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515" activeTab="7"/>
  </bookViews>
  <sheets>
    <sheet name="5월" sheetId="3" r:id="rId1"/>
    <sheet name="6월" sheetId="5" r:id="rId2"/>
    <sheet name="7월" sheetId="7" r:id="rId3"/>
    <sheet name="8월" sheetId="9" r:id="rId4"/>
    <sheet name="9월" sheetId="10" r:id="rId5"/>
    <sheet name="10월" sheetId="12" r:id="rId6"/>
    <sheet name="11월" sheetId="13" r:id="rId7"/>
    <sheet name="12월" sheetId="14" r:id="rId8"/>
  </sheets>
  <definedNames>
    <definedName name="마지막_날_주" localSheetId="5">MAX(#REF!)</definedName>
    <definedName name="마지막_날_주" localSheetId="6">MAX(#REF!)</definedName>
    <definedName name="마지막_날_주" localSheetId="7">MAX(#REF!)</definedName>
    <definedName name="마지막_날_주" localSheetId="1">MAX(#REF!)</definedName>
    <definedName name="마지막_날_주" localSheetId="2">MAX(#REF!)</definedName>
    <definedName name="마지막_날_주" localSheetId="3">MAX(#REF!)</definedName>
    <definedName name="마지막_날_주" localSheetId="4">MAX(#REF!)</definedName>
    <definedName name="마지막_날_주">MAX(#REF!)</definedName>
    <definedName name="월_마지막_날_주" localSheetId="5">DAY(EOMONTH(DATE(#REF!,#REF!,1),0))</definedName>
    <definedName name="월_마지막_날_주" localSheetId="6">DAY(EOMONTH(DATE(#REF!,#REF!,1),0))</definedName>
    <definedName name="월_마지막_날_주" localSheetId="7">DAY(EOMONTH(DATE(#REF!,#REF!,1),0))</definedName>
    <definedName name="월_마지막_날_주" localSheetId="1">DAY(EOMONTH(DATE(#REF!,#REF!,1),0))</definedName>
    <definedName name="월_마지막_날_주" localSheetId="2">DAY(EOMONTH(DATE(#REF!,#REF!,1),0))</definedName>
    <definedName name="월_마지막_날_주" localSheetId="3">DAY(EOMONTH(DATE(#REF!,#REF!,1),0))</definedName>
    <definedName name="월_마지막_날_주" localSheetId="4">DAY(EOMONTH(DATE(#REF!,#REF!,1),0))</definedName>
    <definedName name="월_마지막_날_주">DAY(EOMONTH(DATE(#REF!,#REF!,1),0))</definedName>
    <definedName name="월_연도" localSheetId="5">'10월'!$C$2</definedName>
    <definedName name="월_연도" localSheetId="6">'11월'!$C$2</definedName>
    <definedName name="월_연도" localSheetId="7">'12월'!$C$2</definedName>
    <definedName name="월_연도" localSheetId="1">'6월'!$C$2</definedName>
    <definedName name="월_연도" localSheetId="2">'7월'!$C$2</definedName>
    <definedName name="월_연도" localSheetId="3">'8월'!$C$2</definedName>
    <definedName name="월_연도" localSheetId="4">'9월'!$C$2</definedName>
    <definedName name="월_연도">'5월'!$C$2</definedName>
    <definedName name="월_월" localSheetId="5">'10월'!$B$2</definedName>
    <definedName name="월_월" localSheetId="6">'11월'!$B$2</definedName>
    <definedName name="월_월" localSheetId="7">'12월'!$B$2</definedName>
    <definedName name="월_월" localSheetId="1">'6월'!$B$2</definedName>
    <definedName name="월_월" localSheetId="2">'7월'!$B$2</definedName>
    <definedName name="월_월" localSheetId="3">'8월'!$B$2</definedName>
    <definedName name="월_월" localSheetId="4">'9월'!$B$2</definedName>
    <definedName name="월_월">'5월'!$B$2</definedName>
    <definedName name="월_월_수" localSheetId="5">'10월'!$F$2</definedName>
    <definedName name="월_월_수" localSheetId="6">'11월'!$F$2</definedName>
    <definedName name="월_월_수" localSheetId="7">'12월'!$F$2</definedName>
    <definedName name="월_월_수" localSheetId="1">'6월'!$F$2</definedName>
    <definedName name="월_월_수" localSheetId="2">'7월'!$F$2</definedName>
    <definedName name="월_월_수" localSheetId="3">'8월'!$F$2</definedName>
    <definedName name="월_월_수" localSheetId="4">'9월'!$F$2</definedName>
    <definedName name="월_월_수">'5월'!$F$2</definedName>
    <definedName name="월_주2" localSheetId="5">'10월'!$B$12:$H$19</definedName>
    <definedName name="월_주2" localSheetId="6">'11월'!$B$12:$H$19</definedName>
    <definedName name="월_주2" localSheetId="7">'12월'!$B$14:$H$21</definedName>
    <definedName name="월_주2" localSheetId="1">'6월'!$B$20:$H$33</definedName>
    <definedName name="월_주2" localSheetId="2">'7월'!$B$12:$H$17</definedName>
    <definedName name="월_주2" localSheetId="3">'8월'!$B$20:$H$30</definedName>
    <definedName name="월_주2" localSheetId="4">'9월'!$B$12:$H$19</definedName>
    <definedName name="월_주2">'5월'!$B$12:$H$17</definedName>
    <definedName name="월_주3" localSheetId="5">'10월'!$B$20:$H$31</definedName>
    <definedName name="월_주3" localSheetId="6">'11월'!$B$20:$H$31</definedName>
    <definedName name="월_주3" localSheetId="7">'12월'!$B$25:$H$36</definedName>
    <definedName name="월_주3" localSheetId="1">'6월'!$B$34:$H$45</definedName>
    <definedName name="월_주3" localSheetId="2">'7월'!$B$18:$H$24</definedName>
    <definedName name="월_주3" localSheetId="3">'8월'!$B$31:$H$38</definedName>
    <definedName name="월_주3" localSheetId="4">'9월'!$B$20:$H$31</definedName>
    <definedName name="월_주3">'5월'!$B$18:$H$29</definedName>
    <definedName name="월_주4" localSheetId="5">'10월'!$B$32:$H$41</definedName>
    <definedName name="월_주4" localSheetId="6">'11월'!$B$32:$H$41</definedName>
    <definedName name="월_주4" localSheetId="7">'12월'!$B$37:$H$52</definedName>
    <definedName name="월_주4" localSheetId="1">'6월'!$B$46:$H$55</definedName>
    <definedName name="월_주4" localSheetId="2">'7월'!$B$26:$H$35</definedName>
    <definedName name="월_주4" localSheetId="3">'8월'!$B$40:$H$49</definedName>
    <definedName name="월_주4" localSheetId="4">'9월'!$B$32:$H$41</definedName>
    <definedName name="월_주4">'5월'!$B$30:$H$39</definedName>
    <definedName name="월_주5" localSheetId="5">'10월'!$B$42:$H$51</definedName>
    <definedName name="월_주5" localSheetId="6">'11월'!$B$42:$H$51</definedName>
    <definedName name="월_주5" localSheetId="7">'12월'!$B$53:$H$62</definedName>
    <definedName name="월_주5" localSheetId="1">'6월'!$B$56:$H$64</definedName>
    <definedName name="월_주5" localSheetId="2">'7월'!$B$36:$H$46</definedName>
    <definedName name="월_주5" localSheetId="3">'8월'!$B$50:$H$60</definedName>
    <definedName name="월_주5" localSheetId="4">'9월'!$B$42:$H$51</definedName>
    <definedName name="월_주5">'5월'!$B$40:$H$45</definedName>
    <definedName name="인쇄_영역" localSheetId="5">'10월'!$B$2:$H$57</definedName>
    <definedName name="인쇄_영역" localSheetId="6">'11월'!$B$2:$H$57</definedName>
    <definedName name="인쇄_영역" localSheetId="7">'12월'!$B$2:$H$68</definedName>
    <definedName name="인쇄_영역" localSheetId="0">'5월'!$B$2:$H$51</definedName>
    <definedName name="인쇄_영역" localSheetId="1">'6월'!$B$2:$H$75</definedName>
    <definedName name="인쇄_영역" localSheetId="2">'7월'!$B$2:$H$53</definedName>
    <definedName name="인쇄_영역" localSheetId="3">'8월'!$B$2:$H$60</definedName>
    <definedName name="인쇄_영역" localSheetId="4">'9월'!$B$2:$H$57</definedName>
    <definedName name="주_월_보기" localSheetId="5">#REF!</definedName>
    <definedName name="주_월_보기" localSheetId="6">#REF!</definedName>
    <definedName name="주_월_보기" localSheetId="7">#REF!</definedName>
    <definedName name="주_월_보기" localSheetId="1">#REF!</definedName>
    <definedName name="주_월_보기" localSheetId="2">#REF!</definedName>
    <definedName name="주_월_보기" localSheetId="3">#REF!</definedName>
    <definedName name="주_월_보기" localSheetId="4">#REF!</definedName>
    <definedName name="주_월_보기">#REF!</definedName>
    <definedName name="주_월_수" localSheetId="5">#REF!</definedName>
    <definedName name="주_월_수" localSheetId="6">#REF!</definedName>
    <definedName name="주_월_수" localSheetId="7">#REF!</definedName>
    <definedName name="주_월_수" localSheetId="1">#REF!</definedName>
    <definedName name="주_월_수" localSheetId="2">#REF!</definedName>
    <definedName name="주_월_수" localSheetId="3">#REF!</definedName>
    <definedName name="주_월_수" localSheetId="4">#REF!</definedName>
    <definedName name="주_월_수">#REF!</definedName>
    <definedName name="주_주" localSheetId="5">#REF!</definedName>
    <definedName name="주_주" localSheetId="6">#REF!</definedName>
    <definedName name="주_주" localSheetId="7">#REF!</definedName>
    <definedName name="주_주" localSheetId="1">#REF!</definedName>
    <definedName name="주_주" localSheetId="2">#REF!</definedName>
    <definedName name="주_주" localSheetId="3">#REF!</definedName>
    <definedName name="주_주" localSheetId="4">#REF!</definedName>
    <definedName name="주_주">#REF!</definedName>
  </definedNames>
  <calcPr calcId="152511"/>
</workbook>
</file>

<file path=xl/calcChain.xml><?xml version="1.0" encoding="utf-8"?>
<calcChain xmlns="http://schemas.openxmlformats.org/spreadsheetml/2006/main">
  <c r="G63" i="14" l="1"/>
  <c r="H63" i="14" s="1"/>
  <c r="B6" i="14"/>
  <c r="C6" i="14" s="1"/>
  <c r="D6" i="14" s="1"/>
  <c r="E6" i="14" s="1"/>
  <c r="F6" i="14" s="1"/>
  <c r="G6" i="14" s="1"/>
  <c r="H6" i="14" s="1"/>
  <c r="B14" i="14" s="1"/>
  <c r="C14" i="14" s="1"/>
  <c r="D14" i="14" s="1"/>
  <c r="E14" i="14" s="1"/>
  <c r="B2" i="14"/>
  <c r="F14" i="14" l="1"/>
  <c r="G14" i="14" s="1"/>
  <c r="H14" i="14" s="1"/>
  <c r="B25" i="14" s="1"/>
  <c r="C25" i="14" s="1"/>
  <c r="D25" i="14" s="1"/>
  <c r="E25" i="14" s="1"/>
  <c r="F25" i="14" s="1"/>
  <c r="G25" i="14" s="1"/>
  <c r="H25" i="14" s="1"/>
  <c r="B37" i="14" s="1"/>
  <c r="C37" i="14" s="1"/>
  <c r="D37" i="14" s="1"/>
  <c r="E37" i="14" s="1"/>
  <c r="F37" i="14" s="1"/>
  <c r="G37" i="14" s="1"/>
  <c r="H37" i="14" s="1"/>
  <c r="B53" i="14" s="1"/>
  <c r="C53" i="14" s="1"/>
  <c r="D53" i="14" s="1"/>
  <c r="E53" i="14" s="1"/>
  <c r="F53" i="14" s="1"/>
  <c r="G53" i="14" s="1"/>
  <c r="H53" i="14" s="1"/>
  <c r="B63" i="14" s="1"/>
  <c r="C63" i="14" s="1"/>
  <c r="G52" i="13"/>
  <c r="H52" i="13" s="1"/>
  <c r="B6" i="13"/>
  <c r="C6" i="13" s="1"/>
  <c r="D6" i="13" s="1"/>
  <c r="E6" i="13" s="1"/>
  <c r="F6" i="13" s="1"/>
  <c r="G6" i="13" s="1"/>
  <c r="H6" i="13" s="1"/>
  <c r="B12" i="13" s="1"/>
  <c r="C12" i="13" s="1"/>
  <c r="D12" i="13" s="1"/>
  <c r="E12" i="13" s="1"/>
  <c r="F12" i="13" s="1"/>
  <c r="G12" i="13" s="1"/>
  <c r="H12" i="13" s="1"/>
  <c r="B20" i="13" s="1"/>
  <c r="C20" i="13" s="1"/>
  <c r="D20" i="13" s="1"/>
  <c r="E20" i="13" s="1"/>
  <c r="F20" i="13" s="1"/>
  <c r="G20" i="13" s="1"/>
  <c r="H20" i="13" s="1"/>
  <c r="B32" i="13" s="1"/>
  <c r="C32" i="13" s="1"/>
  <c r="D32" i="13" s="1"/>
  <c r="E32" i="13" s="1"/>
  <c r="F32" i="13" s="1"/>
  <c r="B2" i="13"/>
  <c r="G32" i="13" l="1"/>
  <c r="H32" i="13" s="1"/>
  <c r="B42" i="13" s="1"/>
  <c r="C42" i="13" s="1"/>
  <c r="D42" i="13" s="1"/>
  <c r="E42" i="13" s="1"/>
  <c r="F42" i="13" s="1"/>
  <c r="G42" i="13" s="1"/>
  <c r="H42" i="13" s="1"/>
  <c r="B52" i="13" s="1"/>
  <c r="C52" i="13" s="1"/>
  <c r="G52" i="12"/>
  <c r="H52" i="12" s="1"/>
  <c r="B6" i="12"/>
  <c r="C6" i="12" s="1"/>
  <c r="D6" i="12" s="1"/>
  <c r="E6" i="12" s="1"/>
  <c r="F6" i="12" s="1"/>
  <c r="G6" i="12" s="1"/>
  <c r="H6" i="12" s="1"/>
  <c r="B12" i="12" s="1"/>
  <c r="C12" i="12" s="1"/>
  <c r="D12" i="12" s="1"/>
  <c r="E12" i="12" s="1"/>
  <c r="F12" i="12" s="1"/>
  <c r="G12" i="12" s="1"/>
  <c r="H12" i="12" s="1"/>
  <c r="B20" i="12" s="1"/>
  <c r="C20" i="12" s="1"/>
  <c r="D20" i="12" s="1"/>
  <c r="E20" i="12" s="1"/>
  <c r="F20" i="12" s="1"/>
  <c r="G20" i="12" s="1"/>
  <c r="H20" i="12" s="1"/>
  <c r="B32" i="12" s="1"/>
  <c r="C32" i="12" s="1"/>
  <c r="D32" i="12" s="1"/>
  <c r="E32" i="12" s="1"/>
  <c r="F32" i="12" s="1"/>
  <c r="G32" i="12" s="1"/>
  <c r="H32" i="12" s="1"/>
  <c r="B42" i="12" s="1"/>
  <c r="C42" i="12" s="1"/>
  <c r="D42" i="12" s="1"/>
  <c r="E42" i="12" s="1"/>
  <c r="F42" i="12" s="1"/>
  <c r="G42" i="12" s="1"/>
  <c r="B2" i="12"/>
  <c r="H42" i="12" l="1"/>
  <c r="B52" i="12" s="1"/>
  <c r="C52" i="12" s="1"/>
  <c r="G52" i="10"/>
  <c r="H52" i="10" s="1"/>
  <c r="H53" i="10" s="1"/>
  <c r="B6" i="10"/>
  <c r="C6" i="10" s="1"/>
  <c r="D6" i="10" s="1"/>
  <c r="E6" i="10" s="1"/>
  <c r="F6" i="10" s="1"/>
  <c r="G6" i="10" s="1"/>
  <c r="H6" i="10" s="1"/>
  <c r="B12" i="10" s="1"/>
  <c r="C12" i="10" s="1"/>
  <c r="D12" i="10" s="1"/>
  <c r="E12" i="10" s="1"/>
  <c r="F12" i="10" s="1"/>
  <c r="G12" i="10" s="1"/>
  <c r="H12" i="10" s="1"/>
  <c r="B20" i="10" s="1"/>
  <c r="C20" i="10" s="1"/>
  <c r="D20" i="10" s="1"/>
  <c r="E20" i="10" s="1"/>
  <c r="F20" i="10" s="1"/>
  <c r="G20" i="10" s="1"/>
  <c r="H20" i="10" s="1"/>
  <c r="B32" i="10" s="1"/>
  <c r="C32" i="10" s="1"/>
  <c r="D32" i="10" s="1"/>
  <c r="E32" i="10" s="1"/>
  <c r="F32" i="10" s="1"/>
  <c r="G32" i="10" s="1"/>
  <c r="H32" i="10" s="1"/>
  <c r="B42" i="10" s="1"/>
  <c r="C42" i="10" s="1"/>
  <c r="D42" i="10" s="1"/>
  <c r="E42" i="10" s="1"/>
  <c r="F42" i="10" s="1"/>
  <c r="B2" i="10"/>
  <c r="G42" i="10" l="1"/>
  <c r="C6" i="9"/>
  <c r="D6" i="9" s="1"/>
  <c r="E6" i="9" s="1"/>
  <c r="F6" i="9" s="1"/>
  <c r="G6" i="9" s="1"/>
  <c r="H6" i="9" s="1"/>
  <c r="B20" i="9" s="1"/>
  <c r="C20" i="9" s="1"/>
  <c r="D20" i="9" s="1"/>
  <c r="B6" i="9"/>
  <c r="B2" i="9"/>
  <c r="G47" i="7"/>
  <c r="H47" i="7" s="1"/>
  <c r="G6" i="7"/>
  <c r="H6" i="7" s="1"/>
  <c r="B12" i="7" s="1"/>
  <c r="C12" i="7" s="1"/>
  <c r="D12" i="7" s="1"/>
  <c r="E12" i="7" s="1"/>
  <c r="F12" i="7" s="1"/>
  <c r="G12" i="7" s="1"/>
  <c r="H12" i="7" s="1"/>
  <c r="B18" i="7" s="1"/>
  <c r="C18" i="7" s="1"/>
  <c r="D18" i="7" s="1"/>
  <c r="E18" i="7" s="1"/>
  <c r="F18" i="7" s="1"/>
  <c r="G18" i="7" s="1"/>
  <c r="H18" i="7" s="1"/>
  <c r="B26" i="7" s="1"/>
  <c r="C26" i="7" s="1"/>
  <c r="D26" i="7" s="1"/>
  <c r="E26" i="7" s="1"/>
  <c r="F26" i="7" s="1"/>
  <c r="G26" i="7" s="1"/>
  <c r="H26" i="7" s="1"/>
  <c r="B36" i="7" s="1"/>
  <c r="C36" i="7" s="1"/>
  <c r="D36" i="7" s="1"/>
  <c r="E36" i="7" s="1"/>
  <c r="F36" i="7" s="1"/>
  <c r="G36" i="7" s="1"/>
  <c r="H36" i="7" s="1"/>
  <c r="B47" i="7" s="1"/>
  <c r="C47" i="7" s="1"/>
  <c r="B6" i="7"/>
  <c r="C6" i="7" s="1"/>
  <c r="D6" i="7" s="1"/>
  <c r="E6" i="7" s="1"/>
  <c r="F6" i="7" s="1"/>
  <c r="B2" i="7"/>
  <c r="E6" i="5"/>
  <c r="F6" i="5" s="1"/>
  <c r="G6" i="5" s="1"/>
  <c r="H6" i="5" s="1"/>
  <c r="B20" i="5" s="1"/>
  <c r="C20" i="5" s="1"/>
  <c r="D20" i="5" s="1"/>
  <c r="E20" i="5" s="1"/>
  <c r="F20" i="5" s="1"/>
  <c r="G20" i="5" s="1"/>
  <c r="H20" i="5" s="1"/>
  <c r="B34" i="5" s="1"/>
  <c r="C34" i="5" s="1"/>
  <c r="D34" i="5" s="1"/>
  <c r="E34" i="5" s="1"/>
  <c r="F34" i="5" s="1"/>
  <c r="G34" i="5" s="1"/>
  <c r="H34" i="5" s="1"/>
  <c r="B46" i="5" s="1"/>
  <c r="C46" i="5" s="1"/>
  <c r="D46" i="5" s="1"/>
  <c r="E46" i="5" s="1"/>
  <c r="F46" i="5" s="1"/>
  <c r="G46" i="5" s="1"/>
  <c r="H46" i="5" s="1"/>
  <c r="B56" i="5" s="1"/>
  <c r="C56" i="5" s="1"/>
  <c r="D56" i="5" s="1"/>
  <c r="E56" i="5" s="1"/>
  <c r="F56" i="5" s="1"/>
  <c r="G56" i="5" s="1"/>
  <c r="H56" i="5" s="1"/>
  <c r="B6" i="5"/>
  <c r="C6" i="5" s="1"/>
  <c r="D6" i="5" s="1"/>
  <c r="B2" i="5"/>
  <c r="G46" i="3"/>
  <c r="H46" i="3" s="1"/>
  <c r="H47" i="3" s="1"/>
  <c r="B6" i="3"/>
  <c r="C6" i="3" s="1"/>
  <c r="D6" i="3" s="1"/>
  <c r="E6" i="3" s="1"/>
  <c r="F6" i="3" s="1"/>
  <c r="G6" i="3" s="1"/>
  <c r="H6" i="3" s="1"/>
  <c r="B12" i="3" s="1"/>
  <c r="C12" i="3" s="1"/>
  <c r="D12" i="3" s="1"/>
  <c r="E12" i="3" s="1"/>
  <c r="F12" i="3" s="1"/>
  <c r="G12" i="3" s="1"/>
  <c r="H12" i="3" s="1"/>
  <c r="B18" i="3" s="1"/>
  <c r="C18" i="3" s="1"/>
  <c r="D18" i="3" s="1"/>
  <c r="E18" i="3" s="1"/>
  <c r="F18" i="3" s="1"/>
  <c r="G18" i="3" s="1"/>
  <c r="H18" i="3" s="1"/>
  <c r="B30" i="3" s="1"/>
  <c r="C30" i="3" s="1"/>
  <c r="D30" i="3" s="1"/>
  <c r="E30" i="3" s="1"/>
  <c r="F30" i="3" s="1"/>
  <c r="G30" i="3" s="1"/>
  <c r="H30" i="3" s="1"/>
  <c r="B40" i="3" s="1"/>
  <c r="C40" i="3" s="1"/>
  <c r="D40" i="3" s="1"/>
  <c r="E40" i="3" s="1"/>
  <c r="F40" i="3" s="1"/>
  <c r="B2" i="3"/>
  <c r="G40" i="3" l="1"/>
  <c r="F41" i="3"/>
  <c r="H57" i="5"/>
  <c r="B65" i="5"/>
  <c r="H42" i="10"/>
  <c r="E20" i="9"/>
  <c r="F20" i="9" s="1"/>
  <c r="G20" i="9" s="1"/>
  <c r="H20" i="9" s="1"/>
  <c r="B31" i="9" s="1"/>
  <c r="C31" i="9" s="1"/>
  <c r="D31" i="9" s="1"/>
  <c r="E31" i="9" s="1"/>
  <c r="F31" i="9" s="1"/>
  <c r="G31" i="9" s="1"/>
  <c r="H31" i="9" s="1"/>
  <c r="B40" i="9" s="1"/>
  <c r="C40" i="9" s="1"/>
  <c r="D40" i="9" s="1"/>
  <c r="E40" i="9" s="1"/>
  <c r="F40" i="9" s="1"/>
  <c r="G40" i="9" s="1"/>
  <c r="H40" i="9" s="1"/>
  <c r="B50" i="9" s="1"/>
  <c r="C50" i="9" s="1"/>
  <c r="D50" i="9" s="1"/>
  <c r="E50" i="9" s="1"/>
  <c r="F50" i="9" s="1"/>
  <c r="G50" i="9" s="1"/>
  <c r="H50" i="9" s="1"/>
  <c r="C65" i="5" l="1"/>
  <c r="D65" i="5" s="1"/>
  <c r="B66" i="5"/>
  <c r="B52" i="10"/>
  <c r="H40" i="3"/>
  <c r="G41" i="3"/>
  <c r="B46" i="3" l="1"/>
  <c r="H41" i="3"/>
  <c r="B53" i="10"/>
  <c r="C52" i="10"/>
  <c r="D66" i="5"/>
  <c r="E65" i="5"/>
  <c r="B47" i="3" l="1"/>
  <c r="C46" i="3"/>
  <c r="C47" i="3" s="1"/>
  <c r="E66" i="5"/>
  <c r="F65" i="5"/>
  <c r="G65" i="5" l="1"/>
  <c r="F66" i="5"/>
  <c r="H65" i="5" l="1"/>
  <c r="H66" i="5" s="1"/>
  <c r="G66" i="5"/>
</calcChain>
</file>

<file path=xl/sharedStrings.xml><?xml version="1.0" encoding="utf-8"?>
<sst xmlns="http://schemas.openxmlformats.org/spreadsheetml/2006/main" count="1021" uniqueCount="732">
  <si>
    <t>일요일</t>
    <phoneticPr fontId="6" type="noConversion"/>
  </si>
  <si>
    <t>월요일</t>
  </si>
  <si>
    <t>화요일</t>
  </si>
  <si>
    <t>수요일</t>
  </si>
  <si>
    <t>목요일</t>
  </si>
  <si>
    <t>금요일</t>
  </si>
  <si>
    <t>토요일</t>
  </si>
  <si>
    <t>월 보기</t>
  </si>
  <si>
    <t>구룡쟁패 이벤트페이지</t>
    <phoneticPr fontId="6" type="noConversion"/>
  </si>
  <si>
    <t>구룡쟁패 치장의상 공유</t>
    <phoneticPr fontId="6" type="noConversion"/>
  </si>
  <si>
    <t>전국란희 배경원화 샘플</t>
    <phoneticPr fontId="6" type="noConversion"/>
  </si>
  <si>
    <t>전국란희 로비 애니메이션 샘플</t>
    <phoneticPr fontId="6" type="noConversion"/>
  </si>
  <si>
    <t>조력자 UI완성</t>
    <phoneticPr fontId="6" type="noConversion"/>
  </si>
  <si>
    <t>좌우호법 렌더스탈</t>
    <phoneticPr fontId="6" type="noConversion"/>
  </si>
  <si>
    <t>신규무공 이펙트 근거리 1차완성</t>
    <phoneticPr fontId="6" type="noConversion"/>
  </si>
  <si>
    <t>신규무공 이펙트 근거리 완성</t>
    <phoneticPr fontId="6" type="noConversion"/>
  </si>
  <si>
    <t>구룡쟁패 구호결 로딩 이미지</t>
    <phoneticPr fontId="6" type="noConversion"/>
  </si>
  <si>
    <t>NOX UI 에 반사효과</t>
    <phoneticPr fontId="6" type="noConversion"/>
  </si>
  <si>
    <t>신규무공 이펙트 터지는거</t>
    <phoneticPr fontId="6" type="noConversion"/>
  </si>
  <si>
    <t>전국란희 결과화면 3D 모델 애니</t>
    <phoneticPr fontId="6" type="noConversion"/>
  </si>
  <si>
    <r>
      <t>    </t>
    </r>
    <r>
      <rPr>
        <sz val="10.5"/>
        <color rgb="FF0000FF"/>
        <rFont val="굴림"/>
        <family val="3"/>
        <charset val="129"/>
      </rPr>
      <t>아자이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나가마사</t>
    </r>
  </si>
  <si>
    <r>
      <t>    </t>
    </r>
    <r>
      <rPr>
        <sz val="10.5"/>
        <color rgb="FF0000FF"/>
        <rFont val="굴림"/>
        <family val="3"/>
        <charset val="129"/>
      </rPr>
      <t>아케치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미츠히데</t>
    </r>
  </si>
  <si>
    <r>
      <t>    </t>
    </r>
    <r>
      <rPr>
        <sz val="10.5"/>
        <color rgb="FF0000FF"/>
        <rFont val="굴림"/>
        <family val="3"/>
        <charset val="129"/>
      </rPr>
      <t>아시카가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요시아키</t>
    </r>
  </si>
  <si>
    <r>
      <t>    </t>
    </r>
    <r>
      <rPr>
        <sz val="10.5"/>
        <color rgb="FF0000FF"/>
        <rFont val="굴림"/>
        <family val="3"/>
        <charset val="129"/>
      </rPr>
      <t>이마가와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요시모토</t>
    </r>
  </si>
  <si>
    <t>수호던전 결과 UI</t>
    <phoneticPr fontId="6" type="noConversion"/>
  </si>
  <si>
    <t>프로그레스바(구호결 타임리밋)</t>
    <phoneticPr fontId="6" type="noConversion"/>
  </si>
  <si>
    <t>무공아이콘</t>
    <phoneticPr fontId="6" type="noConversion"/>
  </si>
  <si>
    <t>조력자 생성 / 고리 이펙트</t>
    <phoneticPr fontId="6" type="noConversion"/>
  </si>
  <si>
    <t>노부나가 무기 적용하기</t>
    <phoneticPr fontId="6" type="noConversion"/>
  </si>
  <si>
    <t>전국란희 풀에 흔들리게</t>
    <phoneticPr fontId="6" type="noConversion"/>
  </si>
  <si>
    <t>보스출현ui</t>
    <phoneticPr fontId="6" type="noConversion"/>
  </si>
  <si>
    <r>
      <t>마에다</t>
    </r>
    <r>
      <rPr>
        <sz val="11"/>
        <color rgb="FF9C6500"/>
        <rFont val="맑은 고딕"/>
        <family val="3"/>
        <charset val="129"/>
        <scheme val="minor"/>
      </rPr>
      <t xml:space="preserve"> 케이지</t>
    </r>
  </si>
  <si>
    <t>네이트온에X3D받아놨음</t>
    <phoneticPr fontId="6" type="noConversion"/>
  </si>
  <si>
    <t>치장의상 이펙트</t>
    <phoneticPr fontId="6" type="noConversion"/>
  </si>
  <si>
    <t>구룡이펙트툴 무브업다운요청</t>
    <phoneticPr fontId="6" type="noConversion"/>
  </si>
  <si>
    <t>구룡 구호결 관련 아이콘</t>
    <phoneticPr fontId="6" type="noConversion"/>
  </si>
  <si>
    <t>전국 타이틀화면 교체</t>
    <phoneticPr fontId="6" type="noConversion"/>
  </si>
  <si>
    <t>구룡 스킬아이콘</t>
    <phoneticPr fontId="6" type="noConversion"/>
  </si>
  <si>
    <t>구룡 프로그래스바</t>
    <phoneticPr fontId="6" type="noConversion"/>
  </si>
  <si>
    <t>완료</t>
    <phoneticPr fontId="6" type="noConversion"/>
  </si>
  <si>
    <t>패스</t>
    <phoneticPr fontId="6" type="noConversion"/>
  </si>
  <si>
    <t>진행중</t>
    <phoneticPr fontId="6" type="noConversion"/>
  </si>
  <si>
    <t>전국 트윈 요구</t>
    <phoneticPr fontId="6" type="noConversion"/>
  </si>
  <si>
    <t>수호석 3D 작업</t>
    <phoneticPr fontId="6" type="noConversion"/>
  </si>
  <si>
    <t>신규무공 이펙트 원거리 완성</t>
    <phoneticPr fontId="6" type="noConversion"/>
  </si>
  <si>
    <t>전국 비활성 UI 회색 처리</t>
    <phoneticPr fontId="6" type="noConversion"/>
  </si>
  <si>
    <t>액트4 라이트 조절</t>
    <phoneticPr fontId="6" type="noConversion"/>
  </si>
  <si>
    <t>구룡 맵작업 맥스에서 어디까지인지 확인하기</t>
    <phoneticPr fontId="6" type="noConversion"/>
  </si>
  <si>
    <t>아자이 나가마사외 7챔프에 대한 스킬 리스트 요청</t>
    <phoneticPr fontId="6" type="noConversion"/>
  </si>
  <si>
    <r>
      <t>    </t>
    </r>
    <r>
      <rPr>
        <sz val="11"/>
        <color rgb="FF9C0006"/>
        <rFont val="맑은 고딕"/>
        <family val="3"/>
        <charset val="129"/>
        <scheme val="minor"/>
      </rPr>
      <t>아자이 나가마사</t>
    </r>
  </si>
  <si>
    <t>세금 신고</t>
    <phoneticPr fontId="6" type="noConversion"/>
  </si>
  <si>
    <t>전국 스킬 설정 나옴</t>
    <phoneticPr fontId="6" type="noConversion"/>
  </si>
  <si>
    <t>수강신청</t>
    <phoneticPr fontId="6" type="noConversion"/>
  </si>
  <si>
    <t>녹스 보스 신규스킬 이펙트</t>
    <phoneticPr fontId="6" type="noConversion"/>
  </si>
  <si>
    <t>이에야스 애니메이션 익스포트</t>
    <phoneticPr fontId="6" type="noConversion"/>
  </si>
  <si>
    <t>노부나가 머리 2side</t>
    <phoneticPr fontId="6" type="noConversion"/>
  </si>
  <si>
    <t>전국 노부나가 스킬 이펙트</t>
    <phoneticPr fontId="6" type="noConversion"/>
  </si>
  <si>
    <t>구룡 스킬 사운드작업</t>
    <phoneticPr fontId="6" type="noConversion"/>
  </si>
  <si>
    <t>조력자 스킬 / 액션 테이블 확인</t>
    <phoneticPr fontId="6" type="noConversion"/>
  </si>
  <si>
    <r>
      <t>1. </t>
    </r>
    <r>
      <rPr>
        <sz val="10.5"/>
        <color rgb="FF0000FF"/>
        <rFont val="굴림"/>
        <family val="3"/>
        <charset val="129"/>
      </rPr>
      <t>마에다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케이지</t>
    </r>
  </si>
  <si>
    <t>    </t>
  </si>
  <si>
    <r>
      <t>2. </t>
    </r>
    <r>
      <rPr>
        <sz val="10.5"/>
        <color rgb="FF0000FF"/>
        <rFont val="굴림"/>
        <family val="3"/>
        <charset val="129"/>
      </rPr>
      <t>호죠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소운</t>
    </r>
  </si>
  <si>
    <r>
      <t>    </t>
    </r>
    <r>
      <rPr>
        <sz val="10.5"/>
        <color rgb="FF0000FF"/>
        <rFont val="굴림"/>
        <family val="3"/>
        <charset val="129"/>
      </rPr>
      <t>우에스기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카게카츠</t>
    </r>
  </si>
  <si>
    <r>
      <t>3. </t>
    </r>
    <r>
      <rPr>
        <sz val="10.5"/>
        <color rgb="FF0000FF"/>
        <rFont val="굴림"/>
        <family val="3"/>
        <charset val="129"/>
      </rPr>
      <t>니와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나카히데</t>
    </r>
  </si>
  <si>
    <r>
      <t>    </t>
    </r>
    <r>
      <rPr>
        <sz val="10.5"/>
        <color rgb="FF0000FF"/>
        <rFont val="굴림"/>
        <family val="3"/>
        <charset val="129"/>
      </rPr>
      <t>모리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란마루</t>
    </r>
  </si>
  <si>
    <r>
      <t>4. </t>
    </r>
    <r>
      <rPr>
        <sz val="10.5"/>
        <color rgb="FF0000FF"/>
        <rFont val="굴림"/>
        <family val="3"/>
        <charset val="129"/>
      </rPr>
      <t>야마모토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칸스케</t>
    </r>
  </si>
  <si>
    <r>
      <t>5. </t>
    </r>
    <r>
      <rPr>
        <sz val="10.5"/>
        <color rgb="FF0000FF"/>
        <rFont val="굴림"/>
        <family val="3"/>
        <charset val="129"/>
      </rPr>
      <t>다케다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신겐</t>
    </r>
  </si>
  <si>
    <r>
      <t>6. </t>
    </r>
    <r>
      <rPr>
        <sz val="10.5"/>
        <color rgb="FF0000FF"/>
        <rFont val="굴림"/>
        <family val="3"/>
        <charset val="129"/>
      </rPr>
      <t>시마츠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요시히사</t>
    </r>
  </si>
  <si>
    <t>아자이 나가마사</t>
    <phoneticPr fontId="6" type="noConversion"/>
  </si>
  <si>
    <t>호죠 소운</t>
    <phoneticPr fontId="6" type="noConversion"/>
  </si>
  <si>
    <t>우에스키 카게카츠</t>
    <phoneticPr fontId="6" type="noConversion"/>
  </si>
  <si>
    <t xml:space="preserve">  </t>
    <phoneticPr fontId="6" type="noConversion"/>
  </si>
  <si>
    <t>그래픽팀 일정</t>
    <phoneticPr fontId="6" type="noConversion"/>
  </si>
  <si>
    <t>Nox 배경 스타일 조율</t>
    <phoneticPr fontId="6" type="noConversion"/>
  </si>
  <si>
    <t>액트3 최적화 및 라이팅 컨펌</t>
    <phoneticPr fontId="6" type="noConversion"/>
  </si>
  <si>
    <t>전국 스킬 공유</t>
    <phoneticPr fontId="6" type="noConversion"/>
  </si>
  <si>
    <t>전국 6개 원화 피드백</t>
    <phoneticPr fontId="6" type="noConversion"/>
  </si>
  <si>
    <t>스케줄 정리</t>
    <phoneticPr fontId="6" type="noConversion"/>
  </si>
  <si>
    <t>구룡 묵 아이콘 어시</t>
    <phoneticPr fontId="6" type="noConversion"/>
  </si>
  <si>
    <t>호죠소운/카게카츠 스킬설정 기획팀과 논의</t>
    <phoneticPr fontId="6" type="noConversion"/>
  </si>
  <si>
    <t>녹스 조력자와 보스 몬스터 이펙트 확인하기</t>
    <phoneticPr fontId="6" type="noConversion"/>
  </si>
  <si>
    <t>구룡 치장의상 색상 베리에이션</t>
    <phoneticPr fontId="6" type="noConversion"/>
  </si>
  <si>
    <t>프로젝타일이 로컬회전값과 상관없이 나옴</t>
    <phoneticPr fontId="6" type="noConversion"/>
  </si>
  <si>
    <t>녹스 테라버그 스킬 이펙트</t>
    <phoneticPr fontId="6" type="noConversion"/>
  </si>
  <si>
    <t>녹스 악튜러스 스킬 이펙트</t>
  </si>
  <si>
    <t>녹스 악튜러스 스킬 이펙트</t>
    <phoneticPr fontId="6" type="noConversion"/>
  </si>
  <si>
    <t>버서커 피부톤 맞추는 일정잡기</t>
    <phoneticPr fontId="6" type="noConversion"/>
  </si>
  <si>
    <t>아자이 나가마사, 니와 나카히데, 모리 란마루 설정 요청</t>
    <phoneticPr fontId="6" type="noConversion"/>
  </si>
  <si>
    <r>
      <t>1. </t>
    </r>
    <r>
      <rPr>
        <sz val="11"/>
        <color rgb="FF9C6500"/>
        <rFont val="맑은 고딕"/>
        <family val="3"/>
        <charset val="129"/>
        <scheme val="minor"/>
      </rPr>
      <t>마에다 케이지</t>
    </r>
  </si>
  <si>
    <r>
      <t>2. </t>
    </r>
    <r>
      <rPr>
        <sz val="11"/>
        <color rgb="FF9C6500"/>
        <rFont val="맑은 고딕"/>
        <family val="3"/>
        <charset val="129"/>
        <scheme val="minor"/>
      </rPr>
      <t>호죠 소운</t>
    </r>
  </si>
  <si>
    <r>
      <t>    </t>
    </r>
    <r>
      <rPr>
        <sz val="11"/>
        <color rgb="FF9C6500"/>
        <rFont val="맑은 고딕"/>
        <family val="3"/>
        <charset val="129"/>
        <scheme val="minor"/>
      </rPr>
      <t>우에스기 카게카츠</t>
    </r>
  </si>
  <si>
    <r>
      <t>5. </t>
    </r>
    <r>
      <rPr>
        <sz val="11"/>
        <color rgb="FF9C6500"/>
        <rFont val="맑은 고딕"/>
        <family val="3"/>
        <charset val="129"/>
        <scheme val="minor"/>
      </rPr>
      <t>다케다 신겐</t>
    </r>
  </si>
  <si>
    <r>
      <t>6. </t>
    </r>
    <r>
      <rPr>
        <sz val="11"/>
        <color rgb="FF9C6500"/>
        <rFont val="맑은 고딕"/>
        <family val="3"/>
        <charset val="129"/>
        <scheme val="minor"/>
      </rPr>
      <t>시마츠 요시히사</t>
    </r>
  </si>
  <si>
    <t>스킬설정문서 나온것</t>
    <phoneticPr fontId="6" type="noConversion"/>
  </si>
  <si>
    <t>애프터 이펙트 깨짐효과 공부하기.</t>
    <phoneticPr fontId="6" type="noConversion"/>
  </si>
  <si>
    <t>업무보고</t>
    <phoneticPr fontId="6" type="noConversion"/>
  </si>
  <si>
    <t>그래픽팀 분리 이슈 회의</t>
    <phoneticPr fontId="6" type="noConversion"/>
  </si>
  <si>
    <t>전국 2개 클래스 애니설정</t>
    <phoneticPr fontId="6" type="noConversion"/>
  </si>
  <si>
    <t>아자이 나가마사</t>
    <phoneticPr fontId="6" type="noConversion"/>
  </si>
  <si>
    <t>니와 나카히데</t>
    <phoneticPr fontId="6" type="noConversion"/>
  </si>
  <si>
    <t>모리 란마루</t>
    <phoneticPr fontId="6" type="noConversion"/>
  </si>
  <si>
    <t>녹스 악튜러스 스킬 이펙트</t>
    <phoneticPr fontId="6" type="noConversion"/>
  </si>
  <si>
    <t>구룡 구호결 업데이트 안내 페이지작업</t>
    <phoneticPr fontId="6" type="noConversion"/>
  </si>
  <si>
    <t>좌우호법 렌더스타일정리</t>
    <phoneticPr fontId="6" type="noConversion"/>
  </si>
  <si>
    <t>전국 추가 챔피언 피드백 / 세세한부분까지 하자</t>
    <phoneticPr fontId="6" type="noConversion"/>
  </si>
  <si>
    <t>교복 아바타 등록하기</t>
    <phoneticPr fontId="6" type="noConversion"/>
  </si>
  <si>
    <t>마사무네, 이에스기 모델링 피드백</t>
    <phoneticPr fontId="6" type="noConversion"/>
  </si>
  <si>
    <t>NOX 동영상</t>
    <phoneticPr fontId="6" type="noConversion"/>
  </si>
  <si>
    <t>NOX 동영상</t>
    <phoneticPr fontId="6" type="noConversion"/>
  </si>
  <si>
    <t xml:space="preserve">용기사 아바타 아이콘 </t>
    <phoneticPr fontId="6" type="noConversion"/>
  </si>
  <si>
    <t>수호석 버프아이콘 백그라운드</t>
    <phoneticPr fontId="6" type="noConversion"/>
  </si>
  <si>
    <t>나이트 9번 무기 잘못되었음</t>
    <phoneticPr fontId="6" type="noConversion"/>
  </si>
  <si>
    <t>노부나가 스킬 아이콘</t>
    <phoneticPr fontId="6" type="noConversion"/>
  </si>
  <si>
    <t>치장의상 색상 베리에이션 넘기기</t>
    <phoneticPr fontId="6" type="noConversion"/>
  </si>
  <si>
    <t>조력자 스킬이펙트와 소환 연출</t>
    <phoneticPr fontId="6" type="noConversion"/>
  </si>
  <si>
    <t>구룡 투명오브젝트/몬스터 작업</t>
    <phoneticPr fontId="6" type="noConversion"/>
  </si>
  <si>
    <t>구룡 미국 치장의상 이펙트 검/붉</t>
    <phoneticPr fontId="6" type="noConversion"/>
  </si>
  <si>
    <t>조력자 스킬이펙트와 소환 연출 UI</t>
    <phoneticPr fontId="6" type="noConversion"/>
  </si>
  <si>
    <t>배경 피드백 주기 - 동선 썸넬 등등</t>
    <phoneticPr fontId="6" type="noConversion"/>
  </si>
  <si>
    <t>구룡 구호결 이벤트 페이지</t>
    <phoneticPr fontId="6" type="noConversion"/>
  </si>
  <si>
    <t>전국 캐릭터 기본 포즈 피드백 주기</t>
    <phoneticPr fontId="6" type="noConversion"/>
  </si>
  <si>
    <t xml:space="preserve">녹스요청 스크린샷 전달(약 </t>
    <phoneticPr fontId="6" type="noConversion"/>
  </si>
  <si>
    <t>아칸 중국아바타 몸매수정</t>
    <phoneticPr fontId="6" type="noConversion"/>
  </si>
  <si>
    <t>조력자 스킬 아이콘 넣기</t>
    <phoneticPr fontId="6" type="noConversion"/>
  </si>
  <si>
    <r>
      <t>    </t>
    </r>
    <r>
      <rPr>
        <sz val="11"/>
        <color rgb="FF9C6500"/>
        <rFont val="맑은 고딕"/>
        <family val="3"/>
        <charset val="129"/>
        <scheme val="minor"/>
      </rPr>
      <t>아자이 나가마사</t>
    </r>
    <phoneticPr fontId="6" type="noConversion"/>
  </si>
  <si>
    <r>
      <t>3. </t>
    </r>
    <r>
      <rPr>
        <sz val="11"/>
        <color rgb="FF9C6500"/>
        <rFont val="맑은 고딕"/>
        <family val="3"/>
        <charset val="129"/>
        <scheme val="minor"/>
      </rPr>
      <t>니와 나카히데</t>
    </r>
  </si>
  <si>
    <r>
      <t>    </t>
    </r>
    <r>
      <rPr>
        <sz val="11"/>
        <color rgb="FF9C6500"/>
        <rFont val="맑은 고딕"/>
        <family val="3"/>
        <charset val="129"/>
        <scheme val="minor"/>
      </rPr>
      <t>모리 란마루</t>
    </r>
  </si>
  <si>
    <t>스킬 발사 소켓 잘 됐나 확인학;</t>
    <phoneticPr fontId="6" type="noConversion"/>
  </si>
  <si>
    <t>녹스 맵 라이트 이상한거 있음 고치기 - 재훈 확인</t>
    <phoneticPr fontId="6" type="noConversion"/>
  </si>
  <si>
    <t>케라버그 스킬 만들기</t>
    <phoneticPr fontId="6" type="noConversion"/>
  </si>
  <si>
    <t>악튜러스 스킬 만들기</t>
    <phoneticPr fontId="6" type="noConversion"/>
  </si>
  <si>
    <t>전국란희 챔피언 리소스 체크리스트</t>
    <phoneticPr fontId="6" type="noConversion"/>
  </si>
  <si>
    <t>전국란희 모델링 피드백</t>
    <phoneticPr fontId="6" type="noConversion"/>
  </si>
  <si>
    <t>전국란희 아이콘 및 그래픽 일정</t>
    <phoneticPr fontId="6" type="noConversion"/>
  </si>
  <si>
    <t>전국란희 UI 사이즈 조절하기</t>
    <phoneticPr fontId="6" type="noConversion"/>
  </si>
  <si>
    <t>전국란희 UI 미니맵 아이콘</t>
    <phoneticPr fontId="6" type="noConversion"/>
  </si>
  <si>
    <t>전국란희 UI 진행정보 아이콘</t>
    <phoneticPr fontId="6" type="noConversion"/>
  </si>
  <si>
    <t>전국란희 UI 챔프정보, 전적 아이콘</t>
    <phoneticPr fontId="6" type="noConversion"/>
  </si>
  <si>
    <t>전국란희 UI 인게임 상점 아이콘</t>
    <phoneticPr fontId="6" type="noConversion"/>
  </si>
  <si>
    <t>30초 동영상</t>
    <phoneticPr fontId="6" type="noConversion"/>
  </si>
  <si>
    <t>전국 애니설정 야마모토 칸스케</t>
    <phoneticPr fontId="6" type="noConversion"/>
  </si>
  <si>
    <t>전국 애니설정 아케치 미츠히데</t>
    <phoneticPr fontId="6" type="noConversion"/>
  </si>
  <si>
    <t>전국란희 리소스 스펙 수정.</t>
    <phoneticPr fontId="6" type="noConversion"/>
  </si>
  <si>
    <t>콘티 공유</t>
    <phoneticPr fontId="6" type="noConversion"/>
  </si>
  <si>
    <t>전국란희 UI 플레이정보 아이콘</t>
    <phoneticPr fontId="6" type="noConversion"/>
  </si>
  <si>
    <t>이펙트 쉐이더 정리</t>
    <phoneticPr fontId="6" type="noConversion"/>
  </si>
  <si>
    <t>구룡 미국 치장의상 이펙트 검/붉 전달</t>
    <phoneticPr fontId="6" type="noConversion"/>
  </si>
  <si>
    <t>전국란희 버프, 디버프 아이콘</t>
    <phoneticPr fontId="6" type="noConversion"/>
  </si>
  <si>
    <t>악튜러스 스킬 이펙트</t>
    <phoneticPr fontId="6" type="noConversion"/>
  </si>
  <si>
    <t>케라버그 스킬 이펙트</t>
    <phoneticPr fontId="6" type="noConversion"/>
  </si>
  <si>
    <t>구룡 이벤트 페이지</t>
    <phoneticPr fontId="6" type="noConversion"/>
  </si>
  <si>
    <t>녹스 이펙트 강화</t>
    <phoneticPr fontId="6" type="noConversion"/>
  </si>
  <si>
    <t xml:space="preserve">녹스 로비에서 캐릭터에 검과마법과 같은 시각효과 </t>
    <phoneticPr fontId="6" type="noConversion"/>
  </si>
  <si>
    <t>캐릭터 선택창 멋지게 개선</t>
    <phoneticPr fontId="6" type="noConversion"/>
  </si>
  <si>
    <t>매트릭스모드 제안</t>
    <phoneticPr fontId="6" type="noConversion"/>
  </si>
  <si>
    <t>녹스측 원하는 스크린샷</t>
    <phoneticPr fontId="6" type="noConversion"/>
  </si>
  <si>
    <t>녹스 쉐이더 적용</t>
    <phoneticPr fontId="6" type="noConversion"/>
  </si>
  <si>
    <t>전국란희 UI 아웃게임</t>
    <phoneticPr fontId="6" type="noConversion"/>
  </si>
  <si>
    <t>전국란희 UI 인게임영역</t>
    <phoneticPr fontId="6" type="noConversion"/>
  </si>
  <si>
    <t>이에야스 스킬 이펙트</t>
    <phoneticPr fontId="6" type="noConversion"/>
  </si>
  <si>
    <t>매트릭스 배경 효과 빼기</t>
    <phoneticPr fontId="6" type="noConversion"/>
  </si>
  <si>
    <t>전국란희 UI 인게임 영역</t>
    <phoneticPr fontId="6" type="noConversion"/>
  </si>
  <si>
    <t>녹스 이펙트사운드를 위한 캡춰 액트1~4</t>
    <phoneticPr fontId="6" type="noConversion"/>
  </si>
  <si>
    <t>콘티 자료들 모아서 넘기기</t>
    <phoneticPr fontId="6" type="noConversion"/>
  </si>
  <si>
    <t>룬스톤 승급 연출</t>
    <phoneticPr fontId="6" type="noConversion"/>
  </si>
  <si>
    <t>룬스톤 / 옵션변경 UI 수정</t>
    <phoneticPr fontId="6" type="noConversion"/>
  </si>
  <si>
    <t>우에스기 카게토라 애니메이션 클라적용</t>
    <phoneticPr fontId="6" type="noConversion"/>
  </si>
  <si>
    <t>교복 아바타 아이콘</t>
    <phoneticPr fontId="6" type="noConversion"/>
  </si>
  <si>
    <t>이에야스 자신에게 던지기 이슈</t>
    <phoneticPr fontId="6" type="noConversion"/>
  </si>
  <si>
    <r>
      <rPr>
        <sz val="11"/>
        <color rgb="FF9C0006"/>
        <rFont val="맑은 고딕"/>
        <family val="3"/>
        <charset val="129"/>
        <scheme val="minor"/>
      </rPr>
      <t>녹스 그래픽 일정짜기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</si>
  <si>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이펙트사운드를 위한 캡춰 액트5,6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</si>
  <si>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이펙트사운드를 위한 캡춰 액트7, 8</t>
    </r>
    <phoneticPr fontId="6" type="noConversion"/>
  </si>
  <si>
    <t>나중에</t>
    <phoneticPr fontId="6" type="noConversion"/>
  </si>
  <si>
    <t>녹스 소개서 김팀장님부분 스크린샷</t>
    <phoneticPr fontId="6" type="noConversion"/>
  </si>
  <si>
    <t>녹스 싱글 컨텐츠 아이디어 디테일</t>
    <phoneticPr fontId="6" type="noConversion"/>
  </si>
  <si>
    <t>액트별 분위기를 볼수 있는 스샷과 플레이 동영상</t>
    <phoneticPr fontId="6" type="noConversion"/>
  </si>
  <si>
    <t>스펙큘러맵 컬러 확인하기</t>
    <phoneticPr fontId="6" type="noConversion"/>
  </si>
  <si>
    <t>몬스터 100마리 테스트</t>
    <phoneticPr fontId="6" type="noConversion"/>
  </si>
  <si>
    <t>야마모토 칸스케 애니메이션 설정</t>
    <phoneticPr fontId="6" type="noConversion"/>
  </si>
  <si>
    <t>이마가와 요시모토 애니설정</t>
    <phoneticPr fontId="6" type="noConversion"/>
  </si>
  <si>
    <t>도넛측 아젠다 답변</t>
    <phoneticPr fontId="6" type="noConversion"/>
  </si>
  <si>
    <t>도넛 미팅</t>
    <phoneticPr fontId="6" type="noConversion"/>
  </si>
  <si>
    <t>전국란희 메일 피드백</t>
    <phoneticPr fontId="6" type="noConversion"/>
  </si>
  <si>
    <t>녹스측 원하는 스크린샷 공유</t>
    <phoneticPr fontId="6" type="noConversion"/>
  </si>
  <si>
    <t>우에스기 이펙트 공유</t>
    <phoneticPr fontId="6" type="noConversion"/>
  </si>
  <si>
    <t>룬스톤 / 옵션변경 UI 수정 / 연출</t>
    <phoneticPr fontId="6" type="noConversion"/>
  </si>
  <si>
    <t>카게토라 일반공격 검기이펙트</t>
    <phoneticPr fontId="6" type="noConversion"/>
  </si>
  <si>
    <t>전국 인게임 상점 아이템 아이콘 임시</t>
    <phoneticPr fontId="6" type="noConversion"/>
  </si>
  <si>
    <t>사카키바라 아스바사 리소스 적용</t>
    <phoneticPr fontId="6" type="noConversion"/>
  </si>
  <si>
    <t>도넛 답메일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</si>
  <si>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매트릭스 이펙트</t>
    </r>
    <phoneticPr fontId="6" type="noConversion"/>
  </si>
  <si>
    <r>
      <t>4. </t>
    </r>
    <r>
      <rPr>
        <sz val="11"/>
        <color rgb="FF9C6500"/>
        <rFont val="맑은 고딕"/>
        <family val="3"/>
        <charset val="129"/>
        <scheme val="minor"/>
      </rPr>
      <t>야마모토 칸스케</t>
    </r>
  </si>
  <si>
    <r>
      <t>    </t>
    </r>
    <r>
      <rPr>
        <sz val="11"/>
        <color rgb="FF9C6500"/>
        <rFont val="맑은 고딕"/>
        <family val="3"/>
        <charset val="129"/>
        <scheme val="minor"/>
      </rPr>
      <t>아케치 미츠히데</t>
    </r>
  </si>
  <si>
    <r>
      <t>    </t>
    </r>
    <r>
      <rPr>
        <sz val="11"/>
        <color rgb="FF9C0006"/>
        <rFont val="맑은 고딕"/>
        <family val="3"/>
        <charset val="129"/>
        <scheme val="minor"/>
      </rPr>
      <t>아시카가 요시아키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</si>
  <si>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전국란희 핑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</si>
  <si>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매칭UI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</si>
  <si>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핑UI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</si>
  <si>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배경 피드백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</si>
  <si>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인게임 로딩UI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</si>
  <si>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마을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띄우기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요청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</si>
  <si>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챔프선택 UI 작업</t>
    </r>
    <phoneticPr fontId="6" type="noConversion"/>
  </si>
  <si>
    <r>
      <t>혼다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타다카츠도</t>
    </r>
    <r>
      <rPr>
        <sz val="12"/>
        <color rgb="FF000000"/>
        <rFont val="Arial"/>
        <family val="2"/>
      </rPr>
      <t xml:space="preserve"> </t>
    </r>
    <phoneticPr fontId="6" type="noConversion"/>
  </si>
  <si>
    <t>여름휴가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</si>
  <si>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가방 UI 수정.'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</si>
  <si>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가방 UI 수정.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</si>
  <si>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NPC 설정</t>
    </r>
    <phoneticPr fontId="6" type="noConversion"/>
  </si>
  <si>
    <r>
      <t>7</t>
    </r>
    <r>
      <rPr>
        <sz val="11"/>
        <color rgb="FF9C6500"/>
        <rFont val="맑은 고딕"/>
        <family val="3"/>
        <charset val="129"/>
        <scheme val="minor"/>
      </rPr>
      <t>월 일정 작성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</si>
  <si>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챔프선택 UI 작업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</si>
  <si>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나이트 액션테이블 작성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</si>
  <si>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나이트 스킬 애니메이션 보완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</si>
  <si>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X배너 시안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</si>
  <si>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스토리 씬UI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</si>
  <si>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스토리 씬UI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</si>
  <si>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뽑기 아이콘 사이즈 정사각으로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</si>
  <si>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전국중앙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상단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정보</t>
    </r>
    <r>
      <rPr>
        <sz val="10"/>
        <color theme="1" tint="0.14996795556505021"/>
        <rFont val="Cambria"/>
        <family val="2"/>
        <scheme val="minor"/>
      </rPr>
      <t xml:space="preserve"> UI </t>
    </r>
    <r>
      <rPr>
        <sz val="10"/>
        <color theme="1" tint="0.14996795556505021"/>
        <rFont val="돋움"/>
        <family val="3"/>
        <charset val="129"/>
        <scheme val="minor"/>
      </rPr>
      <t>필요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</si>
  <si>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도요토미 히데요시 애니메이션 익스포팅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</si>
  <si>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도요토미 이펙트 리스트 작성.</t>
    </r>
    <phoneticPr fontId="6" type="noConversion"/>
  </si>
  <si>
    <t>조력자 스킬만들기 - 액션 테이블</t>
    <phoneticPr fontId="6" type="noConversion"/>
  </si>
  <si>
    <t>스플래쉬 이미지 변경하기</t>
    <phoneticPr fontId="6" type="noConversion"/>
  </si>
  <si>
    <t>디졸브 효과 더 연구하기</t>
    <phoneticPr fontId="6" type="noConversion"/>
  </si>
  <si>
    <t>마케팅용에 문구넣기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</si>
  <si>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애니메이션 설정 잡을거 확인하기</t>
    </r>
    <phoneticPr fontId="6" type="noConversion"/>
  </si>
  <si>
    <t>마을씬</t>
    <phoneticPr fontId="6" type="noConversion"/>
  </si>
  <si>
    <t>구룡쟁패 치장의상에 머리카락넣기</t>
    <phoneticPr fontId="6" type="noConversion"/>
  </si>
  <si>
    <t>스킬연계버튼 이펙트작업</t>
    <phoneticPr fontId="6" type="noConversion"/>
  </si>
  <si>
    <t>조력자 추가 스킬 이펙트 작업</t>
    <phoneticPr fontId="6" type="noConversion"/>
  </si>
  <si>
    <t>조력자 추가스킬 테스트작업</t>
    <phoneticPr fontId="6" type="noConversion"/>
  </si>
  <si>
    <t>니와 나카히데 스킬애니메이션 컨셉(렝가)</t>
    <phoneticPr fontId="6" type="noConversion"/>
  </si>
  <si>
    <t>도요토미 애니수정된거 적용</t>
    <phoneticPr fontId="6" type="noConversion"/>
  </si>
  <si>
    <t>전국 챔프스킬 이펙트 보완</t>
    <phoneticPr fontId="6" type="noConversion"/>
  </si>
  <si>
    <t>전국 스킬 아이콘제작</t>
    <phoneticPr fontId="6" type="noConversion"/>
  </si>
  <si>
    <t>전국 중간결과 UI</t>
    <phoneticPr fontId="6" type="noConversion"/>
  </si>
  <si>
    <t>녹스 물 효과 확인하기</t>
    <phoneticPr fontId="6" type="noConversion"/>
  </si>
  <si>
    <t>치장의상 아이콘</t>
    <phoneticPr fontId="6" type="noConversion"/>
  </si>
  <si>
    <t>보이드 띄우기</t>
    <phoneticPr fontId="6" type="noConversion"/>
  </si>
  <si>
    <t>게임 소개서 스크린샷</t>
    <phoneticPr fontId="6" type="noConversion"/>
  </si>
  <si>
    <t>녹스 요청 부스이미지</t>
    <phoneticPr fontId="6" type="noConversion"/>
  </si>
  <si>
    <t>녹스 게임스컴 이미지 보내기</t>
    <phoneticPr fontId="6" type="noConversion"/>
  </si>
  <si>
    <t>녹스 상점관련 아이콘</t>
    <phoneticPr fontId="6" type="noConversion"/>
  </si>
  <si>
    <t>동경 게임쇼 관련 이미지 작업</t>
    <phoneticPr fontId="6" type="noConversion"/>
  </si>
  <si>
    <t>전국란희 피드백</t>
    <phoneticPr fontId="6" type="noConversion"/>
  </si>
  <si>
    <t>시바타카츠 스킬 애니 설정(신짜오)</t>
    <phoneticPr fontId="6" type="noConversion"/>
  </si>
  <si>
    <t>녹스 각종 UI 레이아웃 / 연출</t>
    <phoneticPr fontId="6" type="noConversion"/>
  </si>
  <si>
    <t>상점 뽑기 연출</t>
    <phoneticPr fontId="6" type="noConversion"/>
  </si>
  <si>
    <t>3/4 빌드</t>
    <phoneticPr fontId="6" type="noConversion"/>
  </si>
  <si>
    <t>업적 UI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</si>
  <si>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타케다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신겐</t>
    </r>
    <phoneticPr fontId="6" type="noConversion"/>
  </si>
  <si>
    <t>이마가와 요시모토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</si>
  <si>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혼다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타다카츠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</si>
  <si>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우편함UI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</si>
  <si>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친구</t>
    </r>
    <r>
      <rPr>
        <sz val="10"/>
        <color theme="1" tint="0.14996795556505021"/>
        <rFont val="Cambria"/>
        <family val="2"/>
        <scheme val="minor"/>
      </rPr>
      <t xml:space="preserve"> UI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</si>
  <si>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혼다 카게카츠 애니설정</t>
    </r>
    <phoneticPr fontId="6" type="noConversion"/>
  </si>
  <si>
    <t>이달의 연속출석 팝업</t>
    <phoneticPr fontId="6" type="noConversion"/>
  </si>
  <si>
    <t>8월 일정 생각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</si>
  <si>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요일던전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이미지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정리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</si>
  <si>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빈 스킬 버튼 점선 표시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</si>
  <si>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우편함 모두받기</t>
    </r>
    <phoneticPr fontId="6" type="noConversion"/>
  </si>
  <si>
    <t>대장장이 익스포트</t>
    <phoneticPr fontId="6" type="noConversion"/>
  </si>
  <si>
    <t>경비병 익스포트</t>
    <phoneticPr fontId="6" type="noConversion"/>
  </si>
  <si>
    <t>티셔츠</t>
    <phoneticPr fontId="6" type="noConversion"/>
  </si>
  <si>
    <t>전국란희 애니메이션 적용하기</t>
    <phoneticPr fontId="6" type="noConversion"/>
  </si>
  <si>
    <t>전국 폴더 정리</t>
    <phoneticPr fontId="6" type="noConversion"/>
  </si>
  <si>
    <t>녹스 동영상 1분으로 줄이기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</si>
  <si>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타케다 신겐</t>
    </r>
    <phoneticPr fontId="6" type="noConversion"/>
  </si>
  <si>
    <t>그래픽팀 일정 잡기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</si>
  <si>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패키지상점 이미지작업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</si>
  <si>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우편함 뽑기권</t>
    </r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</si>
  <si>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타케다 신겐</t>
    </r>
    <phoneticPr fontId="6" type="noConversion"/>
  </si>
  <si>
    <t xml:space="preserve">모리 란마루 </t>
    <phoneticPr fontId="6" type="noConversion"/>
  </si>
  <si>
    <t>다테 마사무네 스킬이펙트</t>
    <phoneticPr fontId="6" type="noConversion"/>
  </si>
  <si>
    <t>캐릭터 선택화면 ui 변경</t>
    <phoneticPr fontId="6" type="noConversion"/>
  </si>
  <si>
    <t>모리 모토나리 스킬이펙트</t>
    <phoneticPr fontId="6" type="noConversion"/>
  </si>
  <si>
    <t>전국 발사체 자연스러운 소멸 연구하기</t>
    <phoneticPr fontId="6" type="noConversion"/>
  </si>
  <si>
    <t>전국 승리 UI 에 이펙트 붙일수 있게 요청</t>
    <phoneticPr fontId="6" type="noConversion"/>
  </si>
  <si>
    <t>넥서스 파괴이펙트 두번 터짐</t>
    <phoneticPr fontId="6" type="noConversion"/>
  </si>
  <si>
    <t>콤보 글자 굵게</t>
    <phoneticPr fontId="6" type="noConversion"/>
  </si>
  <si>
    <t>나이트 클래스 애니 / 이펙트 보완</t>
    <phoneticPr fontId="6" type="noConversion"/>
  </si>
  <si>
    <t>샌드아츠 연출 구성하기</t>
    <phoneticPr fontId="6" type="noConversion"/>
  </si>
  <si>
    <t>전국 넥서스 부서지자마자 카메라 이동</t>
    <phoneticPr fontId="6" type="noConversion"/>
  </si>
  <si>
    <t>길드마크</t>
    <phoneticPr fontId="6" type="noConversion"/>
  </si>
  <si>
    <t>조력자 상점 UI 프레임작업</t>
    <phoneticPr fontId="6" type="noConversion"/>
  </si>
  <si>
    <t>상인npc 리깅 / 애니메이션</t>
    <phoneticPr fontId="6" type="noConversion"/>
  </si>
  <si>
    <t>경비병 npc 익스포팅</t>
    <phoneticPr fontId="6" type="noConversion"/>
  </si>
  <si>
    <t>꼬마여자npc 리깅 / 애니메이션</t>
    <phoneticPr fontId="6" type="noConversion"/>
  </si>
  <si>
    <t>대장장이 npc 익스포팅</t>
    <phoneticPr fontId="6" type="noConversion"/>
  </si>
  <si>
    <t>캐릭터 선택 UI 수정 / 정리</t>
    <phoneticPr fontId="6" type="noConversion"/>
  </si>
  <si>
    <t>꼬마남자 NPC 리깅 / 애니메이션</t>
    <phoneticPr fontId="6" type="noConversion"/>
  </si>
  <si>
    <t>몬스터 그림자 켜기</t>
    <phoneticPr fontId="6" type="noConversion"/>
  </si>
  <si>
    <t>녹스 일반 스테이지 전투영상 / 마을도</t>
    <phoneticPr fontId="6" type="noConversion"/>
  </si>
  <si>
    <t>채팅버튼 광원처리</t>
    <phoneticPr fontId="6" type="noConversion"/>
  </si>
  <si>
    <t>상점 UI 가독성</t>
    <phoneticPr fontId="6" type="noConversion"/>
  </si>
  <si>
    <t>성장패키지 문의</t>
    <phoneticPr fontId="6" type="noConversion"/>
  </si>
  <si>
    <t>자동전투 3뎁스</t>
    <phoneticPr fontId="6" type="noConversion"/>
  </si>
  <si>
    <t>캐릭터 네비게이션처리(색상)</t>
    <phoneticPr fontId="6" type="noConversion"/>
  </si>
  <si>
    <t>데몬 발사체 뒤로 보내기</t>
    <phoneticPr fontId="6" type="noConversion"/>
  </si>
  <si>
    <t>조력자상점 UI 작업</t>
    <phoneticPr fontId="6" type="noConversion"/>
  </si>
  <si>
    <t>아바타 상점 UI</t>
    <phoneticPr fontId="6" type="noConversion"/>
  </si>
  <si>
    <t>새BGM 넣기</t>
    <phoneticPr fontId="6" type="noConversion"/>
  </si>
  <si>
    <t>수호석 강화 ui 에서 25레벨효과</t>
    <phoneticPr fontId="6" type="noConversion"/>
  </si>
  <si>
    <t>조력자 상점 UI 프레임작업</t>
    <phoneticPr fontId="6" type="noConversion"/>
  </si>
  <si>
    <t>연금술사 npc 띄우기</t>
    <phoneticPr fontId="6" type="noConversion"/>
  </si>
  <si>
    <t>강화애니메이션 실행시 멈춤</t>
    <phoneticPr fontId="6" type="noConversion"/>
  </si>
  <si>
    <t>마을관련 FX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</si>
  <si>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전국 포탑/미니언 아이콘 올리기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</si>
  <si>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마을에 지역표시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</si>
  <si>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자동전투 신호등</t>
    </r>
    <phoneticPr fontId="6" type="noConversion"/>
  </si>
  <si>
    <t>전국란희 모리모토 중심점 옮기기</t>
    <phoneticPr fontId="6" type="noConversion"/>
  </si>
  <si>
    <t>꼬마남자 띄우기</t>
    <phoneticPr fontId="6" type="noConversion"/>
  </si>
  <si>
    <t>길드마크</t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</si>
  <si>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컷신 npc 확인하기</t>
    </r>
    <phoneticPr fontId="6" type="noConversion"/>
  </si>
  <si>
    <t>나이트 크리스마스</t>
    <phoneticPr fontId="6" type="noConversion"/>
  </si>
  <si>
    <t>데몬헌터 크리스 마스</t>
    <phoneticPr fontId="6" type="noConversion"/>
  </si>
  <si>
    <t>크리스마스 설정 아칸</t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</si>
  <si>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인트로 화면 연출</t>
    </r>
    <phoneticPr fontId="6" type="noConversion"/>
  </si>
  <si>
    <t>수호석 강화 성공 연출 강화/사운드삽입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</si>
  <si>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기획팀에 로딩 이미지 확인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</si>
  <si>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잡NPC 애니메이션</t>
    </r>
    <phoneticPr fontId="6" type="noConversion"/>
  </si>
  <si>
    <t>마에다 케이지 스킬 이펙트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</si>
  <si>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아시카가 요시아키 스킬 애니설정</t>
    </r>
    <phoneticPr fontId="6" type="noConversion"/>
  </si>
  <si>
    <t>시마즈 요시히사 애니설정</t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</si>
  <si>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잡NPC 애니메이션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</si>
  <si>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인트로 화면 연출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</si>
  <si>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모리모토나리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애니메이션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따다당으로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수정</t>
    </r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</si>
  <si>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로딩이미지 만들기(네이트에문서)</t>
    </r>
    <phoneticPr fontId="6" type="noConversion"/>
  </si>
  <si>
    <t>사운드 적용</t>
    <phoneticPr fontId="6" type="noConversion"/>
  </si>
  <si>
    <t>모든 발사체 시작점 뒤로빼기</t>
    <phoneticPr fontId="6" type="noConversion"/>
  </si>
  <si>
    <t>마에다 2번스킬 위치 수정.</t>
    <phoneticPr fontId="6" type="noConversion"/>
  </si>
  <si>
    <t>평타 애니구현이슈 던지기 1 -&gt; 2 순차 진행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</si>
  <si>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버서커 크리스마스</t>
    </r>
    <phoneticPr fontId="6" type="noConversion"/>
  </si>
  <si>
    <t>사운드 적용 - BGM, 버서커스킬</t>
    <phoneticPr fontId="6" type="noConversion"/>
  </si>
  <si>
    <t>야마모토 칸스케 리소스 올리기</t>
    <phoneticPr fontId="6" type="noConversion"/>
  </si>
  <si>
    <t>옵션 그래픽 단계 설정하기</t>
    <phoneticPr fontId="6" type="noConversion"/>
  </si>
  <si>
    <t>사카키바라 아스마사 발사체 만들기</t>
    <phoneticPr fontId="6" type="noConversion"/>
  </si>
  <si>
    <t>유저 정보보기창 UI 정리</t>
    <phoneticPr fontId="6" type="noConversion"/>
  </si>
  <si>
    <t>타운 날리기</t>
    <phoneticPr fontId="6" type="noConversion"/>
  </si>
  <si>
    <t>전국 업무보고</t>
    <phoneticPr fontId="6" type="noConversion"/>
  </si>
  <si>
    <t>니와 나카히데 애니메이션 설정 변경해서</t>
    <phoneticPr fontId="6" type="noConversion"/>
  </si>
  <si>
    <t>옵션바꾸기 UI 수정</t>
    <phoneticPr fontId="6" type="noConversion"/>
  </si>
  <si>
    <t>사운드 적용 데몬헌터</t>
    <phoneticPr fontId="6" type="noConversion"/>
  </si>
  <si>
    <t>사운드 적용 아칸</t>
    <phoneticPr fontId="6" type="noConversion"/>
  </si>
  <si>
    <t>전국 스킬아이콘 적용하기</t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</si>
  <si>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우에스기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카게카츠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리소스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적용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</si>
  <si>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수호석 강화 성공 연출</t>
    </r>
    <phoneticPr fontId="6" type="noConversion"/>
  </si>
  <si>
    <t>아사쿠라 요시카게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</si>
  <si>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로딩이미지 만들기 - 컨텐츠 설명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</si>
  <si>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로딩이미지 만들기(네이트에문서)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</si>
  <si>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로딩이미지 만들기(네이트에문서) 5.6.7</t>
    </r>
    <phoneticPr fontId="6" type="noConversion"/>
  </si>
  <si>
    <t>보이스 녹음현장 답사</t>
    <phoneticPr fontId="6" type="noConversion"/>
  </si>
  <si>
    <t>사운드 적용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</si>
  <si>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이시다 미츠나리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</si>
  <si>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액트6 골렘 가시바닥 스킬 텍스쳐 안나옴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</si>
  <si>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나오에 카네츠쿠</t>
    </r>
    <phoneticPr fontId="6" type="noConversion"/>
  </si>
  <si>
    <t>산타 짐꾸러미 테스트하기</t>
    <phoneticPr fontId="6" type="noConversion"/>
  </si>
  <si>
    <t>dds-&gt;etc1</t>
    <phoneticPr fontId="6" type="noConversion"/>
  </si>
  <si>
    <r>
      <t>9</t>
    </r>
    <r>
      <rPr>
        <sz val="11"/>
        <color rgb="FF9C6500"/>
        <rFont val="맑은 고딕"/>
        <family val="3"/>
        <charset val="129"/>
        <scheme val="minor"/>
      </rPr>
      <t>월 일정표 작성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</si>
  <si>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조력자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나머지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확인하기</t>
    </r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</si>
  <si>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조력자 스킬 확인하기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</si>
  <si>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리시브 쉐도우 확인학;ㅣ</t>
    </r>
    <phoneticPr fontId="6" type="noConversion"/>
  </si>
  <si>
    <t>게임잡</t>
  </si>
  <si>
    <t>joongwon</t>
  </si>
  <si>
    <t>joongwon721</t>
  </si>
  <si>
    <t>www.gamejob.co.kr</t>
  </si>
  <si>
    <t>잡코리아</t>
  </si>
  <si>
    <t>jw57356</t>
  </si>
  <si>
    <t>http://www.jobkorea.co.kr/</t>
  </si>
  <si>
    <t>사람인</t>
  </si>
  <si>
    <t>joongwongames</t>
  </si>
  <si>
    <t>http://www.saramin.co.kr/</t>
  </si>
  <si>
    <r>
      <rPr>
        <sz val="10"/>
        <color theme="1" tint="0.14996795556505021"/>
        <rFont val="돋움"/>
        <family val="3"/>
        <charset val="129"/>
        <scheme val="minor"/>
      </rPr>
      <t>나이트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스킬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변경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</si>
  <si>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말 모델링 띄우기</t>
    </r>
    <phoneticPr fontId="6" type="noConversion"/>
  </si>
  <si>
    <r>
      <rPr>
        <sz val="10"/>
        <color theme="1" tint="0.14996795556505021"/>
        <rFont val="돋움"/>
        <family val="3"/>
        <charset val="129"/>
        <scheme val="minor"/>
      </rPr>
      <t>데몬헌터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산타</t>
    </r>
    <r>
      <rPr>
        <sz val="10"/>
        <color theme="1" tint="0.14996795556505021"/>
        <rFont val="Cambria"/>
        <family val="2"/>
        <scheme val="minor"/>
      </rPr>
      <t xml:space="preserve"> </t>
    </r>
    <r>
      <rPr>
        <sz val="10"/>
        <color theme="1" tint="0.14996795556505021"/>
        <rFont val="돋움"/>
        <family val="3"/>
        <charset val="129"/>
        <scheme val="minor"/>
      </rPr>
      <t>설정잡기</t>
    </r>
    <phoneticPr fontId="6" type="noConversion"/>
  </si>
  <si>
    <t>데몬헌터 산타 설정 잡기</t>
    <phoneticPr fontId="6" type="noConversion"/>
  </si>
  <si>
    <t>모리 나가요시 애니 설정</t>
    <phoneticPr fontId="6" type="noConversion"/>
  </si>
  <si>
    <t>마에다 토시이에 애니 설정</t>
    <phoneticPr fontId="6" type="noConversion"/>
  </si>
  <si>
    <t>나이트 스킬 변경</t>
    <phoneticPr fontId="6" type="noConversion"/>
  </si>
  <si>
    <t>게임설정 UI 정리</t>
    <phoneticPr fontId="6" type="noConversion"/>
  </si>
  <si>
    <t>나이트 평타스킬 아이콘</t>
    <phoneticPr fontId="6" type="noConversion"/>
  </si>
  <si>
    <r>
      <rPr>
        <sz val="11"/>
        <color rgb="FF006100"/>
        <rFont val="맑은 고딕"/>
        <family val="3"/>
        <charset val="129"/>
        <scheme val="minor"/>
      </rPr>
      <t>애니메이터 구인</t>
    </r>
    <phoneticPr fontId="6" type="noConversion"/>
  </si>
  <si>
    <t>녹스 보이스 적용</t>
    <phoneticPr fontId="6" type="noConversion"/>
  </si>
  <si>
    <t>혼다 타다카츠 익스포드</t>
    <phoneticPr fontId="6" type="noConversion"/>
  </si>
  <si>
    <t>녹스 이펙트 최적화</t>
    <phoneticPr fontId="6" type="noConversion"/>
  </si>
  <si>
    <t>전국란희 UI정리</t>
    <phoneticPr fontId="6" type="noConversion"/>
  </si>
  <si>
    <t>전국란희 액션 이펙트 정리</t>
    <phoneticPr fontId="6" type="noConversion"/>
  </si>
  <si>
    <t>야마모토 칸스케 이펙트</t>
    <phoneticPr fontId="6" type="noConversion"/>
  </si>
  <si>
    <t>ui 연출 영상 캡춰</t>
    <phoneticPr fontId="6" type="noConversion"/>
  </si>
  <si>
    <t>유도탄 이펙트 변경</t>
    <phoneticPr fontId="6" type="noConversion"/>
  </si>
  <si>
    <t>친구리스트 초상화 고정크기 요청</t>
    <phoneticPr fontId="6" type="noConversion"/>
  </si>
  <si>
    <t>NPC 등록 &amp; 배치</t>
    <phoneticPr fontId="6" type="noConversion"/>
  </si>
  <si>
    <t>전국 스킨 작업가이드</t>
    <phoneticPr fontId="6" type="noConversion"/>
  </si>
  <si>
    <t>아자이나가마사 익스포트</t>
    <phoneticPr fontId="6" type="noConversion"/>
  </si>
  <si>
    <t>혼다 타다카츠 이펙트제작</t>
    <phoneticPr fontId="6" type="noConversion"/>
  </si>
  <si>
    <t>도요토미 히데요시 이펙트</t>
    <phoneticPr fontId="6" type="noConversion"/>
  </si>
  <si>
    <t>전국 배경 규약문서 수정 - 기획 레벨디자인</t>
    <phoneticPr fontId="6" type="noConversion"/>
  </si>
  <si>
    <t>joongwon721</t>
    <phoneticPr fontId="6" type="noConversion"/>
  </si>
  <si>
    <t>www.gamejob.co.kr</t>
    <phoneticPr fontId="6" type="noConversion"/>
  </si>
  <si>
    <t>http://www.jobkorea.co.kr/</t>
    <phoneticPr fontId="6" type="noConversion"/>
  </si>
  <si>
    <t>jw57356</t>
    <phoneticPr fontId="6" type="noConversion"/>
  </si>
  <si>
    <t>joongwon721</t>
    <phoneticPr fontId="6" type="noConversion"/>
  </si>
  <si>
    <t>http://www.saramin.co.kr/</t>
    <phoneticPr fontId="6" type="noConversion"/>
  </si>
  <si>
    <t>joongwon721</t>
    <phoneticPr fontId="6" type="noConversion"/>
  </si>
  <si>
    <t>joongwongames</t>
    <phoneticPr fontId="6" type="noConversion"/>
  </si>
  <si>
    <t>전국란희 아이콘</t>
    <phoneticPr fontId="6" type="noConversion"/>
  </si>
  <si>
    <t>날개달린 암살자 리터칭 2종</t>
    <phoneticPr fontId="6" type="noConversion"/>
  </si>
  <si>
    <t>ui 사운드 넣기</t>
    <phoneticPr fontId="6" type="noConversion"/>
  </si>
  <si>
    <t>아이콘과 모델링 상이한거 확인하기</t>
    <phoneticPr fontId="6" type="noConversion"/>
  </si>
  <si>
    <t>투사체 속도 빠르게</t>
    <phoneticPr fontId="6" type="noConversion"/>
  </si>
  <si>
    <t>몬스터 보이스 적용</t>
    <phoneticPr fontId="6" type="noConversion"/>
  </si>
  <si>
    <t>드래곤 애니메이션</t>
    <phoneticPr fontId="6" type="noConversion"/>
  </si>
  <si>
    <t>타격이펙트 칼/물리공격</t>
    <phoneticPr fontId="6" type="noConversion"/>
  </si>
  <si>
    <t>대쉬 텀 확인하기</t>
    <phoneticPr fontId="6" type="noConversion"/>
  </si>
  <si>
    <t>연봉 계약서</t>
    <phoneticPr fontId="6" type="noConversion"/>
  </si>
  <si>
    <t>사운드 피드백 정리</t>
    <phoneticPr fontId="6" type="noConversion"/>
  </si>
  <si>
    <t>로그인화면 캡춰</t>
    <phoneticPr fontId="6" type="noConversion"/>
  </si>
  <si>
    <t>3, 4시 면접</t>
    <phoneticPr fontId="6" type="noConversion"/>
  </si>
  <si>
    <t>전국 업무보고</t>
    <phoneticPr fontId="6" type="noConversion"/>
  </si>
  <si>
    <t>아자이나가마사 이펙트작업</t>
    <phoneticPr fontId="6" type="noConversion"/>
  </si>
  <si>
    <t>전국란희 요청</t>
    <phoneticPr fontId="6" type="noConversion"/>
  </si>
  <si>
    <t>UI 디자인 샘플</t>
    <phoneticPr fontId="6" type="noConversion"/>
  </si>
  <si>
    <t>녹스 싸인물 이미지</t>
    <phoneticPr fontId="6" type="noConversion"/>
  </si>
  <si>
    <t>챔프 이미지 트윈</t>
    <phoneticPr fontId="6" type="noConversion"/>
  </si>
  <si>
    <t>전국란희 액션 QA</t>
    <phoneticPr fontId="6" type="noConversion"/>
  </si>
  <si>
    <t>전국란희 UI및 이펙트 수정</t>
    <phoneticPr fontId="6" type="noConversion"/>
  </si>
  <si>
    <t>녹스 싸인물 이미지 넘기기</t>
    <phoneticPr fontId="6" type="noConversion"/>
  </si>
  <si>
    <t>스킬설정 필요한 챔프 리스트</t>
    <phoneticPr fontId="6" type="noConversion"/>
  </si>
  <si>
    <t>녹스 요청 이미지 제공(GIF 등등)</t>
    <phoneticPr fontId="6" type="noConversion"/>
  </si>
  <si>
    <t>바로착용  ui 정리</t>
    <phoneticPr fontId="6" type="noConversion"/>
  </si>
  <si>
    <t>일일퀘스트 던전 표시 눈에띠게</t>
    <phoneticPr fontId="6" type="noConversion"/>
  </si>
  <si>
    <t>구인 확인하기</t>
    <phoneticPr fontId="6" type="noConversion"/>
  </si>
  <si>
    <t>원화가 모집</t>
    <phoneticPr fontId="6" type="noConversion"/>
  </si>
  <si>
    <t>날개달린 암살자</t>
    <phoneticPr fontId="6" type="noConversion"/>
  </si>
  <si>
    <t>캐릭터 3D 렌더링 돌리기</t>
    <phoneticPr fontId="6" type="noConversion"/>
  </si>
  <si>
    <t>아칸 중국 체형 수정.</t>
    <phoneticPr fontId="6" type="noConversion"/>
  </si>
  <si>
    <t>샌드아츠 편집</t>
    <phoneticPr fontId="6" type="noConversion"/>
  </si>
  <si>
    <t>서부장 스킬 아이콘</t>
    <phoneticPr fontId="6" type="noConversion"/>
  </si>
  <si>
    <t>가챠 사행성 연출이란? 참고할만한 자료 제공(뽑기 연출에따라 캐릭터 애니메이션 추가가 될 수도 있음)</t>
    <phoneticPr fontId="6" type="noConversion"/>
  </si>
  <si>
    <t>녹스 수정 사운드 적용하기</t>
    <phoneticPr fontId="6" type="noConversion"/>
  </si>
  <si>
    <t>전국 요청사항 넘기기</t>
    <phoneticPr fontId="6" type="noConversion"/>
  </si>
  <si>
    <t>마을 문 이펙트</t>
    <phoneticPr fontId="6" type="noConversion"/>
  </si>
  <si>
    <t>전국 배경 피드백 보내기</t>
    <phoneticPr fontId="6" type="noConversion"/>
  </si>
  <si>
    <t>전국란희 스토리 UI 수정.</t>
    <phoneticPr fontId="6" type="noConversion"/>
  </si>
  <si>
    <t>녹스 신발 아이템 아이콘 확인하기</t>
    <phoneticPr fontId="6" type="noConversion"/>
  </si>
  <si>
    <t>사카키바라 아스마사 본셋업확인하기</t>
    <phoneticPr fontId="6" type="noConversion"/>
  </si>
  <si>
    <t>임대 현수막</t>
    <phoneticPr fontId="6" type="noConversion"/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</si>
  <si>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CE007</t>
    </r>
    <r>
      <rPr>
        <sz val="12"/>
        <color rgb="FF000000"/>
        <rFont val="굴림"/>
        <family val="3"/>
        <charset val="129"/>
      </rPr>
      <t>】森蘭丸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모리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란마루：</t>
    </r>
    <r>
      <rPr>
        <sz val="12"/>
        <color rgb="FF000000"/>
        <rFont val="Arial"/>
        <family val="2"/>
      </rPr>
      <t> </t>
    </r>
    <r>
      <rPr>
        <sz val="12"/>
        <color rgb="FF9900FF"/>
        <rFont val="굴림"/>
        <family val="3"/>
        <charset val="129"/>
      </rPr>
      <t>쌍권총</t>
    </r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</si>
  <si>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CE008</t>
    </r>
    <r>
      <rPr>
        <sz val="12"/>
        <color rgb="FF000000"/>
        <rFont val="굴림"/>
        <family val="3"/>
        <charset val="129"/>
      </rPr>
      <t>】斎藤道三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사이토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도우산：</t>
    </r>
    <r>
      <rPr>
        <sz val="12"/>
        <color rgb="FF9900FF"/>
        <rFont val="Arial"/>
        <family val="2"/>
      </rPr>
      <t> </t>
    </r>
    <r>
      <rPr>
        <sz val="12"/>
        <color rgb="FF9900FF"/>
        <rFont val="굴림"/>
        <family val="3"/>
        <charset val="129"/>
      </rPr>
      <t>바즈카</t>
    </r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</si>
  <si>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CS003</t>
    </r>
    <r>
      <rPr>
        <sz val="12"/>
        <color rgb="FF000000"/>
        <rFont val="굴림"/>
        <family val="3"/>
        <charset val="129"/>
      </rPr>
      <t>】森長可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모리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나가요시：</t>
    </r>
    <r>
      <rPr>
        <sz val="12"/>
        <color rgb="FF000000"/>
        <rFont val="Arial"/>
        <family val="2"/>
      </rPr>
      <t> </t>
    </r>
    <r>
      <rPr>
        <sz val="12"/>
        <color rgb="FF9900FF"/>
        <rFont val="굴림"/>
        <family val="3"/>
        <charset val="129"/>
      </rPr>
      <t>헬바르트</t>
    </r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</si>
  <si>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CS006</t>
    </r>
    <r>
      <rPr>
        <sz val="12"/>
        <color rgb="FF000000"/>
        <rFont val="굴림"/>
        <family val="3"/>
        <charset val="129"/>
      </rPr>
      <t>】井伊直政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이이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나오마사：</t>
    </r>
    <r>
      <rPr>
        <sz val="12"/>
        <color rgb="FF000000"/>
        <rFont val="Arial"/>
        <family val="2"/>
      </rPr>
      <t> </t>
    </r>
    <r>
      <rPr>
        <sz val="12"/>
        <color rgb="FF9900FF"/>
        <rFont val="굴림"/>
        <family val="3"/>
        <charset val="129"/>
      </rPr>
      <t>폭탄</t>
    </r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</si>
  <si>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CW007</t>
    </r>
    <r>
      <rPr>
        <sz val="12"/>
        <color rgb="FF000000"/>
        <rFont val="굴림"/>
        <family val="3"/>
        <charset val="129"/>
      </rPr>
      <t>】柴田勝家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시바타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카츠이에：</t>
    </r>
    <r>
      <rPr>
        <sz val="12"/>
        <color rgb="FF9900FF"/>
        <rFont val="굴림"/>
        <family val="3"/>
        <charset val="129"/>
      </rPr>
      <t>거대낫</t>
    </r>
    <r>
      <rPr>
        <sz val="12"/>
        <color rgb="FF000000"/>
        <rFont val="Arial"/>
        <family val="2"/>
      </rPr>
      <t>   </t>
    </r>
    <r>
      <rPr>
        <sz val="12"/>
        <color rgb="FFFF0000"/>
        <rFont val="Arial"/>
        <family val="2"/>
      </rPr>
      <t>(</t>
    </r>
    <r>
      <rPr>
        <sz val="12"/>
        <color rgb="FFFF0000"/>
        <rFont val="굴림"/>
        <family val="3"/>
        <charset val="129"/>
      </rPr>
      <t>최신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데이터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확인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필요</t>
    </r>
    <r>
      <rPr>
        <sz val="12"/>
        <color rgb="FFFF0000"/>
        <rFont val="Arial"/>
        <family val="2"/>
      </rPr>
      <t>)</t>
    </r>
  </si>
  <si>
    <t>아케치 미츠히데</t>
    <phoneticPr fontId="6" type="noConversion"/>
  </si>
  <si>
    <t>사나다 유키무라</t>
    <phoneticPr fontId="6" type="noConversion"/>
  </si>
  <si>
    <t>사이토 도우산</t>
    <phoneticPr fontId="6" type="noConversion"/>
  </si>
  <si>
    <t>전국 호죠소운 적용하기</t>
    <phoneticPr fontId="6" type="noConversion"/>
  </si>
  <si>
    <t>전국 호죠소운 스킬 이펙트</t>
    <phoneticPr fontId="6" type="noConversion"/>
  </si>
  <si>
    <t>녹스 렌더링 돌릴거 List</t>
    <phoneticPr fontId="6" type="noConversion"/>
  </si>
  <si>
    <t>일러스트 설정 문서 - 나이트</t>
    <phoneticPr fontId="6" type="noConversion"/>
  </si>
  <si>
    <r>
      <t xml:space="preserve">                            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CA001</t>
    </r>
    <r>
      <rPr>
        <sz val="12"/>
        <color rgb="FF000000"/>
        <rFont val="굴림"/>
        <family val="3"/>
        <charset val="129"/>
      </rPr>
      <t>】明智光秀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아케치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미츠히데：</t>
    </r>
    <r>
      <rPr>
        <sz val="12"/>
        <color rgb="FF9900FF"/>
        <rFont val="굴림"/>
        <family val="3"/>
        <charset val="129"/>
      </rPr>
      <t>라이플</t>
    </r>
    <r>
      <rPr>
        <sz val="12"/>
        <color rgb="FF000000"/>
        <rFont val="Arial"/>
        <family val="2"/>
      </rPr>
      <t xml:space="preserve"> </t>
    </r>
    <r>
      <rPr>
        <sz val="12"/>
        <color rgb="FFFF0000"/>
        <rFont val="Arial"/>
        <family val="2"/>
      </rPr>
      <t>(</t>
    </r>
    <r>
      <rPr>
        <sz val="12"/>
        <color rgb="FFFF0000"/>
        <rFont val="굴림"/>
        <family val="3"/>
        <charset val="129"/>
      </rPr>
      <t>최신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데이터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확인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필요</t>
    </r>
    <r>
      <rPr>
        <sz val="12"/>
        <color rgb="FFFF0000"/>
        <rFont val="Arial"/>
        <family val="2"/>
      </rPr>
      <t>)</t>
    </r>
    <phoneticPr fontId="6" type="noConversion"/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</si>
  <si>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CD002</t>
    </r>
    <r>
      <rPr>
        <sz val="12"/>
        <color rgb="FF000000"/>
        <rFont val="굴림"/>
        <family val="3"/>
        <charset val="129"/>
      </rPr>
      <t>】真田幸村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사나다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유키무라：</t>
    </r>
    <r>
      <rPr>
        <sz val="12"/>
        <color rgb="FF9900FF"/>
        <rFont val="굴림"/>
        <family val="3"/>
        <charset val="129"/>
      </rPr>
      <t>쌍창</t>
    </r>
    <r>
      <rPr>
        <sz val="12"/>
        <color rgb="FF000000"/>
        <rFont val="Arial"/>
        <family val="2"/>
      </rPr>
      <t> </t>
    </r>
    <phoneticPr fontId="6" type="noConversion"/>
  </si>
  <si>
    <r>
      <t>                            </t>
    </r>
    <r>
      <rPr>
        <sz val="12"/>
        <color rgb="FF000000"/>
        <rFont val="굴림"/>
        <family val="3"/>
        <charset val="129"/>
      </rPr>
      <t>【</t>
    </r>
    <r>
      <rPr>
        <sz val="12"/>
        <color rgb="FF000000"/>
        <rFont val="Arial"/>
        <family val="2"/>
      </rPr>
      <t>CE006</t>
    </r>
    <r>
      <rPr>
        <sz val="12"/>
        <color rgb="FF000000"/>
        <rFont val="굴림"/>
        <family val="3"/>
        <charset val="129"/>
      </rPr>
      <t>】丹羽長秀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니와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나가히데：</t>
    </r>
    <r>
      <rPr>
        <sz val="12"/>
        <color rgb="FF9900FF"/>
        <rFont val="굴림"/>
        <family val="3"/>
        <charset val="129"/>
      </rPr>
      <t>긴손톱</t>
    </r>
    <r>
      <rPr>
        <sz val="12"/>
        <color rgb="FF000000"/>
        <rFont val="Arial"/>
        <family val="2"/>
      </rPr>
      <t> </t>
    </r>
    <r>
      <rPr>
        <sz val="12"/>
        <color rgb="FFFF0000"/>
        <rFont val="Arial"/>
        <family val="2"/>
      </rPr>
      <t>(</t>
    </r>
    <r>
      <rPr>
        <sz val="12"/>
        <color rgb="FFFF0000"/>
        <rFont val="굴림"/>
        <family val="3"/>
        <charset val="129"/>
      </rPr>
      <t>최신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데이터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확인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굴림"/>
        <family val="3"/>
        <charset val="129"/>
      </rPr>
      <t>필요</t>
    </r>
    <r>
      <rPr>
        <sz val="12"/>
        <color rgb="FFFF0000"/>
        <rFont val="Arial"/>
        <family val="2"/>
      </rPr>
      <t>)</t>
    </r>
    <phoneticPr fontId="6" type="noConversion"/>
  </si>
  <si>
    <t>나이트 9번</t>
    <phoneticPr fontId="6" type="noConversion"/>
  </si>
  <si>
    <t>나이트 2번</t>
    <phoneticPr fontId="6" type="noConversion"/>
  </si>
  <si>
    <t>버서커9번</t>
    <phoneticPr fontId="6" type="noConversion"/>
  </si>
  <si>
    <t>버서커2번</t>
    <phoneticPr fontId="6" type="noConversion"/>
  </si>
  <si>
    <t>데몬헌터 9번</t>
    <phoneticPr fontId="6" type="noConversion"/>
  </si>
  <si>
    <t>데몬헌터 3번</t>
    <phoneticPr fontId="6" type="noConversion"/>
  </si>
  <si>
    <t>데몬헌터 4번</t>
    <phoneticPr fontId="6" type="noConversion"/>
  </si>
  <si>
    <t>아칸 3번</t>
    <phoneticPr fontId="6" type="noConversion"/>
  </si>
  <si>
    <t>LimitedPack</t>
  </si>
  <si>
    <t>LimitedPack</t>
    <phoneticPr fontId="6" type="noConversion"/>
  </si>
  <si>
    <t>녹스 이미지 요청온것 작업</t>
    <phoneticPr fontId="6" type="noConversion"/>
  </si>
  <si>
    <t>노부나가 스킨</t>
    <phoneticPr fontId="6" type="noConversion"/>
  </si>
  <si>
    <t>레이드보스 애니메이션</t>
    <phoneticPr fontId="6" type="noConversion"/>
  </si>
  <si>
    <t>애니메이션 설정 확인하기</t>
    <phoneticPr fontId="6" type="noConversion"/>
  </si>
  <si>
    <t>노부나가 스킨 데이터작업</t>
    <phoneticPr fontId="6" type="noConversion"/>
  </si>
  <si>
    <t>레이드 보스 애니메이션</t>
    <phoneticPr fontId="6" type="noConversion"/>
  </si>
  <si>
    <t>레이드 보스 이펙트</t>
    <phoneticPr fontId="6" type="noConversion"/>
  </si>
  <si>
    <t>아칸 렌더링 설정</t>
    <phoneticPr fontId="6" type="noConversion"/>
  </si>
  <si>
    <t>나이트 렌더링 설정 2개</t>
    <phoneticPr fontId="6" type="noConversion"/>
  </si>
  <si>
    <t>나이트 일러스트 설정</t>
    <phoneticPr fontId="6" type="noConversion"/>
  </si>
  <si>
    <t>발 나가는 순서 바꾸기</t>
    <phoneticPr fontId="6" type="noConversion"/>
  </si>
  <si>
    <t>전국란희 넥서스 모델링.</t>
    <phoneticPr fontId="6" type="noConversion"/>
  </si>
  <si>
    <r>
      <t xml:space="preserve">                            </t>
    </r>
    <r>
      <rPr>
        <sz val="11"/>
        <color rgb="FF9C6500"/>
        <rFont val="맑은 고딕"/>
        <family val="3"/>
        <charset val="129"/>
        <scheme val="minor"/>
      </rPr>
      <t>【CA001】明智光秀 아케치 미츠히데：라이플 (최신 데이터 확인 필요)</t>
    </r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</si>
  <si>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【CE006】丹羽長秀 니와 나가히데：긴손톱 (최신 데이터 확인 필요)</t>
    </r>
    <phoneticPr fontId="6" type="noConversion"/>
  </si>
  <si>
    <t>아케치 미츠히데</t>
    <phoneticPr fontId="6" type="noConversion"/>
  </si>
  <si>
    <t>니와 나카히데</t>
    <phoneticPr fontId="6" type="noConversion"/>
  </si>
  <si>
    <t>시바타 카츠이에</t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</si>
  <si>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【CW007】柴田勝家 시바타 카츠이에：거대낫   (최신 데이터 확인 필요)</t>
    </r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</si>
  <si>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【CS003】森長可 모리 나가요시： 헬바르트</t>
    </r>
  </si>
  <si>
    <t>이이 나오마사</t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</si>
  <si>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【CS006】井伊直政 이이 나오마사： 폭탄</t>
    </r>
  </si>
  <si>
    <t>캐릭터 스킬 이펙트 최적화</t>
    <phoneticPr fontId="6" type="noConversion"/>
  </si>
  <si>
    <t>아칸 용기사, 나이트 용기사 렌더링</t>
    <phoneticPr fontId="6" type="noConversion"/>
  </si>
  <si>
    <t>패키지 아이콘 확인하기</t>
    <phoneticPr fontId="6" type="noConversion"/>
  </si>
  <si>
    <t>액트6 라이트 / 몬스터 배치</t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</si>
  <si>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【CE007】森蘭丸 모리 란마루： 쌍권총</t>
    </r>
  </si>
  <si>
    <t>애니메이터 면접 연락</t>
    <phoneticPr fontId="6" type="noConversion"/>
  </si>
  <si>
    <t>전국란희 스킨 일러스트 올리기</t>
    <phoneticPr fontId="6" type="noConversion"/>
  </si>
  <si>
    <t>전국란희 아바타시스템어시스트</t>
    <phoneticPr fontId="6" type="noConversion"/>
  </si>
  <si>
    <t>3시 면접</t>
    <phoneticPr fontId="6" type="noConversion"/>
  </si>
  <si>
    <t>전국 3D 최신데이터 전달하기.</t>
    <phoneticPr fontId="6" type="noConversion"/>
  </si>
  <si>
    <t>우에스기 카게카츠 익스포트</t>
    <phoneticPr fontId="6" type="noConversion"/>
  </si>
  <si>
    <t>우에스기 카게카츠 이펙트</t>
    <phoneticPr fontId="6" type="noConversion"/>
  </si>
  <si>
    <t>한복 설정잡기</t>
    <phoneticPr fontId="6" type="noConversion"/>
  </si>
  <si>
    <t>외주 사람 안되는 이유</t>
    <phoneticPr fontId="6" type="noConversion"/>
  </si>
  <si>
    <t>레이드 보스 애니메이션</t>
    <phoneticPr fontId="6" type="noConversion"/>
  </si>
  <si>
    <t>레이드 보스 애니메이션</t>
    <phoneticPr fontId="6" type="noConversion"/>
  </si>
  <si>
    <t>버서커, 데몬헌터 포즈</t>
    <phoneticPr fontId="6" type="noConversion"/>
  </si>
  <si>
    <t>렌더링 리터칭 PSD 요청</t>
    <phoneticPr fontId="6" type="noConversion"/>
  </si>
  <si>
    <t>아사쿠라 요시카게/나오에 카네츠쿠 익트포트</t>
    <phoneticPr fontId="6" type="noConversion"/>
  </si>
  <si>
    <t>아사쿠라 요시카게 스킬 이펙트 제작</t>
    <phoneticPr fontId="6" type="noConversion"/>
  </si>
  <si>
    <t>나오에 카네츠쿠 스킬 이펙트 제작</t>
    <phoneticPr fontId="6" type="noConversion"/>
  </si>
  <si>
    <t>아바타 상점 드로우콜 최적화</t>
    <phoneticPr fontId="6" type="noConversion"/>
  </si>
  <si>
    <t>11시 외주 일러스트 미팅</t>
    <phoneticPr fontId="6" type="noConversion"/>
  </si>
  <si>
    <t>아칸 한복 나비/선녀 날개</t>
    <phoneticPr fontId="6" type="noConversion"/>
  </si>
  <si>
    <t>로비 시안 넘기기</t>
    <phoneticPr fontId="6" type="noConversion"/>
  </si>
  <si>
    <t>초월 같이하기관련 UI 작업</t>
    <phoneticPr fontId="6" type="noConversion"/>
  </si>
  <si>
    <t>초월 설원맵 트리거 확인하기</t>
    <phoneticPr fontId="6" type="noConversion"/>
  </si>
  <si>
    <t>액트7 네비메시 확인하기 못가는곳</t>
    <phoneticPr fontId="6" type="noConversion"/>
  </si>
  <si>
    <t>데몬헌터 일러스트 설정</t>
    <phoneticPr fontId="6" type="noConversion"/>
  </si>
  <si>
    <t>나이트 일러스트 백그라운드 띄워 완성하기(타이틀)</t>
    <phoneticPr fontId="6" type="noConversion"/>
  </si>
  <si>
    <t>초월 같이하기 백그라운드 확인</t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</si>
  <si>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【CE008】</t>
    </r>
    <r>
      <rPr>
        <sz val="11"/>
        <color rgb="FF9C6500"/>
        <rFont val="굴림"/>
        <family val="3"/>
        <charset val="129"/>
        <scheme val="minor"/>
      </rPr>
      <t>斎</t>
    </r>
    <r>
      <rPr>
        <sz val="11"/>
        <color rgb="FF9C6500"/>
        <rFont val="맑은 고딕"/>
        <family val="3"/>
        <charset val="129"/>
        <scheme val="minor"/>
      </rPr>
      <t>藤道三 사이토 도우산： 바즈카</t>
    </r>
  </si>
  <si>
    <t>애니메이터 출근 준비</t>
    <phoneticPr fontId="6" type="noConversion"/>
  </si>
  <si>
    <t>아칸 무기 그리기</t>
    <phoneticPr fontId="6" type="noConversion"/>
  </si>
  <si>
    <t>랭킹 UI 작업</t>
    <phoneticPr fontId="6" type="noConversion"/>
  </si>
  <si>
    <t>데몬헌터 한복 설정잡기</t>
    <phoneticPr fontId="6" type="noConversion"/>
  </si>
  <si>
    <t>버서커 일러스트 설정</t>
    <phoneticPr fontId="6" type="noConversion"/>
  </si>
  <si>
    <t>이시다 미츠나리 스킬 이펙트작업</t>
    <phoneticPr fontId="6" type="noConversion"/>
  </si>
  <si>
    <t>데몬헌터 포즈 잡아 넘기기</t>
    <phoneticPr fontId="6" type="noConversion"/>
  </si>
  <si>
    <t>버서커 일러스트 설정</t>
    <phoneticPr fontId="6" type="noConversion"/>
  </si>
  <si>
    <t>버서커 일러스트 설정 넘기기</t>
    <phoneticPr fontId="6" type="noConversion"/>
  </si>
  <si>
    <t>전국란희 메타정리</t>
    <phoneticPr fontId="6" type="noConversion"/>
  </si>
  <si>
    <t>초월 같이하기 백그라운드 확인 / 진행중</t>
    <phoneticPr fontId="6" type="noConversion"/>
  </si>
  <si>
    <r>
      <t>                            </t>
    </r>
    <r>
      <rPr>
        <sz val="11"/>
        <color rgb="FF9C6500"/>
        <rFont val="맑은 고딕"/>
        <family val="3"/>
        <charset val="129"/>
        <scheme val="minor"/>
      </rPr>
      <t>【CD002】</t>
    </r>
    <r>
      <rPr>
        <sz val="11"/>
        <color rgb="FF9C6500"/>
        <rFont val="굴림"/>
        <family val="3"/>
        <charset val="129"/>
        <scheme val="minor"/>
      </rPr>
      <t>真</t>
    </r>
    <r>
      <rPr>
        <sz val="11"/>
        <color rgb="FF9C6500"/>
        <rFont val="맑은 고딕"/>
        <family val="3"/>
        <charset val="129"/>
        <scheme val="minor"/>
      </rPr>
      <t>田幸村 사나다 유키무라：쌍창 </t>
    </r>
    <phoneticPr fontId="6" type="noConversion"/>
  </si>
  <si>
    <t>우에스기 카게토라 평타.</t>
    <phoneticPr fontId="6" type="noConversion"/>
  </si>
  <si>
    <t>레이드/투기장 맵 이펙트 작업</t>
    <phoneticPr fontId="6" type="noConversion"/>
  </si>
  <si>
    <t>초월같이하기 ui 이펙트/애니메이션</t>
    <phoneticPr fontId="6" type="noConversion"/>
  </si>
  <si>
    <t>해공병사 보석화</t>
    <phoneticPr fontId="6" type="noConversion"/>
  </si>
  <si>
    <t>이시다 미츠나리 익스포팅</t>
    <phoneticPr fontId="6" type="noConversion"/>
  </si>
  <si>
    <t>시마즈 요시히사 익스포트</t>
    <phoneticPr fontId="6" type="noConversion"/>
  </si>
  <si>
    <t>시마즈 요시히사 이펙트</t>
    <phoneticPr fontId="6" type="noConversion"/>
  </si>
  <si>
    <t>결투장 인게임 ui 수정</t>
    <phoneticPr fontId="6" type="noConversion"/>
  </si>
  <si>
    <t>컨텐츠 오픈 로딩 이미지 수정.</t>
    <phoneticPr fontId="6" type="noConversion"/>
  </si>
  <si>
    <t>던전pvp 초기화 재화 이밎 수정하기</t>
    <phoneticPr fontId="6" type="noConversion"/>
  </si>
  <si>
    <t>요일던전 초기화 ui 수정하기</t>
    <phoneticPr fontId="6" type="noConversion"/>
  </si>
  <si>
    <t>가방경고 ui 수정</t>
    <phoneticPr fontId="6" type="noConversion"/>
  </si>
  <si>
    <t>활력소모 표기</t>
    <phoneticPr fontId="6" type="noConversion"/>
  </si>
  <si>
    <t>일부 팝업 예 아니요 바꾸기</t>
    <phoneticPr fontId="6" type="noConversion"/>
  </si>
  <si>
    <t>아시카가 요시아키 익스포트 /  이펙트</t>
    <phoneticPr fontId="6" type="noConversion"/>
  </si>
  <si>
    <t>해공병사 해골 삭제</t>
    <phoneticPr fontId="6" type="noConversion"/>
  </si>
  <si>
    <t>1. JIRA 계정</t>
  </si>
  <si>
    <t>- 현재 방화벽 작업이 완료되지 않아 접근이 불가능한 상태 이며, 작업 완료 후 메일 전달해 드리겠습니다.</t>
  </si>
  <si>
    <r>
      <t>Ø</t>
    </r>
    <r>
      <rPr>
        <u/>
        <sz val="10"/>
        <color theme="10"/>
        <rFont val="Cambria"/>
        <family val="1"/>
        <scheme val="minor"/>
      </rPr>
      <t xml:space="preserve">  JIRA </t>
    </r>
    <r>
      <rPr>
        <u/>
        <sz val="10"/>
        <color theme="10"/>
        <rFont val="돋움"/>
        <family val="3"/>
        <charset val="129"/>
        <scheme val="minor"/>
      </rPr>
      <t>접속</t>
    </r>
    <r>
      <rPr>
        <u/>
        <sz val="10"/>
        <color theme="10"/>
        <rFont val="Cambria"/>
        <family val="1"/>
        <scheme val="minor"/>
      </rPr>
      <t xml:space="preserve"> URL : http://1.235.172.126:8080</t>
    </r>
  </si>
  <si>
    <r>
      <t>Ø</t>
    </r>
    <r>
      <rPr>
        <sz val="7"/>
        <color rgb="FF333333"/>
        <rFont val="Times New Roman"/>
        <family val="1"/>
      </rPr>
      <t xml:space="preserve">  </t>
    </r>
    <r>
      <rPr>
        <b/>
        <sz val="10"/>
        <color rgb="FF333333"/>
        <rFont val="돋움"/>
        <family val="3"/>
        <charset val="129"/>
      </rPr>
      <t>JIRA계정 및 비밀번호</t>
    </r>
  </si>
  <si>
    <t xml:space="preserve">           </t>
  </si>
  <si>
    <t>비밀번호 : qwer1234!</t>
  </si>
  <si>
    <t>버서커 한복 설정</t>
    <phoneticPr fontId="6" type="noConversion"/>
  </si>
  <si>
    <t>전국란희 스파인 데이터</t>
    <phoneticPr fontId="6" type="noConversion"/>
  </si>
  <si>
    <t>데몬헌터 일러스트 수정</t>
    <phoneticPr fontId="6" type="noConversion"/>
  </si>
  <si>
    <t>게임 아이콘 변경(데몬헌터)</t>
    <phoneticPr fontId="6" type="noConversion"/>
  </si>
  <si>
    <t>녹스 그래픽svn 공유</t>
    <phoneticPr fontId="6" type="noConversion"/>
  </si>
  <si>
    <t>요일던전/ 균열던전 시작시 뜨는거 만들어주기</t>
    <phoneticPr fontId="6" type="noConversion"/>
  </si>
  <si>
    <t>임대문의 이럴스트</t>
    <phoneticPr fontId="6" type="noConversion"/>
  </si>
  <si>
    <t>전국 애니메이터 만들기</t>
    <phoneticPr fontId="6" type="noConversion"/>
  </si>
  <si>
    <t>이펙트 리소스 겹치는거</t>
    <phoneticPr fontId="6" type="noConversion"/>
  </si>
  <si>
    <t>조력자 베리에이션 요청</t>
    <phoneticPr fontId="6" type="noConversion"/>
  </si>
  <si>
    <t>아시카가 요시아키 스킬이펙트</t>
    <phoneticPr fontId="6" type="noConversion"/>
  </si>
  <si>
    <t>아시카가 요시아키 익스포트</t>
    <phoneticPr fontId="6" type="noConversion"/>
  </si>
  <si>
    <t>전국란희 UI 재작업</t>
    <phoneticPr fontId="6" type="noConversion"/>
  </si>
  <si>
    <t>버서커 동양화</t>
    <phoneticPr fontId="6" type="noConversion"/>
  </si>
  <si>
    <t>버서커 일러스트 FB</t>
    <phoneticPr fontId="6" type="noConversion"/>
  </si>
  <si>
    <t>나이트 갓 반투명 이슈</t>
    <phoneticPr fontId="6" type="noConversion"/>
  </si>
  <si>
    <t>도넛 미팅</t>
    <phoneticPr fontId="6" type="noConversion"/>
  </si>
  <si>
    <t>미니언 프리펩 만들기</t>
    <phoneticPr fontId="6" type="noConversion"/>
  </si>
  <si>
    <t>전국란희 챔프 도감 UI</t>
    <phoneticPr fontId="6" type="noConversion"/>
  </si>
  <si>
    <t>레벨업 이펙트 더 크게</t>
    <phoneticPr fontId="6" type="noConversion"/>
  </si>
  <si>
    <t>마테리얼 2개쓰는거(내용 전달은 함)</t>
    <phoneticPr fontId="6" type="noConversion"/>
  </si>
  <si>
    <t>스턴 이펙트 시안성 강화</t>
    <phoneticPr fontId="6" type="noConversion"/>
  </si>
  <si>
    <t>블룸 효과 테스트</t>
    <phoneticPr fontId="6" type="noConversion"/>
  </si>
  <si>
    <t>전국란희 포탑 만들기</t>
    <phoneticPr fontId="6" type="noConversion"/>
  </si>
  <si>
    <t>아칸 무기 더 키우기</t>
    <phoneticPr fontId="6" type="noConversion"/>
  </si>
  <si>
    <t>모리란마루 스파인 데이터 확인</t>
    <phoneticPr fontId="6" type="noConversion"/>
  </si>
  <si>
    <t>버서커 방망이</t>
    <phoneticPr fontId="6" type="noConversion"/>
  </si>
  <si>
    <t>성함 : 중원게임즈</t>
    <phoneticPr fontId="6" type="noConversion"/>
  </si>
  <si>
    <t>계정 : nox</t>
    <phoneticPr fontId="6" type="noConversion"/>
  </si>
  <si>
    <t>전국 맵 띄우기</t>
    <phoneticPr fontId="6" type="noConversion"/>
  </si>
  <si>
    <t>스파인 용량 테스트</t>
    <phoneticPr fontId="6" type="noConversion"/>
  </si>
  <si>
    <t>조력자 호감스럽게</t>
    <phoneticPr fontId="6" type="noConversion"/>
  </si>
  <si>
    <t>이이나오마사 애니메이션</t>
    <phoneticPr fontId="6" type="noConversion"/>
  </si>
  <si>
    <t>아칸 랜덤 아이들</t>
    <phoneticPr fontId="6" type="noConversion"/>
  </si>
  <si>
    <t>챔프 정보, 상점 정리</t>
    <phoneticPr fontId="6" type="noConversion"/>
  </si>
  <si>
    <t>코바야카와 히데아키 애니메이션 설정 잡기</t>
    <phoneticPr fontId="6" type="noConversion"/>
  </si>
  <si>
    <t>마을 동적 요소</t>
    <phoneticPr fontId="6" type="noConversion"/>
  </si>
  <si>
    <t>블룸값 조절 - QA</t>
    <phoneticPr fontId="6" type="noConversion"/>
  </si>
  <si>
    <t>디졸브 쉐이더 제공</t>
    <phoneticPr fontId="6" type="noConversion"/>
  </si>
  <si>
    <t>수호자이펙트 - 아이디어</t>
    <phoneticPr fontId="6" type="noConversion"/>
  </si>
  <si>
    <t>연봉협상알아보기</t>
    <phoneticPr fontId="6" type="noConversion"/>
  </si>
  <si>
    <t>나이트 랜덤 아이들 - 팔굽혀펴기</t>
    <phoneticPr fontId="6" type="noConversion"/>
  </si>
  <si>
    <t>전국 스킬 이펙트 싱크, 위치 정리</t>
    <phoneticPr fontId="6" type="noConversion"/>
  </si>
  <si>
    <t>이이나오마사 애니메이션</t>
    <phoneticPr fontId="6" type="noConversion"/>
  </si>
  <si>
    <t>랜덤아이들 적용하기</t>
    <phoneticPr fontId="6" type="noConversion"/>
  </si>
  <si>
    <t>도전 입구 만들기</t>
    <phoneticPr fontId="6" type="noConversion"/>
  </si>
  <si>
    <t>발록 렌더링</t>
    <phoneticPr fontId="6" type="noConversion"/>
  </si>
  <si>
    <t>전국란희 애니메이션 데이터 삭제</t>
    <phoneticPr fontId="6" type="noConversion"/>
  </si>
  <si>
    <t>전국 모델뽑기</t>
    <phoneticPr fontId="6" type="noConversion"/>
  </si>
  <si>
    <t>우에스기 켄신</t>
    <phoneticPr fontId="6" type="noConversion"/>
  </si>
  <si>
    <t>전국 최신 3D 데이터 올리기</t>
    <phoneticPr fontId="6" type="noConversion"/>
  </si>
  <si>
    <t>마에다 토시이에</t>
    <phoneticPr fontId="6" type="noConversion"/>
  </si>
  <si>
    <t>마에다 토시이에 - 기획팀 문의하기</t>
    <phoneticPr fontId="6" type="noConversion"/>
  </si>
  <si>
    <t>데몬헌터 수정안</t>
    <phoneticPr fontId="6" type="noConversion"/>
  </si>
  <si>
    <t>버서커 무기</t>
    <phoneticPr fontId="6" type="noConversion"/>
  </si>
  <si>
    <t>나이트 설정문서</t>
    <phoneticPr fontId="6" type="noConversion"/>
  </si>
  <si>
    <t>이이나오마사 애니메이션</t>
    <phoneticPr fontId="6" type="noConversion"/>
  </si>
  <si>
    <t>무기 이펙트 건의</t>
    <phoneticPr fontId="6" type="noConversion"/>
  </si>
  <si>
    <t>아칸 무기 애니메이션</t>
    <phoneticPr fontId="6" type="noConversion"/>
  </si>
  <si>
    <t>전국 상점 ui 작업</t>
    <phoneticPr fontId="6" type="noConversion"/>
  </si>
  <si>
    <t>사이토, 사나다 유키무라 프로젝트 적용하기</t>
    <phoneticPr fontId="6" type="noConversion"/>
  </si>
  <si>
    <t>네임플레이트 - 프로그램팀 상의</t>
    <phoneticPr fontId="6" type="noConversion"/>
  </si>
  <si>
    <t>사이토 도우산 다시 뽑기</t>
    <phoneticPr fontId="6" type="noConversion"/>
  </si>
  <si>
    <t>녹스 ui 크기 적당량 조절</t>
    <phoneticPr fontId="6" type="noConversion"/>
  </si>
  <si>
    <t>시바타 카츠이에 데이터 뽑아내기</t>
    <phoneticPr fontId="6" type="noConversion"/>
  </si>
  <si>
    <t>나이트 대쉬 이상한거 살리기 - 아이템 이속문제인듯</t>
    <phoneticPr fontId="6" type="noConversion"/>
  </si>
  <si>
    <t>민방위 확인하기</t>
    <phoneticPr fontId="6" type="noConversion"/>
  </si>
  <si>
    <t>조력자 UI 등등 UI 시안성 강화, 내 정보 상세 보기</t>
    <phoneticPr fontId="6" type="noConversion"/>
  </si>
  <si>
    <t>니와 나카히데 뽑아내기</t>
    <phoneticPr fontId="6" type="noConversion"/>
  </si>
  <si>
    <t>모리 란마루 뽑아내기</t>
    <phoneticPr fontId="6" type="noConversion"/>
  </si>
  <si>
    <t>쵸소카베 모토치카 애니메이션 리스트</t>
    <phoneticPr fontId="6" type="noConversion"/>
  </si>
  <si>
    <t>니와 나카히데 스킬 이펙트</t>
    <phoneticPr fontId="6" type="noConversion"/>
  </si>
  <si>
    <t>사이토 도우산 스킬 이펙트</t>
    <phoneticPr fontId="6" type="noConversion"/>
  </si>
  <si>
    <t>전국 백그라운드 리스트 만들기</t>
    <phoneticPr fontId="6" type="noConversion"/>
  </si>
  <si>
    <t>시바타 카츠이에 스킬 이펙트</t>
    <phoneticPr fontId="6" type="noConversion"/>
  </si>
  <si>
    <t>사나다 유키무라 스킬 이펙트</t>
    <phoneticPr fontId="6" type="noConversion"/>
  </si>
  <si>
    <t>그래픽팀 일정</t>
    <phoneticPr fontId="6" type="noConversion"/>
  </si>
  <si>
    <t>녹스 이벤트 택 작업</t>
    <phoneticPr fontId="6" type="noConversion"/>
  </si>
  <si>
    <t>전국 신 챔프 리소스 준비하기</t>
    <phoneticPr fontId="6" type="noConversion"/>
  </si>
  <si>
    <t>전국 hp 포지션만들기</t>
    <phoneticPr fontId="6" type="noConversion"/>
  </si>
  <si>
    <t>이이 나오마사 스킬 이펙트</t>
    <phoneticPr fontId="6" type="noConversion"/>
  </si>
  <si>
    <t>모리 란마루 스킬 이펙트</t>
    <phoneticPr fontId="6" type="noConversion"/>
  </si>
  <si>
    <t>레이드 드래곤 스킬1 애니메이션</t>
    <phoneticPr fontId="6" type="noConversion"/>
  </si>
  <si>
    <t>레이드 드래곤 스킬2 애니메이션</t>
    <phoneticPr fontId="6" type="noConversion"/>
  </si>
  <si>
    <t>레이드 드래곤 스킬3 애니메이션</t>
    <phoneticPr fontId="6" type="noConversion"/>
  </si>
  <si>
    <t>레이드 드래곤 스킬1 이펙트</t>
    <phoneticPr fontId="6" type="noConversion"/>
  </si>
  <si>
    <t>레이드 드래곤 스킬2 이펙트</t>
    <phoneticPr fontId="6" type="noConversion"/>
  </si>
  <si>
    <t>레이드 드래곤 스킬3 이펙트</t>
    <phoneticPr fontId="6" type="noConversion"/>
  </si>
  <si>
    <t>점령전, 도전 UI</t>
    <phoneticPr fontId="6" type="noConversion"/>
  </si>
  <si>
    <t>스킬 아이콘 필요 챔프</t>
    <phoneticPr fontId="6" type="noConversion"/>
  </si>
  <si>
    <t>아사쿠라 요시카게</t>
    <phoneticPr fontId="6" type="noConversion"/>
  </si>
  <si>
    <t>아시카가 요시아키</t>
    <phoneticPr fontId="6" type="noConversion"/>
  </si>
  <si>
    <t>아자이 나가마사</t>
    <phoneticPr fontId="6" type="noConversion"/>
  </si>
  <si>
    <t>호죠소운</t>
    <phoneticPr fontId="6" type="noConversion"/>
  </si>
  <si>
    <t>이시다 미츠나리</t>
    <phoneticPr fontId="6" type="noConversion"/>
  </si>
  <si>
    <t>사이토 도우산</t>
    <phoneticPr fontId="6" type="noConversion"/>
  </si>
  <si>
    <t>시마즈 요시히사</t>
    <phoneticPr fontId="6" type="noConversion"/>
  </si>
  <si>
    <t>시바타 카츠이에</t>
    <phoneticPr fontId="6" type="noConversion"/>
  </si>
  <si>
    <t>우에스기 카게카츠</t>
    <phoneticPr fontId="6" type="noConversion"/>
  </si>
  <si>
    <t>니와 나카히데</t>
    <phoneticPr fontId="6" type="noConversion"/>
  </si>
  <si>
    <t>나오에카네츠쿠</t>
    <phoneticPr fontId="6" type="noConversion"/>
  </si>
  <si>
    <t>전국란희 스킬 아이콘 준비 자료</t>
    <phoneticPr fontId="6" type="noConversion"/>
  </si>
  <si>
    <t>전국 hp 바 작업</t>
    <phoneticPr fontId="6" type="noConversion"/>
  </si>
  <si>
    <t>패키지 상품 이미지 변경</t>
    <phoneticPr fontId="6" type="noConversion"/>
  </si>
  <si>
    <t>에셋스토어에 동영상 플러그인 결재</t>
    <phoneticPr fontId="6" type="noConversion"/>
  </si>
  <si>
    <t>녹스 다운로드 시 일러스트 이미지 3장</t>
    <phoneticPr fontId="6" type="noConversion"/>
  </si>
  <si>
    <t>레이드 드래곤 스킬2 애니메이션</t>
    <phoneticPr fontId="6" type="noConversion"/>
  </si>
  <si>
    <t>레이드 드래곤 스킬2 애니메이션</t>
    <phoneticPr fontId="6" type="noConversion"/>
  </si>
  <si>
    <t>레이드 드래곤 스킬1 애니메이션</t>
    <phoneticPr fontId="6" type="noConversion"/>
  </si>
  <si>
    <t>에셋스토어 결재한거 청구하기</t>
    <phoneticPr fontId="6" type="noConversion"/>
  </si>
  <si>
    <t>챔프3D 뷰어 1차 완료</t>
    <phoneticPr fontId="6" type="noConversion"/>
  </si>
  <si>
    <t>전국란희 스타트 화면</t>
    <phoneticPr fontId="6" type="noConversion"/>
  </si>
  <si>
    <t>액트9, 신규클래스 설정확인</t>
    <phoneticPr fontId="6" type="noConversion"/>
  </si>
  <si>
    <t>녹스 핫타임 이벤트 ui</t>
    <phoneticPr fontId="6" type="noConversion"/>
  </si>
  <si>
    <t>마을 이펙트</t>
    <phoneticPr fontId="6" type="noConversion"/>
  </si>
  <si>
    <t>녹스 툴팁 튜토리얼 수정</t>
    <phoneticPr fontId="6" type="noConversion"/>
  </si>
  <si>
    <t>레이드 드래곤 스킬1 애니메이션 조율하기 전방 범위공격(방사형</t>
    <phoneticPr fontId="6" type="noConversion"/>
  </si>
  <si>
    <t>디바이스대응 ui 작업</t>
    <phoneticPr fontId="6" type="noConversion"/>
  </si>
  <si>
    <t>전국란희 스킬 아이콘 준비 자료</t>
    <phoneticPr fontId="6" type="noConversion"/>
  </si>
  <si>
    <t>바디 프렌드</t>
    <phoneticPr fontId="6" type="noConversion"/>
  </si>
  <si>
    <t>녹스 ui 크기 적당량 조절</t>
    <phoneticPr fontId="6" type="noConversion"/>
  </si>
  <si>
    <t>녹스 ui 크기 적당량 조절</t>
    <phoneticPr fontId="6" type="noConversion"/>
  </si>
  <si>
    <t>아이디어(액트 클리어 아바타 획득)</t>
    <phoneticPr fontId="6" type="noConversion"/>
  </si>
  <si>
    <t>점령아바타 아이콘</t>
    <phoneticPr fontId="6" type="noConversion"/>
  </si>
  <si>
    <t xml:space="preserve"> </t>
    <phoneticPr fontId="6" type="noConversion"/>
  </si>
  <si>
    <t>레이드 드래곤 스킬1 이펙트</t>
    <phoneticPr fontId="6" type="noConversion"/>
  </si>
  <si>
    <t>점령전, 도전 UI</t>
    <phoneticPr fontId="6" type="noConversion"/>
  </si>
  <si>
    <t>전국란희 미팅 알아보기</t>
    <phoneticPr fontId="6" type="noConversion"/>
  </si>
  <si>
    <t>나이트 무기 애니메이션</t>
    <phoneticPr fontId="6" type="noConversion"/>
  </si>
  <si>
    <t>사나다 유키타카 스킬설정 요청하기</t>
    <phoneticPr fontId="6" type="noConversion"/>
  </si>
  <si>
    <t>사나다 유키타카 애니메이션 리스트 만들기</t>
    <phoneticPr fontId="6" type="noConversion"/>
  </si>
  <si>
    <t>전국HP 바 만들기</t>
    <phoneticPr fontId="6" type="noConversion"/>
  </si>
  <si>
    <t>GuiUnitInfo_Champ_Red</t>
    <phoneticPr fontId="6" type="noConversion"/>
  </si>
  <si>
    <t>GuiUnitInfo_Champ_Blue</t>
    <phoneticPr fontId="6" type="noConversion"/>
  </si>
  <si>
    <t>GuiUnitInfo_Minion_Red</t>
    <phoneticPr fontId="6" type="noConversion"/>
  </si>
  <si>
    <t>GuiUnitInfo_Minion_Blue</t>
    <phoneticPr fontId="6" type="noConversion"/>
  </si>
  <si>
    <t>GuiUnitInfo_Tower_Red</t>
    <phoneticPr fontId="6" type="noConversion"/>
  </si>
  <si>
    <t>GuiUnitInfo_Tower_Blue</t>
    <phoneticPr fontId="6" type="noConversion"/>
  </si>
  <si>
    <t>GuiUnitInfo_Nexus_Red</t>
    <phoneticPr fontId="6" type="noConversion"/>
  </si>
  <si>
    <t>GuiUnitInfo_Nexus_Blue</t>
    <phoneticPr fontId="6" type="noConversion"/>
  </si>
  <si>
    <t>프리펩은 4개만 가고 각자 안에서 색을 두개로 나눈다.</t>
    <phoneticPr fontId="6" type="noConversion"/>
  </si>
  <si>
    <t>녹스 UI 작업리스트 만들기</t>
    <phoneticPr fontId="6" type="noConversion"/>
  </si>
  <si>
    <t>슬레이어 리깅 연구 - 스프링사용(매스값잘쓰면됨)</t>
    <phoneticPr fontId="6" type="noConversion"/>
  </si>
  <si>
    <t>전국란희 정기 미팅 - E:\전국란희\00_정례회의록</t>
    <phoneticPr fontId="6" type="noConversion"/>
  </si>
  <si>
    <t>UI 수정 리스트 작성</t>
    <phoneticPr fontId="6" type="noConversion"/>
  </si>
  <si>
    <t>레이드 드래곤 프로젝트 등록</t>
    <phoneticPr fontId="6" type="noConversion"/>
  </si>
  <si>
    <t>레이드 드래곤 스킬3 애니메이션</t>
    <phoneticPr fontId="6" type="noConversion"/>
  </si>
  <si>
    <t>레드 블루 진영 확인하기</t>
    <phoneticPr fontId="6" type="noConversion"/>
  </si>
  <si>
    <t>레드 블루 진영 확인하기 HP바 색깔정의하기</t>
    <phoneticPr fontId="6" type="noConversion"/>
  </si>
  <si>
    <t>전국 미니맵 작업</t>
    <phoneticPr fontId="6" type="noConversion"/>
  </si>
  <si>
    <t>HP바 녹색</t>
    <phoneticPr fontId="6" type="noConversion"/>
  </si>
  <si>
    <t>전국란희 UI 해상도 바꾸기</t>
    <phoneticPr fontId="6" type="noConversion"/>
  </si>
  <si>
    <t>전국 티어 이아콘 샘플</t>
    <phoneticPr fontId="6" type="noConversion"/>
  </si>
  <si>
    <t>챔프 로딩이미지</t>
    <phoneticPr fontId="6" type="noConversion"/>
  </si>
  <si>
    <t>네임플레이트</t>
    <phoneticPr fontId="6" type="noConversion"/>
  </si>
  <si>
    <t>전국 스킬 아이콘</t>
  </si>
  <si>
    <t>전국 스킬 아이콘</t>
    <phoneticPr fontId="6" type="noConversion"/>
  </si>
  <si>
    <t>사나다 유키타카 애니메이션</t>
    <phoneticPr fontId="6" type="noConversion"/>
  </si>
  <si>
    <t>아케치 미츠히데 이펙트</t>
    <phoneticPr fontId="6" type="noConversion"/>
  </si>
  <si>
    <t>레이드 드래곤 스킬3 /애니메이션이펙트</t>
    <phoneticPr fontId="6" type="noConversion"/>
  </si>
  <si>
    <t>아케치 미츠히데 애니메이션</t>
    <phoneticPr fontId="6" type="noConversion"/>
  </si>
  <si>
    <t>레벨업 UI 작업하기</t>
    <phoneticPr fontId="6" type="noConversion"/>
  </si>
  <si>
    <t>전국 결과 UI</t>
    <phoneticPr fontId="6" type="noConversion"/>
  </si>
  <si>
    <t>전국 달리기 확인하기</t>
    <phoneticPr fontId="6" type="noConversion"/>
  </si>
  <si>
    <t>다음 아바타 설정잡기.(수호레이드아바타)</t>
    <phoneticPr fontId="6" type="noConversion"/>
  </si>
  <si>
    <t>이이나오마사 모델링 수정</t>
    <phoneticPr fontId="6" type="noConversion"/>
  </si>
  <si>
    <t>일부 캐릭터 달리기 애니메이션 수정</t>
    <phoneticPr fontId="6" type="noConversion"/>
  </si>
  <si>
    <t>코바야카 그래픽 데이터 준비</t>
    <phoneticPr fontId="6" type="noConversion"/>
  </si>
  <si>
    <t>토시이에 그래픽 데이터 준비</t>
    <phoneticPr fontId="6" type="noConversion"/>
  </si>
  <si>
    <t>전국 그래픽 리소스정리 1차</t>
    <phoneticPr fontId="6" type="noConversion"/>
  </si>
  <si>
    <t>전국 그래픽 리소스 List 문서 작성</t>
    <phoneticPr fontId="6" type="noConversion"/>
  </si>
  <si>
    <t>아케치 미츠히데외 2인 스킬 아이콘</t>
    <phoneticPr fontId="6" type="noConversion"/>
  </si>
  <si>
    <t>전국 챔피언 추가 잠시 보류</t>
    <phoneticPr fontId="6" type="noConversion"/>
  </si>
  <si>
    <t>도요토미히데요시 아트라스패킹 테스트</t>
    <phoneticPr fontId="6" type="noConversion"/>
  </si>
  <si>
    <t>액트9 하급 근접몬스터 애니메이션 - 근접</t>
    <phoneticPr fontId="6" type="noConversion"/>
  </si>
  <si>
    <t>액트9 하급 근접몬스터 애니메이션 - 원거리</t>
    <phoneticPr fontId="6" type="noConversion"/>
  </si>
  <si>
    <t>전국 스킬 유형 파악하기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</si>
</sst>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color theme="1" tint="0.14996795556505021"/>
      <name val="Cambria"/>
      <family val="2"/>
      <scheme val="minor"/>
    </font>
    <font>
      <b/>
      <sz val="11"/>
      <color theme="3"/>
      <name val="Cambria"/>
      <family val="2"/>
      <scheme val="minor"/>
    </font>
    <font>
      <b/>
      <sz val="11"/>
      <color rgb="FFFA7D00"/>
      <name val="Cambria"/>
      <family val="2"/>
      <scheme val="minor"/>
    </font>
    <font>
      <sz val="15"/>
      <color theme="3" tint="0.14996795556505021"/>
      <name val="Tahoma"/>
      <family val="2"/>
      <scheme val="major"/>
    </font>
    <font>
      <sz val="13"/>
      <color theme="3" tint="0.14996795556505021"/>
      <name val="Tahoma"/>
      <family val="2"/>
      <scheme val="major"/>
    </font>
    <font>
      <sz val="11"/>
      <color theme="3" tint="0.14996795556505021"/>
      <name val="Cambria"/>
      <family val="2"/>
      <scheme val="minor"/>
    </font>
    <font>
      <sz val="8"/>
      <name val="돋움"/>
      <family val="3"/>
      <charset val="129"/>
      <scheme val="minor"/>
    </font>
    <font>
      <sz val="10"/>
      <color theme="1" tint="0.14996795556505021"/>
      <name val="맑은 고딕"/>
      <family val="3"/>
      <charset val="129"/>
    </font>
    <font>
      <b/>
      <sz val="11"/>
      <color theme="1" tint="0.14999847407452621"/>
      <name val="맑은 고딕"/>
      <family val="3"/>
      <charset val="129"/>
    </font>
    <font>
      <sz val="11"/>
      <color theme="0"/>
      <name val="맑은 고딕"/>
      <family val="3"/>
      <charset val="129"/>
    </font>
    <font>
      <b/>
      <sz val="30"/>
      <color theme="0"/>
      <name val="맑은 고딕"/>
      <family val="3"/>
      <charset val="129"/>
    </font>
    <font>
      <sz val="11"/>
      <color theme="1" tint="0.14999847407452621"/>
      <name val="맑은 고딕"/>
      <family val="3"/>
      <charset val="129"/>
    </font>
    <font>
      <sz val="22"/>
      <color theme="4"/>
      <name val="맑은 고딕"/>
      <family val="3"/>
      <charset val="129"/>
    </font>
    <font>
      <sz val="9"/>
      <color theme="1" tint="0.14999847407452621"/>
      <name val="맑은 고딕"/>
      <family val="3"/>
      <charset val="129"/>
    </font>
    <font>
      <sz val="10.5"/>
      <color rgb="FF0000FF"/>
      <name val="굴림"/>
      <family val="3"/>
      <charset val="129"/>
    </font>
    <font>
      <sz val="10.5"/>
      <color rgb="FF0000FF"/>
      <name val="Arial"/>
      <family val="2"/>
    </font>
    <font>
      <sz val="11"/>
      <color rgb="FF9C6500"/>
      <name val="맑은 고딕"/>
      <family val="2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0006"/>
      <name val="맑은 고딕"/>
      <family val="3"/>
      <charset val="129"/>
      <scheme val="minor"/>
    </font>
    <font>
      <b/>
      <sz val="10.5"/>
      <color rgb="FF000000"/>
      <name val="Arial"/>
      <family val="2"/>
    </font>
    <font>
      <sz val="10.5"/>
      <color theme="1" tint="0.14996795556505021"/>
      <name val="굴림"/>
      <family val="3"/>
      <charset val="129"/>
    </font>
    <font>
      <sz val="12"/>
      <color rgb="FF000000"/>
      <name val="굴림"/>
      <family val="3"/>
      <charset val="129"/>
    </font>
    <font>
      <sz val="12"/>
      <color rgb="FF000000"/>
      <name val="Arial"/>
      <family val="2"/>
    </font>
    <font>
      <sz val="10"/>
      <color theme="1" tint="0.14996795556505021"/>
      <name val="돋움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u/>
      <sz val="10"/>
      <color theme="10"/>
      <name val="Cambria"/>
      <family val="2"/>
      <scheme val="minor"/>
    </font>
    <font>
      <sz val="12"/>
      <color rgb="FF9900FF"/>
      <name val="굴림"/>
      <family val="3"/>
      <charset val="129"/>
    </font>
    <font>
      <sz val="12"/>
      <color rgb="FFFF0000"/>
      <name val="Arial"/>
      <family val="2"/>
    </font>
    <font>
      <sz val="12"/>
      <color rgb="FFFF0000"/>
      <name val="굴림"/>
      <family val="3"/>
      <charset val="129"/>
    </font>
    <font>
      <sz val="12"/>
      <color rgb="FF9900FF"/>
      <name val="Arial"/>
      <family val="2"/>
    </font>
    <font>
      <sz val="11"/>
      <color rgb="FF9C6500"/>
      <name val="굴림"/>
      <family val="3"/>
      <charset val="129"/>
      <scheme val="minor"/>
    </font>
    <font>
      <b/>
      <sz val="10"/>
      <color theme="1" tint="0.14996795556505021"/>
      <name val="돋움"/>
      <family val="3"/>
      <charset val="129"/>
    </font>
    <font>
      <sz val="10"/>
      <color rgb="FF333333"/>
      <name val="돋움"/>
      <family val="3"/>
      <charset val="129"/>
    </font>
    <font>
      <sz val="10"/>
      <color rgb="FF333333"/>
      <name val="Wingdings"/>
      <charset val="2"/>
    </font>
    <font>
      <sz val="7"/>
      <color rgb="FF333333"/>
      <name val="Times New Roman"/>
      <family val="1"/>
    </font>
    <font>
      <b/>
      <sz val="10"/>
      <color rgb="FF333333"/>
      <name val="돋움"/>
      <family val="3"/>
      <charset val="129"/>
    </font>
    <font>
      <b/>
      <sz val="9"/>
      <color rgb="FF000000"/>
      <name val="맑은 고딕"/>
      <family val="3"/>
      <charset val="129"/>
    </font>
    <font>
      <u/>
      <sz val="10"/>
      <color theme="10"/>
      <name val="Cambria"/>
      <family val="1"/>
      <scheme val="minor"/>
    </font>
    <font>
      <u/>
      <sz val="10"/>
      <color theme="10"/>
      <name val="돋움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thick">
        <color theme="0"/>
      </bottom>
      <diagonal/>
    </border>
  </borders>
  <cellStyleXfs count="10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2" fillId="3" borderId="1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4" borderId="2" xfId="0" applyFont="1" applyFill="1" applyBorder="1" applyAlignment="1">
      <alignment horizontal="left" vertical="center" indent="1"/>
    </xf>
    <xf numFmtId="0" fontId="9" fillId="0" borderId="0" xfId="0" applyFont="1" applyProtection="1">
      <alignment vertical="center"/>
      <protection locked="0"/>
    </xf>
    <xf numFmtId="0" fontId="11" fillId="5" borderId="3" xfId="1" applyFont="1" applyFill="1" applyBorder="1" applyAlignment="1">
      <alignment horizontal="left" vertical="center" indent="1"/>
    </xf>
    <xf numFmtId="0" fontId="11" fillId="5" borderId="4" xfId="1" applyFont="1" applyFill="1" applyBorder="1" applyAlignment="1">
      <alignment horizontal="left" vertical="center" indent="1"/>
    </xf>
    <xf numFmtId="0" fontId="11" fillId="5" borderId="5" xfId="1" applyFont="1" applyFill="1" applyBorder="1" applyAlignment="1">
      <alignment horizontal="left" vertical="center" indent="1"/>
    </xf>
    <xf numFmtId="0" fontId="12" fillId="0" borderId="6" xfId="0" applyFont="1" applyFill="1" applyBorder="1">
      <alignment vertical="center"/>
    </xf>
    <xf numFmtId="0" fontId="13" fillId="0" borderId="7" xfId="2" applyFont="1" applyFill="1" applyBorder="1" applyAlignment="1">
      <alignment horizontal="center" vertical="center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12" fillId="2" borderId="6" xfId="0" applyFont="1" applyFill="1" applyBorder="1">
      <alignment vertical="center"/>
    </xf>
    <xf numFmtId="0" fontId="13" fillId="2" borderId="7" xfId="2" applyFont="1" applyFill="1" applyBorder="1" applyAlignment="1">
      <alignment horizontal="center" vertical="center"/>
    </xf>
    <xf numFmtId="0" fontId="7" fillId="2" borderId="7" xfId="0" applyFont="1" applyFill="1" applyBorder="1" applyProtection="1">
      <alignment vertical="center"/>
      <protection locked="0"/>
    </xf>
    <xf numFmtId="0" fontId="7" fillId="2" borderId="8" xfId="0" applyFont="1" applyFill="1" applyBorder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6" borderId="7" xfId="6" applyBorder="1" applyAlignment="1">
      <alignment horizontal="center" vertical="center"/>
    </xf>
    <xf numFmtId="0" fontId="16" fillId="6" borderId="7" xfId="6" applyBorder="1" applyProtection="1">
      <alignment vertical="center"/>
      <protection locked="0"/>
    </xf>
    <xf numFmtId="0" fontId="16" fillId="6" borderId="7" xfId="6" applyBorder="1" applyAlignment="1" applyProtection="1">
      <alignment horizontal="center" vertical="center"/>
      <protection locked="0"/>
    </xf>
    <xf numFmtId="0" fontId="16" fillId="6" borderId="0" xfId="6">
      <alignment vertical="center"/>
    </xf>
    <xf numFmtId="0" fontId="19" fillId="8" borderId="7" xfId="8" applyBorder="1" applyAlignment="1">
      <alignment horizontal="center" vertical="center"/>
    </xf>
    <xf numFmtId="0" fontId="19" fillId="8" borderId="0" xfId="8">
      <alignment vertical="center"/>
    </xf>
    <xf numFmtId="0" fontId="18" fillId="7" borderId="0" xfId="7">
      <alignment vertical="center"/>
    </xf>
    <xf numFmtId="0" fontId="18" fillId="7" borderId="7" xfId="7" applyBorder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16" fillId="6" borderId="0" xfId="6" applyBorder="1" applyProtection="1">
      <alignment vertical="center"/>
      <protection locked="0"/>
    </xf>
    <xf numFmtId="0" fontId="19" fillId="8" borderId="7" xfId="8" applyBorder="1" applyProtection="1">
      <alignment vertical="center"/>
      <protection locked="0"/>
    </xf>
    <xf numFmtId="0" fontId="16" fillId="6" borderId="7" xfId="6" applyBorder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8" fillId="7" borderId="7" xfId="7" applyBorder="1" applyAlignment="1" applyProtection="1">
      <alignment horizontal="center" vertical="center"/>
      <protection locked="0"/>
    </xf>
    <xf numFmtId="0" fontId="16" fillId="6" borderId="8" xfId="6" applyBorder="1" applyProtection="1">
      <alignment vertical="center"/>
      <protection locked="0"/>
    </xf>
    <xf numFmtId="0" fontId="18" fillId="7" borderId="7" xfId="7" applyBorder="1" applyAlignment="1">
      <alignment horizontal="center" vertical="center"/>
    </xf>
    <xf numFmtId="0" fontId="7" fillId="0" borderId="0" xfId="0" applyFont="1" applyBorder="1" applyProtection="1">
      <alignment vertical="center"/>
      <protection locked="0"/>
    </xf>
    <xf numFmtId="0" fontId="13" fillId="0" borderId="0" xfId="2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18" fillId="7" borderId="8" xfId="7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13" fillId="2" borderId="0" xfId="2" applyFont="1" applyFill="1" applyBorder="1" applyAlignment="1">
      <alignment horizontal="left" vertical="center"/>
    </xf>
    <xf numFmtId="0" fontId="16" fillId="6" borderId="0" xfId="6" applyAlignment="1">
      <alignment horizontal="left" vertical="center"/>
    </xf>
    <xf numFmtId="0" fontId="18" fillId="7" borderId="0" xfId="7" applyAlignment="1">
      <alignment horizontal="left" vertical="center"/>
    </xf>
    <xf numFmtId="0" fontId="16" fillId="6" borderId="0" xfId="6" applyBorder="1" applyAlignment="1">
      <alignment horizontal="left" vertical="center"/>
    </xf>
    <xf numFmtId="0" fontId="13" fillId="2" borderId="7" xfId="2" applyFont="1" applyFill="1" applyBorder="1" applyAlignment="1">
      <alignment horizontal="left" vertical="center"/>
    </xf>
    <xf numFmtId="0" fontId="16" fillId="6" borderId="7" xfId="6" applyBorder="1" applyAlignment="1">
      <alignment vertical="center"/>
    </xf>
    <xf numFmtId="0" fontId="25" fillId="0" borderId="0" xfId="0" applyFont="1">
      <alignment vertical="center"/>
    </xf>
    <xf numFmtId="0" fontId="16" fillId="6" borderId="0" xfId="6" applyBorder="1" applyAlignment="1">
      <alignment horizontal="center" vertical="center"/>
    </xf>
    <xf numFmtId="0" fontId="27" fillId="0" borderId="0" xfId="9">
      <alignment vertical="center"/>
    </xf>
    <xf numFmtId="0" fontId="24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 applyAlignment="1">
      <alignment horizontal="left" vertical="center" indent="5"/>
    </xf>
    <xf numFmtId="0" fontId="27" fillId="0" borderId="0" xfId="9" applyAlignment="1">
      <alignment horizontal="left" vertical="center" indent="5"/>
    </xf>
    <xf numFmtId="0" fontId="38" fillId="0" borderId="0" xfId="0" applyFont="1">
      <alignment vertical="center"/>
    </xf>
    <xf numFmtId="0" fontId="18" fillId="7" borderId="7" xfId="7" applyBorder="1" applyAlignment="1">
      <alignment horizontal="left" vertical="center"/>
    </xf>
    <xf numFmtId="0" fontId="10" fillId="5" borderId="9" xfId="0" applyFont="1" applyFill="1" applyBorder="1" applyAlignment="1">
      <alignment horizontal="left" vertical="center" indent="6"/>
    </xf>
  </cellXfs>
  <cellStyles count="10">
    <cellStyle name="계산" xfId="2" builtinId="22"/>
    <cellStyle name="나쁨" xfId="8" builtinId="27"/>
    <cellStyle name="보통" xfId="6" builtinId="28"/>
    <cellStyle name="제목 1" xfId="3" builtinId="16" customBuiltin="1"/>
    <cellStyle name="제목 2" xfId="4" builtinId="17" customBuiltin="1"/>
    <cellStyle name="제목 3" xfId="5" builtinId="18" customBuiltin="1"/>
    <cellStyle name="제목 4" xfId="1" builtinId="19"/>
    <cellStyle name="좋음" xfId="7" builtinId="26"/>
    <cellStyle name="표준" xfId="0" builtinId="0" customBuiltin="1"/>
    <cellStyle name="하이퍼링크" xfId="9" builtinId="8"/>
  </cellStyles>
  <dxfs count="3">
    <dxf>
      <font>
        <b val="0"/>
        <i val="0"/>
        <color theme="1" tint="0.14996795556505021"/>
      </font>
      <fill>
        <patternFill patternType="none">
          <fgColor auto="1"/>
          <bgColor auto="1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  <dxf>
      <font>
        <b/>
        <i val="0"/>
        <color theme="0"/>
      </font>
      <fill>
        <patternFill patternType="solid">
          <fgColor theme="4"/>
          <bgColor theme="5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</dxfs>
  <tableStyles count="1" defaultTableStyle="Student Planner" defaultPivotStyle="PivotStyleLight16">
    <tableStyle name="Student Planner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Spin" dx="16" fmlaLink="$C$2" max="3000" min="1904" page="10" val="2016"/>
</file>

<file path=xl/ctrlProps/ctrlProp10.xml><?xml version="1.0" encoding="utf-8"?>
<formControlPr xmlns="http://schemas.microsoft.com/office/spreadsheetml/2009/9/main" objectType="Spin" dx="16" fmlaLink="$F$2" max="12" min="1" page="10" val="9"/>
</file>

<file path=xl/ctrlProps/ctrlProp11.xml><?xml version="1.0" encoding="utf-8"?>
<formControlPr xmlns="http://schemas.microsoft.com/office/spreadsheetml/2009/9/main" objectType="Spin" dx="16" fmlaLink="$C$2" max="3000" min="1904" page="10" val="2016"/>
</file>

<file path=xl/ctrlProps/ctrlProp12.xml><?xml version="1.0" encoding="utf-8"?>
<formControlPr xmlns="http://schemas.microsoft.com/office/spreadsheetml/2009/9/main" objectType="Spin" dx="16" fmlaLink="$F$2" max="12" min="1" page="10" val="10"/>
</file>

<file path=xl/ctrlProps/ctrlProp13.xml><?xml version="1.0" encoding="utf-8"?>
<formControlPr xmlns="http://schemas.microsoft.com/office/spreadsheetml/2009/9/main" objectType="Spin" dx="16" fmlaLink="$C$2" max="3000" min="1904" page="10" val="2016"/>
</file>

<file path=xl/ctrlProps/ctrlProp14.xml><?xml version="1.0" encoding="utf-8"?>
<formControlPr xmlns="http://schemas.microsoft.com/office/spreadsheetml/2009/9/main" objectType="Spin" dx="16" fmlaLink="$F$2" max="12" min="1" page="10" val="11"/>
</file>

<file path=xl/ctrlProps/ctrlProp15.xml><?xml version="1.0" encoding="utf-8"?>
<formControlPr xmlns="http://schemas.microsoft.com/office/spreadsheetml/2009/9/main" objectType="Spin" dx="16" fmlaLink="$C$2" max="3000" min="1904" page="10" val="2016"/>
</file>

<file path=xl/ctrlProps/ctrlProp16.xml><?xml version="1.0" encoding="utf-8"?>
<formControlPr xmlns="http://schemas.microsoft.com/office/spreadsheetml/2009/9/main" objectType="Spin" dx="16" fmlaLink="$F$2" max="12" min="1" page="10" val="12"/>
</file>

<file path=xl/ctrlProps/ctrlProp2.xml><?xml version="1.0" encoding="utf-8"?>
<formControlPr xmlns="http://schemas.microsoft.com/office/spreadsheetml/2009/9/main" objectType="Spin" dx="16" fmlaLink="$F$2" max="12" min="1" page="10" val="5"/>
</file>

<file path=xl/ctrlProps/ctrlProp3.xml><?xml version="1.0" encoding="utf-8"?>
<formControlPr xmlns="http://schemas.microsoft.com/office/spreadsheetml/2009/9/main" objectType="Spin" dx="16" fmlaLink="$C$2" max="3000" min="1904" page="10" val="2016"/>
</file>

<file path=xl/ctrlProps/ctrlProp4.xml><?xml version="1.0" encoding="utf-8"?>
<formControlPr xmlns="http://schemas.microsoft.com/office/spreadsheetml/2009/9/main" objectType="Spin" dx="16" fmlaLink="$F$2" max="12" min="1" page="10" val="6"/>
</file>

<file path=xl/ctrlProps/ctrlProp5.xml><?xml version="1.0" encoding="utf-8"?>
<formControlPr xmlns="http://schemas.microsoft.com/office/spreadsheetml/2009/9/main" objectType="Spin" dx="16" fmlaLink="$C$2" max="3000" min="1904" page="10" val="2016"/>
</file>

<file path=xl/ctrlProps/ctrlProp6.xml><?xml version="1.0" encoding="utf-8"?>
<formControlPr xmlns="http://schemas.microsoft.com/office/spreadsheetml/2009/9/main" objectType="Spin" dx="16" fmlaLink="$F$2" max="12" min="1" page="10" val="7"/>
</file>

<file path=xl/ctrlProps/ctrlProp7.xml><?xml version="1.0" encoding="utf-8"?>
<formControlPr xmlns="http://schemas.microsoft.com/office/spreadsheetml/2009/9/main" objectType="Spin" dx="16" fmlaLink="$C$2" max="3000" min="1904" page="10" val="2016"/>
</file>

<file path=xl/ctrlProps/ctrlProp8.xml><?xml version="1.0" encoding="utf-8"?>
<formControlPr xmlns="http://schemas.microsoft.com/office/spreadsheetml/2009/9/main" objectType="Spin" dx="16" fmlaLink="$F$2" max="12" min="1" page="10" val="8"/>
</file>

<file path=xl/ctrlProps/ctrlProp9.xml><?xml version="1.0" encoding="utf-8"?>
<formControlPr xmlns="http://schemas.microsoft.com/office/spreadsheetml/2009/9/main" objectType="Spin" dx="16" fmlaLink="$C$2" max="3000" min="1904" page="10" val="2016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3073" name="연도 회전자" descr="회전자 단추입니다. C2 셀의 연도를 변경합니다.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3074" name="월 회전자" descr="회전자 단추입니다. E2 셀의 월을 변경합니다.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3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867951" y="110851"/>
          <a:ext cx="1225296" cy="338328"/>
          <a:chOff x="3016634" y="163354"/>
          <a:chExt cx="1225296" cy="347472"/>
        </a:xfrm>
      </xdr:grpSpPr>
      <xdr:sp macro="" textlink="">
        <xdr:nvSpPr>
          <xdr:cNvPr id="44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45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4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4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5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853237" y="114300"/>
          <a:ext cx="1872830" cy="338328"/>
          <a:chOff x="7158163" y="124045"/>
          <a:chExt cx="1223964" cy="347472"/>
        </a:xfrm>
      </xdr:grpSpPr>
      <xdr:sp macro="" textlink="">
        <xdr:nvSpPr>
          <xdr:cNvPr id="5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5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56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8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9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60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5" name="월 보기 아이콘" descr="&quot;&quot;" title="달력 아이콘"/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26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8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9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4097" name="연도 회전자" descr="회전자 단추입니다. C2 셀의 연도를 변경합니다.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4098" name="월 회전자" descr="회전자 단추입니다. E2 셀의 월을 변경합니다.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6671227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2652902" y="112059"/>
          <a:ext cx="3876441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5121" name="연도 회전자" descr="회전자 단추입니다. C2 셀의 연도를 변경합니다.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5122" name="월 회전자" descr="회전자 단추입니다. E2 셀의 월을 변경합니다.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753651" y="110851"/>
          <a:ext cx="1225296" cy="338328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738937" y="114300"/>
          <a:ext cx="1872830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6145" name="연도 회전자" descr="회전자 단추입니다. C2 셀의 연도를 변경합니다.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6146" name="월 회전자" descr="회전자 단추입니다. E2 셀의 월을 변경합니다.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3991901" y="110851"/>
          <a:ext cx="1225296" cy="338328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1605712" y="114300"/>
          <a:ext cx="2244305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7169" name="연도 회전자" descr="회전자 단추입니다. C2 셀의 연도를 변경합니다.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7170" name="월 회전자" descr="회전자 단추입니다. E2 셀의 월을 변경합니다.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353601" y="110851"/>
          <a:ext cx="1225296" cy="338328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338887" y="114300"/>
          <a:ext cx="1872830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8193" name="연도 회전자" descr="회전자 단추입니다. C2 셀의 연도를 변경합니다.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8194" name="월 회전자" descr="회전자 단추입니다. E2 셀의 월을 변경합니다.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984492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972019" y="112059"/>
          <a:ext cx="1870589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9217" name="연도 회전자" descr="회전자 단추입니다. C2 셀의 연도를 변경합니다.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9218" name="월 회전자" descr="회전자 단추입니다. E2 셀의 월을 변경합니다.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984492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972019" y="112059"/>
          <a:ext cx="1870589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10241" name="연도 회전자" descr="회전자 단추입니다. C2 셀의 연도를 변경합니다.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10242" name="월 회전자" descr="회전자 단추입니다. E2 셀의 월을 변경합니다.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984492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972019" y="112059"/>
          <a:ext cx="1870589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ban">
  <a:themeElements>
    <a:clrScheme name="Student Plann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EBBB6"/>
      </a:accent1>
      <a:accent2>
        <a:srgbClr val="73549A"/>
      </a:accent2>
      <a:accent3>
        <a:srgbClr val="B50B1B"/>
      </a:accent3>
      <a:accent4>
        <a:srgbClr val="E8950E"/>
      </a:accent4>
      <a:accent5>
        <a:srgbClr val="68B82B"/>
      </a:accent5>
      <a:accent6>
        <a:srgbClr val="1D86CD"/>
      </a:accent6>
      <a:hlink>
        <a:srgbClr val="1D86CD"/>
      </a:hlink>
      <a:folHlink>
        <a:srgbClr val="73549A"/>
      </a:folHlink>
    </a:clrScheme>
    <a:fontScheme name="Student Planner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Urban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hyperlink" Target="http://www.saramin.co.kr/" TargetMode="External"/><Relationship Id="rId7" Type="http://schemas.openxmlformats.org/officeDocument/2006/relationships/ctrlProp" Target="../ctrlProps/ctrlProp9.xml"/><Relationship Id="rId2" Type="http://schemas.openxmlformats.org/officeDocument/2006/relationships/hyperlink" Target="http://www.jobkorea.co.kr/" TargetMode="External"/><Relationship Id="rId1" Type="http://schemas.openxmlformats.org/officeDocument/2006/relationships/hyperlink" Target="http://www.gamejob.co.kr/" TargetMode="External"/><Relationship Id="rId6" Type="http://schemas.openxmlformats.org/officeDocument/2006/relationships/vmlDrawing" Target="../drawings/vmlDrawing5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1.235.172.126:8080/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1.235.172.126:8080/" TargetMode="External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B1:M55"/>
  <sheetViews>
    <sheetView showGridLines="0" zoomScaleNormal="100" workbookViewId="0">
      <selection activeCell="E42" sqref="E42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55" style="1" bestFit="1" customWidth="1"/>
    <col min="4" max="4" width="27.28515625" style="1" bestFit="1" customWidth="1"/>
    <col min="5" max="5" width="28.140625" style="1" bestFit="1" customWidth="1"/>
    <col min="6" max="6" width="27.28515625" style="1" bestFit="1" customWidth="1"/>
    <col min="7" max="7" width="30.28515625" style="1" bestFit="1" customWidth="1"/>
    <col min="8" max="8" width="20.570312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5월</v>
      </c>
      <c r="C2" s="2">
        <v>2016</v>
      </c>
      <c r="F2" s="3">
        <v>5</v>
      </c>
    </row>
    <row r="3" spans="2:10" ht="15" customHeight="1" thickTop="1" x14ac:dyDescent="0.2"/>
    <row r="4" spans="2:10" ht="42.75" customHeight="1" thickBot="1" x14ac:dyDescent="0.25">
      <c r="B4" s="56" t="s">
        <v>7</v>
      </c>
      <c r="C4" s="56"/>
      <c r="D4" s="56"/>
      <c r="E4" s="56"/>
      <c r="F4" s="56"/>
      <c r="G4" s="56"/>
      <c r="H4" s="56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>
        <f t="shared" ref="B6:H6" si="0">IF(WEEKDAY(DATEVALUE(월_연도&amp;"/ "&amp;월_월_수&amp;"/ 1 "))=COLUMN(A$1),1,IF(LEN(A6)&gt;0,A6+1,""))</f>
        <v>1</v>
      </c>
      <c r="C6" s="7">
        <f t="shared" si="0"/>
        <v>2</v>
      </c>
      <c r="D6" s="7">
        <f t="shared" si="0"/>
        <v>3</v>
      </c>
      <c r="E6" s="7">
        <f t="shared" si="0"/>
        <v>4</v>
      </c>
      <c r="F6" s="7">
        <f t="shared" si="0"/>
        <v>5</v>
      </c>
      <c r="G6" s="7">
        <f t="shared" si="0"/>
        <v>6</v>
      </c>
      <c r="H6" s="7">
        <f t="shared" si="0"/>
        <v>7</v>
      </c>
    </row>
    <row r="7" spans="2:10" ht="16.5" x14ac:dyDescent="0.2">
      <c r="B7" s="8"/>
      <c r="C7" s="8"/>
      <c r="D7" s="8"/>
      <c r="E7" s="8"/>
      <c r="F7" s="8"/>
      <c r="G7" s="8"/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8</v>
      </c>
      <c r="C12" s="11">
        <f t="shared" ref="C12:H12" si="1">IF(LEN(B12)&gt;0,IF(B12=DAY(DATE(월_연도,월_월_수+1,0)),"",B12+1),"")</f>
        <v>9</v>
      </c>
      <c r="D12" s="11">
        <f t="shared" si="1"/>
        <v>10</v>
      </c>
      <c r="E12" s="11">
        <f t="shared" si="1"/>
        <v>11</v>
      </c>
      <c r="F12" s="11">
        <f t="shared" si="1"/>
        <v>12</v>
      </c>
      <c r="G12" s="11">
        <f t="shared" si="1"/>
        <v>13</v>
      </c>
      <c r="H12" s="11">
        <f t="shared" si="1"/>
        <v>14</v>
      </c>
    </row>
    <row r="13" spans="2:10" x14ac:dyDescent="0.2">
      <c r="B13" s="12"/>
      <c r="C13" s="12"/>
      <c r="D13" s="12"/>
      <c r="E13" s="12"/>
      <c r="F13" s="12"/>
      <c r="G13" s="12"/>
      <c r="H13" s="12"/>
    </row>
    <row r="14" spans="2:10" x14ac:dyDescent="0.2">
      <c r="B14" s="13"/>
      <c r="C14" s="13"/>
      <c r="D14" s="13"/>
      <c r="E14" s="13"/>
      <c r="F14" s="13"/>
      <c r="G14" s="13"/>
      <c r="H14" s="13"/>
    </row>
    <row r="15" spans="2:10" x14ac:dyDescent="0.2">
      <c r="B15" s="13"/>
      <c r="C15" s="13"/>
      <c r="D15" s="13"/>
      <c r="E15" s="13"/>
      <c r="F15" s="13"/>
      <c r="G15" s="13"/>
      <c r="H15" s="13"/>
    </row>
    <row r="16" spans="2:10" x14ac:dyDescent="0.2">
      <c r="B16" s="13"/>
      <c r="C16" s="13"/>
      <c r="D16" s="13"/>
      <c r="E16" s="13"/>
      <c r="F16" s="13"/>
      <c r="G16" s="13"/>
      <c r="H16" s="13"/>
    </row>
    <row r="17" spans="2:8" x14ac:dyDescent="0.2">
      <c r="B17" s="14"/>
      <c r="C17" s="14"/>
      <c r="D17" s="14"/>
      <c r="E17" s="14"/>
      <c r="F17" s="14"/>
      <c r="G17" s="14"/>
      <c r="H17" s="14"/>
    </row>
    <row r="18" spans="2:8" ht="33.75" x14ac:dyDescent="0.2">
      <c r="B18" s="7">
        <f>IF(LEN(H12)&gt;0,IF(H12=DAY(DATE(월_연도,월_월_수+1,0)),"",H12+1),"")</f>
        <v>15</v>
      </c>
      <c r="C18" s="7">
        <f t="shared" ref="C18:H18" si="2">IF(LEN(B18)&gt;0,IF(B18=DAY(DATE(월_연도,월_월_수+1,0)),"",B18+1),"")</f>
        <v>16</v>
      </c>
      <c r="D18" s="7">
        <f t="shared" si="2"/>
        <v>17</v>
      </c>
      <c r="E18" s="7">
        <f t="shared" si="2"/>
        <v>18</v>
      </c>
      <c r="F18" s="7">
        <f t="shared" si="2"/>
        <v>19</v>
      </c>
      <c r="G18" s="7">
        <f t="shared" si="2"/>
        <v>20</v>
      </c>
      <c r="H18" s="7">
        <f t="shared" si="2"/>
        <v>21</v>
      </c>
    </row>
    <row r="19" spans="2:8" ht="16.5" x14ac:dyDescent="0.2">
      <c r="B19" s="8"/>
      <c r="C19" s="8"/>
      <c r="D19" s="18" t="s">
        <v>12</v>
      </c>
      <c r="E19" s="18" t="s">
        <v>32</v>
      </c>
      <c r="F19" s="22" t="s">
        <v>17</v>
      </c>
      <c r="G19" s="9" t="s">
        <v>11</v>
      </c>
      <c r="H19" s="8"/>
    </row>
    <row r="20" spans="2:8" ht="16.5" x14ac:dyDescent="0.2">
      <c r="B20" s="9"/>
      <c r="C20" s="9"/>
      <c r="D20" s="25" t="s">
        <v>13</v>
      </c>
      <c r="E20" s="20" t="s">
        <v>9</v>
      </c>
      <c r="F20" s="19" t="s">
        <v>34</v>
      </c>
      <c r="G20" s="9" t="s">
        <v>14</v>
      </c>
      <c r="H20" s="9"/>
    </row>
    <row r="21" spans="2:8" ht="16.5" x14ac:dyDescent="0.2">
      <c r="B21" s="9"/>
      <c r="C21" s="9"/>
      <c r="D21" s="19" t="s">
        <v>24</v>
      </c>
      <c r="E21" s="20" t="s">
        <v>10</v>
      </c>
      <c r="F21" s="9"/>
      <c r="G21" s="21" t="s">
        <v>43</v>
      </c>
      <c r="H21" s="9"/>
    </row>
    <row r="22" spans="2:8" ht="16.5" x14ac:dyDescent="0.2">
      <c r="B22" s="9"/>
      <c r="C22" s="9"/>
      <c r="D22" s="19" t="s">
        <v>30</v>
      </c>
      <c r="E22" s="15"/>
      <c r="F22" s="19" t="s">
        <v>36</v>
      </c>
      <c r="G22" s="19" t="s">
        <v>36</v>
      </c>
      <c r="H22" s="9"/>
    </row>
    <row r="23" spans="2:8" ht="16.5" x14ac:dyDescent="0.2">
      <c r="B23" s="9"/>
      <c r="C23" s="9"/>
      <c r="D23" s="19" t="s">
        <v>18</v>
      </c>
      <c r="E23" s="25" t="s">
        <v>18</v>
      </c>
      <c r="F23" s="25" t="s">
        <v>18</v>
      </c>
      <c r="G23" s="25" t="s">
        <v>18</v>
      </c>
      <c r="H23" s="9"/>
    </row>
    <row r="24" spans="2:8" ht="16.5" x14ac:dyDescent="0.2">
      <c r="B24" s="9"/>
      <c r="C24" s="9"/>
      <c r="D24" s="19"/>
      <c r="E24" s="25"/>
      <c r="F24" s="25"/>
      <c r="G24" s="19" t="s">
        <v>45</v>
      </c>
      <c r="H24" s="9"/>
    </row>
    <row r="25" spans="2:8" ht="16.5" x14ac:dyDescent="0.2">
      <c r="B25" s="9"/>
      <c r="C25" s="9"/>
      <c r="D25" s="19"/>
      <c r="E25" s="25"/>
      <c r="F25" s="25"/>
      <c r="G25" s="19" t="s">
        <v>46</v>
      </c>
      <c r="H25" s="9"/>
    </row>
    <row r="26" spans="2:8" ht="16.5" x14ac:dyDescent="0.2">
      <c r="B26" s="9"/>
      <c r="C26" s="9"/>
      <c r="D26" s="19" t="s">
        <v>27</v>
      </c>
      <c r="E26" s="15"/>
      <c r="F26" s="19" t="s">
        <v>33</v>
      </c>
      <c r="H26" s="9"/>
    </row>
    <row r="27" spans="2:8" ht="16.5" x14ac:dyDescent="0.2">
      <c r="B27" s="9"/>
      <c r="C27" s="9"/>
      <c r="D27" s="19" t="s">
        <v>28</v>
      </c>
      <c r="E27" s="15"/>
      <c r="F27" s="9" t="s">
        <v>29</v>
      </c>
      <c r="H27" s="9"/>
    </row>
    <row r="28" spans="2:8" ht="16.5" x14ac:dyDescent="0.2">
      <c r="B28" s="9"/>
      <c r="C28" s="9"/>
      <c r="D28" s="18" t="s">
        <v>8</v>
      </c>
      <c r="E28" s="20" t="s">
        <v>16</v>
      </c>
      <c r="F28" s="19" t="s">
        <v>35</v>
      </c>
      <c r="G28" s="19" t="s">
        <v>42</v>
      </c>
      <c r="H28" s="9"/>
    </row>
    <row r="29" spans="2:8" ht="16.5" x14ac:dyDescent="0.2">
      <c r="B29" s="10"/>
      <c r="C29" s="10"/>
      <c r="D29" s="21" t="s">
        <v>31</v>
      </c>
      <c r="E29" s="10"/>
      <c r="F29" s="17"/>
      <c r="G29" s="23" t="s">
        <v>49</v>
      </c>
      <c r="H29" s="10"/>
    </row>
    <row r="30" spans="2:8" ht="33.75" x14ac:dyDescent="0.2">
      <c r="B30" s="11">
        <f>IF(LEN(H18)&gt;0,IF(H18=DAY(DATE(월_연도,월_월_수+1,0)),"",H18+1),"")</f>
        <v>22</v>
      </c>
      <c r="C30" s="11">
        <f t="shared" ref="C30:H30" si="3">IF(LEN(B30)&gt;0,IF(B30=DAY(DATE(월_연도,월_월_수+1,0)),"",B30+1),"")</f>
        <v>23</v>
      </c>
      <c r="D30" s="11">
        <f t="shared" si="3"/>
        <v>24</v>
      </c>
      <c r="E30" s="11">
        <f t="shared" si="3"/>
        <v>25</v>
      </c>
      <c r="F30" s="11">
        <f t="shared" si="3"/>
        <v>26</v>
      </c>
      <c r="G30" s="11">
        <f t="shared" si="3"/>
        <v>27</v>
      </c>
      <c r="H30" s="11">
        <f t="shared" si="3"/>
        <v>28</v>
      </c>
    </row>
    <row r="31" spans="2:8" ht="16.5" x14ac:dyDescent="0.2">
      <c r="B31" s="12"/>
      <c r="C31" s="29" t="s">
        <v>19</v>
      </c>
      <c r="D31" s="19" t="s">
        <v>15</v>
      </c>
      <c r="E31" s="12"/>
      <c r="F31" s="12"/>
      <c r="G31" s="9"/>
      <c r="H31" s="12"/>
    </row>
    <row r="32" spans="2:8" ht="16.5" x14ac:dyDescent="0.2">
      <c r="B32" s="13"/>
      <c r="C32" s="28" t="s">
        <v>47</v>
      </c>
      <c r="D32" s="13"/>
      <c r="E32" s="13"/>
      <c r="F32" s="13"/>
      <c r="G32" s="19" t="s">
        <v>51</v>
      </c>
      <c r="H32" s="13"/>
    </row>
    <row r="33" spans="2:12" ht="16.5" x14ac:dyDescent="0.2">
      <c r="B33" s="13"/>
      <c r="C33" s="19" t="s">
        <v>48</v>
      </c>
      <c r="D33" s="25" t="s">
        <v>54</v>
      </c>
      <c r="E33" s="19" t="s">
        <v>26</v>
      </c>
      <c r="F33" s="13"/>
      <c r="G33" s="13"/>
      <c r="H33" s="13"/>
    </row>
    <row r="34" spans="2:12" ht="16.5" x14ac:dyDescent="0.2">
      <c r="B34" s="13"/>
      <c r="C34" s="13" t="s">
        <v>50</v>
      </c>
      <c r="D34" s="19" t="s">
        <v>37</v>
      </c>
      <c r="E34" s="13"/>
      <c r="F34" s="13"/>
      <c r="G34" s="13"/>
      <c r="H34" s="13"/>
      <c r="L34" s="30" t="s">
        <v>59</v>
      </c>
    </row>
    <row r="35" spans="2:12" ht="16.5" x14ac:dyDescent="0.2">
      <c r="B35" s="13"/>
      <c r="C35" s="19" t="s">
        <v>52</v>
      </c>
      <c r="D35" s="19" t="s">
        <v>38</v>
      </c>
      <c r="E35" s="25" t="s">
        <v>56</v>
      </c>
      <c r="F35" s="25" t="s">
        <v>56</v>
      </c>
      <c r="G35" s="25" t="s">
        <v>56</v>
      </c>
      <c r="H35" s="13"/>
      <c r="L35" s="17" t="s">
        <v>20</v>
      </c>
    </row>
    <row r="36" spans="2:12" x14ac:dyDescent="0.2">
      <c r="B36" s="13"/>
      <c r="C36" s="13"/>
      <c r="D36" s="26" t="s">
        <v>53</v>
      </c>
      <c r="E36" s="26" t="s">
        <v>53</v>
      </c>
      <c r="F36" s="26" t="s">
        <v>53</v>
      </c>
      <c r="G36" s="26" t="s">
        <v>53</v>
      </c>
      <c r="H36" s="13"/>
      <c r="L36" s="17" t="s">
        <v>60</v>
      </c>
    </row>
    <row r="37" spans="2:12" ht="16.5" x14ac:dyDescent="0.2">
      <c r="B37" s="13"/>
      <c r="C37" s="13"/>
      <c r="D37" s="27" t="s">
        <v>55</v>
      </c>
      <c r="E37" s="13"/>
      <c r="F37" s="13"/>
      <c r="G37" s="13"/>
      <c r="H37" s="13"/>
      <c r="L37" s="31"/>
    </row>
    <row r="38" spans="2:12" ht="16.5" x14ac:dyDescent="0.2">
      <c r="B38" s="13"/>
      <c r="C38" s="13"/>
      <c r="E38" s="19" t="s">
        <v>25</v>
      </c>
      <c r="F38" s="13"/>
      <c r="G38" s="13"/>
      <c r="H38" s="13"/>
      <c r="L38" s="30" t="s">
        <v>61</v>
      </c>
    </row>
    <row r="39" spans="2:12" x14ac:dyDescent="0.2">
      <c r="B39" s="14"/>
      <c r="C39" s="14"/>
      <c r="E39" s="14"/>
      <c r="G39" s="14"/>
      <c r="H39" s="14"/>
      <c r="L39" s="17" t="s">
        <v>62</v>
      </c>
    </row>
    <row r="40" spans="2:12" ht="33.75" x14ac:dyDescent="0.2">
      <c r="B40" s="7">
        <f>IF(LEN(H30)&gt;0,IF(H30=DAY(DATE(월_연도,월_월_수+1,0)),"",H30+1),"")</f>
        <v>29</v>
      </c>
      <c r="C40" s="7">
        <f t="shared" ref="C40:H40" si="4">IF(LEN(B40)&gt;0,IF(B40=DAY(DATE(월_연도,월_월_수+1,0)),"",B40+1),"")</f>
        <v>30</v>
      </c>
      <c r="D40" s="7">
        <f t="shared" si="4"/>
        <v>31</v>
      </c>
      <c r="E40" s="7" t="str">
        <f t="shared" si="4"/>
        <v/>
      </c>
      <c r="F40" s="7" t="str">
        <f t="shared" si="4"/>
        <v/>
      </c>
      <c r="G40" s="7" t="str">
        <f t="shared" si="4"/>
        <v/>
      </c>
      <c r="H40" s="7" t="str">
        <f t="shared" si="4"/>
        <v/>
      </c>
      <c r="L40" s="17" t="s">
        <v>60</v>
      </c>
    </row>
    <row r="41" spans="2:12" ht="16.5" x14ac:dyDescent="0.2">
      <c r="B41" s="8"/>
      <c r="C41" s="18" t="s">
        <v>57</v>
      </c>
      <c r="D41" s="8"/>
      <c r="E41" s="8"/>
      <c r="F41" s="8" t="str">
        <f>IF(LEN(F40)=0,"",IF(COUNTIF(#REF!,DATE(월_연도,월_월_수,F40))&gt;0,"과제 마감!",""))</f>
        <v/>
      </c>
      <c r="G41" s="8" t="str">
        <f>IF(LEN(G40)=0,"",IF(COUNTIF(#REF!,DATE(월_연도,월_월_수,G40))&gt;0,"과제 마감!",""))</f>
        <v/>
      </c>
      <c r="H41" s="8" t="str">
        <f>IF(LEN(H40)=0,"",IF(COUNTIF(#REF!,DATE(월_연도,월_월_수,H40))&gt;0,"과제 마감!",""))</f>
        <v/>
      </c>
      <c r="L41" s="31"/>
    </row>
    <row r="42" spans="2:12" x14ac:dyDescent="0.2">
      <c r="B42" s="9"/>
      <c r="C42" s="9" t="s">
        <v>44</v>
      </c>
      <c r="D42" s="17"/>
      <c r="E42" s="9"/>
      <c r="F42" s="9"/>
      <c r="G42" s="9"/>
      <c r="H42" s="9"/>
      <c r="L42" s="30" t="s">
        <v>63</v>
      </c>
    </row>
    <row r="43" spans="2:12" x14ac:dyDescent="0.2">
      <c r="B43" s="9"/>
      <c r="C43" s="9" t="s">
        <v>58</v>
      </c>
      <c r="D43" s="16"/>
      <c r="E43" s="9"/>
      <c r="F43" s="16"/>
      <c r="G43" s="9"/>
      <c r="H43" s="9"/>
      <c r="L43" s="17" t="s">
        <v>64</v>
      </c>
    </row>
    <row r="44" spans="2:12" x14ac:dyDescent="0.2">
      <c r="B44" s="9"/>
      <c r="C44" s="9"/>
      <c r="D44" s="9" t="s">
        <v>68</v>
      </c>
      <c r="E44" s="9" t="s">
        <v>69</v>
      </c>
      <c r="F44" s="9" t="s">
        <v>70</v>
      </c>
      <c r="G44" s="9"/>
      <c r="H44" s="9"/>
      <c r="L44" s="17" t="s">
        <v>60</v>
      </c>
    </row>
    <row r="45" spans="2:12" x14ac:dyDescent="0.2">
      <c r="B45" s="10"/>
      <c r="C45" s="10"/>
      <c r="D45" s="16"/>
      <c r="E45" s="10"/>
      <c r="F45" s="16"/>
      <c r="G45" s="10"/>
      <c r="H45" s="10"/>
      <c r="L45" s="31"/>
    </row>
    <row r="46" spans="2:12" ht="33.75" x14ac:dyDescent="0.2">
      <c r="B46" s="11" t="str">
        <f>IF(LEN(H40)&gt;0,IF(H40=DAY(DATE(월_연도,월_월_수+1,0)),"",H40+1),"")</f>
        <v/>
      </c>
      <c r="C46" s="11" t="str">
        <f t="shared" ref="C46:H46" si="5">IF(LEN(B46)&gt;0,IF(B46=DAY(DATE(월_연도,월_월_수+1,0)),"",B46+1),"")</f>
        <v/>
      </c>
      <c r="D46" s="11"/>
      <c r="E46" s="11"/>
      <c r="F46" s="11"/>
      <c r="G46" s="11" t="str">
        <f t="shared" si="5"/>
        <v/>
      </c>
      <c r="H46" s="11" t="str">
        <f t="shared" si="5"/>
        <v/>
      </c>
      <c r="L46" s="30" t="s">
        <v>65</v>
      </c>
    </row>
    <row r="47" spans="2:12" x14ac:dyDescent="0.2">
      <c r="B47" s="12" t="str">
        <f>IF(LEN(B46)=0,"",IF(COUNTIF(#REF!,DATE(월_연도,월_월_수,B46))&gt;0,"과제 마감!",""))</f>
        <v/>
      </c>
      <c r="C47" s="12" t="str">
        <f>IF(LEN(C46)=0,"",IF(COUNTIF(#REF!,DATE(월_연도,월_월_수,C46))&gt;0,"과제 마감!",""))</f>
        <v/>
      </c>
      <c r="D47" s="16"/>
      <c r="E47" s="16"/>
      <c r="F47" s="16"/>
      <c r="H47" s="12" t="str">
        <f>IF(LEN(H46)=0,"",IF(COUNTIF(#REF!,DATE(월_연도,월_월_수,H46))&gt;0,"과제 마감!",""))</f>
        <v/>
      </c>
      <c r="L47" s="17" t="s">
        <v>21</v>
      </c>
    </row>
    <row r="48" spans="2:12" x14ac:dyDescent="0.2">
      <c r="B48" s="13"/>
      <c r="C48" s="13"/>
      <c r="D48" s="17"/>
      <c r="E48" s="17"/>
      <c r="F48" s="17"/>
      <c r="H48" s="13"/>
      <c r="L48" s="17" t="s">
        <v>60</v>
      </c>
    </row>
    <row r="49" spans="2:13" x14ac:dyDescent="0.2">
      <c r="B49" s="13"/>
      <c r="C49" s="13"/>
      <c r="D49" s="13"/>
      <c r="E49" s="13"/>
      <c r="F49" s="13"/>
      <c r="G49" s="13"/>
      <c r="H49" s="13"/>
      <c r="L49" s="31"/>
      <c r="M49" s="1" t="s">
        <v>71</v>
      </c>
    </row>
    <row r="50" spans="2:13" x14ac:dyDescent="0.2">
      <c r="B50" s="13"/>
      <c r="C50" s="13"/>
      <c r="D50" s="13"/>
      <c r="E50" s="13"/>
      <c r="F50" s="13"/>
      <c r="G50" s="13"/>
      <c r="H50" s="13"/>
      <c r="L50" s="30" t="s">
        <v>66</v>
      </c>
    </row>
    <row r="51" spans="2:13" x14ac:dyDescent="0.2">
      <c r="B51" s="14"/>
      <c r="C51" s="14"/>
      <c r="D51" s="14"/>
      <c r="E51" s="14"/>
      <c r="F51" s="14"/>
      <c r="G51" s="14"/>
      <c r="H51" s="14"/>
      <c r="L51" s="17" t="s">
        <v>22</v>
      </c>
    </row>
    <row r="52" spans="2:13" x14ac:dyDescent="0.2">
      <c r="L52" s="17" t="s">
        <v>60</v>
      </c>
    </row>
    <row r="53" spans="2:13" x14ac:dyDescent="0.2">
      <c r="L53" s="31"/>
    </row>
    <row r="54" spans="2:13" x14ac:dyDescent="0.2">
      <c r="L54" s="30" t="s">
        <v>67</v>
      </c>
    </row>
    <row r="55" spans="2:13" x14ac:dyDescent="0.2">
      <c r="L55" s="17" t="s">
        <v>23</v>
      </c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ignoredErrors>
    <ignoredError sqref="G4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79"/>
  <sheetViews>
    <sheetView showGridLines="0" topLeftCell="A18" zoomScale="85" zoomScaleNormal="85" workbookViewId="0">
      <selection activeCell="D53" sqref="D53"/>
    </sheetView>
  </sheetViews>
  <sheetFormatPr defaultRowHeight="13.5" x14ac:dyDescent="0.2"/>
  <cols>
    <col min="1" max="1" width="2.28515625" style="1" customWidth="1"/>
    <col min="2" max="2" width="24.140625" style="1" bestFit="1" customWidth="1"/>
    <col min="3" max="3" width="40.7109375" style="1" customWidth="1"/>
    <col min="4" max="5" width="39" style="1" bestFit="1" customWidth="1"/>
    <col min="6" max="6" width="42.28515625" style="1" bestFit="1" customWidth="1"/>
    <col min="7" max="7" width="60.28515625" style="1" bestFit="1" customWidth="1"/>
    <col min="8" max="8" width="20.570312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6월</v>
      </c>
      <c r="C2" s="2">
        <v>2016</v>
      </c>
      <c r="F2" s="3">
        <v>6</v>
      </c>
    </row>
    <row r="3" spans="2:10" ht="15" customHeight="1" thickTop="1" x14ac:dyDescent="0.2"/>
    <row r="4" spans="2:10" ht="42.75" customHeight="1" thickBot="1" x14ac:dyDescent="0.25">
      <c r="B4" s="56" t="s">
        <v>7</v>
      </c>
      <c r="C4" s="56"/>
      <c r="D4" s="56"/>
      <c r="E4" s="56"/>
      <c r="F4" s="56"/>
      <c r="G4" s="56"/>
      <c r="H4" s="56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>
        <f t="shared" si="0"/>
        <v>1</v>
      </c>
      <c r="F6" s="7">
        <f t="shared" si="0"/>
        <v>2</v>
      </c>
      <c r="G6" s="7">
        <f t="shared" si="0"/>
        <v>3</v>
      </c>
      <c r="H6" s="7">
        <f t="shared" si="0"/>
        <v>4</v>
      </c>
    </row>
    <row r="7" spans="2:10" ht="16.5" x14ac:dyDescent="0.2">
      <c r="B7" s="8"/>
      <c r="C7" s="8"/>
      <c r="D7" s="8"/>
      <c r="E7" s="18" t="s">
        <v>72</v>
      </c>
      <c r="F7" s="18" t="s">
        <v>77</v>
      </c>
      <c r="G7" s="18" t="s">
        <v>77</v>
      </c>
      <c r="H7" s="8"/>
      <c r="J7" s="21" t="s">
        <v>39</v>
      </c>
    </row>
    <row r="8" spans="2:10" ht="16.5" x14ac:dyDescent="0.2">
      <c r="B8" s="9"/>
      <c r="C8" s="9"/>
      <c r="D8" s="9"/>
      <c r="F8" s="20" t="s">
        <v>78</v>
      </c>
      <c r="G8" s="32" t="s">
        <v>73</v>
      </c>
      <c r="H8" s="9"/>
      <c r="J8" s="23" t="s">
        <v>40</v>
      </c>
    </row>
    <row r="9" spans="2:10" ht="16.5" x14ac:dyDescent="0.2">
      <c r="B9" s="9"/>
      <c r="C9" s="9"/>
      <c r="D9" s="9"/>
      <c r="F9" s="25" t="s">
        <v>80</v>
      </c>
      <c r="G9" s="32" t="s">
        <v>74</v>
      </c>
      <c r="H9" s="9"/>
      <c r="J9" s="24" t="s">
        <v>41</v>
      </c>
    </row>
    <row r="10" spans="2:10" ht="16.5" x14ac:dyDescent="0.2">
      <c r="B10" s="9"/>
      <c r="C10" s="9"/>
      <c r="D10" s="9"/>
      <c r="E10" s="20" t="s">
        <v>97</v>
      </c>
      <c r="F10" s="20" t="s">
        <v>97</v>
      </c>
      <c r="G10" s="20" t="s">
        <v>97</v>
      </c>
      <c r="H10" s="9"/>
      <c r="J10" s="24"/>
    </row>
    <row r="11" spans="2:10" ht="16.5" x14ac:dyDescent="0.2">
      <c r="B11" s="9"/>
      <c r="C11" s="9"/>
      <c r="D11" s="9"/>
      <c r="E11" s="20" t="s">
        <v>75</v>
      </c>
      <c r="F11" s="20" t="s">
        <v>79</v>
      </c>
      <c r="G11" s="15" t="s">
        <v>86</v>
      </c>
      <c r="H11" s="9"/>
      <c r="J11" s="24"/>
    </row>
    <row r="12" spans="2:10" ht="16.5" x14ac:dyDescent="0.2">
      <c r="B12" s="9"/>
      <c r="C12" s="9"/>
      <c r="D12" s="9"/>
      <c r="E12" s="20" t="s">
        <v>76</v>
      </c>
      <c r="F12" s="20" t="s">
        <v>82</v>
      </c>
      <c r="G12" s="9"/>
      <c r="H12" s="9"/>
      <c r="J12" s="24"/>
    </row>
    <row r="13" spans="2:10" x14ac:dyDescent="0.2">
      <c r="B13" s="9"/>
      <c r="C13" s="9"/>
      <c r="D13" s="9"/>
      <c r="E13" s="9"/>
      <c r="F13" s="9"/>
      <c r="G13" s="9"/>
      <c r="H13" s="9"/>
    </row>
    <row r="14" spans="2:10" ht="16.5" x14ac:dyDescent="0.2">
      <c r="B14" s="9"/>
      <c r="C14" s="9"/>
      <c r="D14" s="9"/>
      <c r="E14" s="9"/>
      <c r="F14" s="9"/>
      <c r="G14" s="19" t="s">
        <v>96</v>
      </c>
      <c r="H14" s="9"/>
    </row>
    <row r="15" spans="2:10" ht="16.5" x14ac:dyDescent="0.2">
      <c r="B15" s="9"/>
      <c r="C15" s="9"/>
      <c r="D15" s="9"/>
      <c r="E15" s="9"/>
      <c r="F15" s="9"/>
      <c r="G15" s="19" t="s">
        <v>87</v>
      </c>
      <c r="H15" s="9"/>
    </row>
    <row r="16" spans="2:10" x14ac:dyDescent="0.2">
      <c r="B16" s="9"/>
      <c r="C16" s="9"/>
      <c r="D16" s="9"/>
      <c r="E16" s="9"/>
      <c r="F16" s="9"/>
      <c r="G16" s="9" t="s">
        <v>94</v>
      </c>
      <c r="H16" s="9"/>
    </row>
    <row r="17" spans="2:8" ht="16.5" x14ac:dyDescent="0.2">
      <c r="B17" s="9"/>
      <c r="C17" s="9"/>
      <c r="D17" s="9"/>
      <c r="E17" s="9"/>
      <c r="F17" s="9"/>
      <c r="G17" s="19" t="s">
        <v>95</v>
      </c>
      <c r="H17" s="9"/>
    </row>
    <row r="18" spans="2:8" x14ac:dyDescent="0.2">
      <c r="B18" s="9"/>
      <c r="C18" s="9"/>
      <c r="D18" s="9"/>
      <c r="E18" s="9"/>
      <c r="F18" s="9"/>
      <c r="G18" s="9"/>
      <c r="H18" s="9"/>
    </row>
    <row r="19" spans="2:8" x14ac:dyDescent="0.2">
      <c r="B19" s="10"/>
      <c r="C19" s="10"/>
      <c r="D19" s="10"/>
      <c r="E19" s="10"/>
      <c r="F19" s="10"/>
      <c r="G19" s="10"/>
      <c r="H19" s="10"/>
    </row>
    <row r="20" spans="2:8" ht="33.75" x14ac:dyDescent="0.2">
      <c r="B20" s="11">
        <f>IF(LEN(H6)&gt;0,IF(H6=DAY(DATE(월_연도,월_월_수+1,0)),"",H6+1),"")</f>
        <v>5</v>
      </c>
      <c r="C20" s="11">
        <f t="shared" ref="C20:H20" si="1">IF(LEN(B20)&gt;0,IF(B20=DAY(DATE(월_연도,월_월_수+1,0)),"",B20+1),"")</f>
        <v>6</v>
      </c>
      <c r="D20" s="11">
        <f t="shared" si="1"/>
        <v>7</v>
      </c>
      <c r="E20" s="11">
        <f t="shared" si="1"/>
        <v>8</v>
      </c>
      <c r="F20" s="11">
        <f t="shared" si="1"/>
        <v>9</v>
      </c>
      <c r="G20" s="11">
        <f t="shared" si="1"/>
        <v>10</v>
      </c>
      <c r="H20" s="11">
        <f t="shared" si="1"/>
        <v>11</v>
      </c>
    </row>
    <row r="21" spans="2:8" ht="16.5" x14ac:dyDescent="0.2">
      <c r="B21" s="12"/>
      <c r="C21" s="18" t="s">
        <v>81</v>
      </c>
      <c r="D21" s="18" t="s">
        <v>81</v>
      </c>
      <c r="E21" s="18" t="s">
        <v>104</v>
      </c>
      <c r="F21" s="12"/>
      <c r="G21" s="19" t="s">
        <v>95</v>
      </c>
      <c r="H21" s="12"/>
    </row>
    <row r="22" spans="2:8" ht="16.5" x14ac:dyDescent="0.2">
      <c r="B22" s="13"/>
      <c r="C22" s="19" t="s">
        <v>83</v>
      </c>
      <c r="D22" s="19" t="s">
        <v>83</v>
      </c>
      <c r="E22" s="19" t="s">
        <v>85</v>
      </c>
      <c r="F22" s="19" t="s">
        <v>101</v>
      </c>
      <c r="G22" s="19" t="s">
        <v>84</v>
      </c>
      <c r="H22" s="13"/>
    </row>
    <row r="23" spans="2:8" ht="16.5" x14ac:dyDescent="0.2">
      <c r="B23" s="13"/>
      <c r="C23" s="19" t="s">
        <v>103</v>
      </c>
      <c r="D23" s="13"/>
      <c r="E23"/>
      <c r="F23" s="13"/>
      <c r="G23" s="13"/>
      <c r="H23" s="13"/>
    </row>
    <row r="24" spans="2:8" ht="16.5" x14ac:dyDescent="0.2">
      <c r="B24" s="13"/>
      <c r="C24" s="13"/>
      <c r="D24" s="13"/>
      <c r="E24" s="19" t="s">
        <v>106</v>
      </c>
      <c r="F24" s="19" t="s">
        <v>109</v>
      </c>
      <c r="G24" s="13"/>
      <c r="H24" s="13"/>
    </row>
    <row r="25" spans="2:8" ht="16.5" x14ac:dyDescent="0.2">
      <c r="B25" s="13"/>
      <c r="C25" s="13"/>
      <c r="D25" s="13"/>
      <c r="E25" s="19" t="s">
        <v>112</v>
      </c>
      <c r="F25" s="19" t="s">
        <v>110</v>
      </c>
      <c r="G25" s="13"/>
      <c r="H25" s="13"/>
    </row>
    <row r="26" spans="2:8" ht="16.5" x14ac:dyDescent="0.2">
      <c r="B26" s="13"/>
      <c r="C26" s="13"/>
      <c r="D26" s="13"/>
      <c r="E26" s="13"/>
      <c r="F26" s="19" t="s">
        <v>111</v>
      </c>
      <c r="G26" s="13"/>
      <c r="H26" s="13"/>
    </row>
    <row r="27" spans="2:8" ht="16.5" x14ac:dyDescent="0.2">
      <c r="B27" s="13"/>
      <c r="C27" s="13"/>
      <c r="D27" s="13"/>
      <c r="E27" s="13"/>
      <c r="F27" s="19" t="s">
        <v>113</v>
      </c>
      <c r="G27" s="13"/>
      <c r="H27" s="13"/>
    </row>
    <row r="28" spans="2:8" ht="16.5" x14ac:dyDescent="0.2">
      <c r="B28" s="13"/>
      <c r="C28" s="13"/>
      <c r="D28" s="13"/>
      <c r="E28" s="13"/>
      <c r="F28" s="19" t="s">
        <v>114</v>
      </c>
      <c r="G28" s="19" t="s">
        <v>117</v>
      </c>
      <c r="H28" s="13"/>
    </row>
    <row r="29" spans="2:8" ht="16.5" x14ac:dyDescent="0.2">
      <c r="B29" s="13"/>
      <c r="C29" s="13"/>
      <c r="D29" s="13"/>
      <c r="E29" s="13"/>
      <c r="F29" s="19" t="s">
        <v>115</v>
      </c>
      <c r="G29" s="19" t="s">
        <v>118</v>
      </c>
      <c r="H29" s="13"/>
    </row>
    <row r="30" spans="2:8" x14ac:dyDescent="0.2">
      <c r="B30" s="13"/>
      <c r="C30" s="13"/>
      <c r="D30" s="13"/>
      <c r="E30" s="13"/>
      <c r="F30" s="13"/>
      <c r="G30" s="13"/>
      <c r="H30" s="13"/>
    </row>
    <row r="31" spans="2:8" ht="16.5" x14ac:dyDescent="0.2">
      <c r="B31" s="13"/>
      <c r="C31" s="19" t="s">
        <v>107</v>
      </c>
      <c r="D31" s="19" t="s">
        <v>108</v>
      </c>
      <c r="E31" s="19" t="s">
        <v>107</v>
      </c>
      <c r="F31" s="19" t="s">
        <v>107</v>
      </c>
      <c r="G31" s="19" t="s">
        <v>107</v>
      </c>
      <c r="H31" s="19" t="s">
        <v>107</v>
      </c>
    </row>
    <row r="32" spans="2:8" ht="16.5" x14ac:dyDescent="0.2">
      <c r="B32" s="13"/>
      <c r="C32" s="9"/>
      <c r="D32" s="9"/>
      <c r="E32" s="9"/>
      <c r="F32" s="9"/>
      <c r="G32" s="19" t="s">
        <v>128</v>
      </c>
      <c r="H32" s="13"/>
    </row>
    <row r="33" spans="2:8" ht="16.5" x14ac:dyDescent="0.2">
      <c r="B33" s="14"/>
      <c r="C33" s="14"/>
      <c r="D33" s="14"/>
      <c r="E33" s="33" t="s">
        <v>98</v>
      </c>
      <c r="F33" s="33" t="s">
        <v>99</v>
      </c>
      <c r="G33" s="33" t="s">
        <v>100</v>
      </c>
      <c r="H33" s="14"/>
    </row>
    <row r="34" spans="2:8" ht="33.75" x14ac:dyDescent="0.2">
      <c r="B34" s="7">
        <f>IF(LEN(H20)&gt;0,IF(H20=DAY(DATE(월_연도,월_월_수+1,0)),"",H20+1),"")</f>
        <v>12</v>
      </c>
      <c r="C34" s="7">
        <f t="shared" ref="C34:H34" si="2">IF(LEN(B34)&gt;0,IF(B34=DAY(DATE(월_연도,월_월_수+1,0)),"",B34+1),"")</f>
        <v>13</v>
      </c>
      <c r="D34" s="7">
        <f t="shared" si="2"/>
        <v>14</v>
      </c>
      <c r="E34" s="7">
        <f t="shared" si="2"/>
        <v>15</v>
      </c>
      <c r="F34" s="7">
        <f t="shared" si="2"/>
        <v>16</v>
      </c>
      <c r="G34" s="7">
        <f t="shared" si="2"/>
        <v>17</v>
      </c>
      <c r="H34" s="7">
        <f t="shared" si="2"/>
        <v>18</v>
      </c>
    </row>
    <row r="35" spans="2:8" x14ac:dyDescent="0.2">
      <c r="B35" s="8"/>
      <c r="C35" s="8"/>
      <c r="D35" s="8"/>
      <c r="E35" s="8" t="s">
        <v>129</v>
      </c>
      <c r="F35" s="8"/>
      <c r="G35" s="8"/>
      <c r="H35" s="8"/>
    </row>
    <row r="36" spans="2:8" ht="16.5" x14ac:dyDescent="0.2">
      <c r="B36" s="9"/>
      <c r="C36" s="19" t="s">
        <v>119</v>
      </c>
      <c r="D36" s="18" t="s">
        <v>105</v>
      </c>
      <c r="E36" s="18" t="s">
        <v>105</v>
      </c>
      <c r="F36" s="19" t="s">
        <v>133</v>
      </c>
      <c r="G36" s="9"/>
      <c r="H36" s="9"/>
    </row>
    <row r="37" spans="2:8" ht="16.5" x14ac:dyDescent="0.2">
      <c r="B37" s="9"/>
      <c r="C37" s="9" t="s">
        <v>120</v>
      </c>
      <c r="D37" s="19" t="s">
        <v>102</v>
      </c>
      <c r="E37" s="19" t="s">
        <v>130</v>
      </c>
      <c r="F37" s="9"/>
      <c r="G37" s="9"/>
      <c r="H37" s="9"/>
    </row>
    <row r="38" spans="2:8" ht="16.5" x14ac:dyDescent="0.2">
      <c r="B38" s="9"/>
      <c r="C38" s="19" t="s">
        <v>121</v>
      </c>
      <c r="D38" s="9"/>
      <c r="E38" s="19" t="s">
        <v>131</v>
      </c>
      <c r="F38" s="9"/>
      <c r="G38" s="19" t="s">
        <v>134</v>
      </c>
      <c r="H38" s="9"/>
    </row>
    <row r="39" spans="2:8" ht="16.5" x14ac:dyDescent="0.2">
      <c r="B39" s="19" t="s">
        <v>123</v>
      </c>
      <c r="C39" s="19" t="s">
        <v>122</v>
      </c>
      <c r="D39" s="9"/>
      <c r="E39" s="19" t="s">
        <v>132</v>
      </c>
      <c r="F39" s="9"/>
      <c r="G39" s="9">
        <v>2</v>
      </c>
      <c r="H39" s="9"/>
    </row>
    <row r="40" spans="2:8" ht="16.5" x14ac:dyDescent="0.2">
      <c r="B40" s="9"/>
      <c r="C40" s="19" t="s">
        <v>127</v>
      </c>
      <c r="D40" s="9"/>
      <c r="E40" s="9"/>
      <c r="F40" s="9"/>
      <c r="G40" s="9"/>
      <c r="H40" s="9"/>
    </row>
    <row r="41" spans="2:8" x14ac:dyDescent="0.2">
      <c r="B41" s="9"/>
      <c r="C41" s="9"/>
      <c r="D41" s="9"/>
      <c r="E41" s="9"/>
      <c r="F41" s="9"/>
      <c r="G41" s="9"/>
      <c r="H41" s="9"/>
    </row>
    <row r="42" spans="2:8" x14ac:dyDescent="0.2">
      <c r="B42" s="9"/>
      <c r="C42" s="9"/>
      <c r="D42" s="9"/>
      <c r="E42" s="9"/>
      <c r="F42" s="9"/>
      <c r="G42" s="9" t="s">
        <v>116</v>
      </c>
      <c r="H42" s="9"/>
    </row>
    <row r="43" spans="2:8" ht="16.5" x14ac:dyDescent="0.2">
      <c r="B43" s="19" t="s">
        <v>107</v>
      </c>
      <c r="C43" s="19" t="s">
        <v>107</v>
      </c>
      <c r="D43" s="9"/>
      <c r="E43" s="9"/>
      <c r="F43" s="9"/>
      <c r="G43" s="19" t="s">
        <v>95</v>
      </c>
      <c r="H43" s="9"/>
    </row>
    <row r="44" spans="2:8" x14ac:dyDescent="0.2">
      <c r="B44" s="9"/>
      <c r="C44" s="9"/>
      <c r="D44" s="9"/>
      <c r="E44" s="9"/>
      <c r="F44" s="9"/>
      <c r="G44" s="9"/>
      <c r="H44" s="9"/>
    </row>
    <row r="45" spans="2:8" x14ac:dyDescent="0.2">
      <c r="B45" s="10"/>
      <c r="C45" s="10"/>
      <c r="D45" s="10"/>
      <c r="E45" s="10"/>
      <c r="F45" s="10"/>
      <c r="G45" s="10"/>
      <c r="H45" s="10"/>
    </row>
    <row r="46" spans="2:8" ht="33.75" x14ac:dyDescent="0.2">
      <c r="B46" s="11">
        <f>IF(LEN(H34)&gt;0,IF(H34=DAY(DATE(월_연도,월_월_수+1,0)),"",H34+1),"")</f>
        <v>19</v>
      </c>
      <c r="C46" s="11">
        <f t="shared" ref="C46:H46" si="3">IF(LEN(B46)&gt;0,IF(B46=DAY(DATE(월_연도,월_월_수+1,0)),"",B46+1),"")</f>
        <v>20</v>
      </c>
      <c r="D46" s="11">
        <f t="shared" si="3"/>
        <v>21</v>
      </c>
      <c r="E46" s="11">
        <f t="shared" si="3"/>
        <v>22</v>
      </c>
      <c r="F46" s="11">
        <f t="shared" si="3"/>
        <v>23</v>
      </c>
      <c r="G46" s="11">
        <f t="shared" si="3"/>
        <v>24</v>
      </c>
      <c r="H46" s="11">
        <f t="shared" si="3"/>
        <v>25</v>
      </c>
    </row>
    <row r="47" spans="2:8" ht="16.5" x14ac:dyDescent="0.2">
      <c r="B47" s="12"/>
      <c r="C47" s="34" t="s">
        <v>144</v>
      </c>
      <c r="D47" s="18" t="s">
        <v>135</v>
      </c>
      <c r="E47" s="18" t="s">
        <v>136</v>
      </c>
      <c r="F47" s="18" t="s">
        <v>137</v>
      </c>
      <c r="G47" s="18" t="s">
        <v>138</v>
      </c>
      <c r="H47" s="12"/>
    </row>
    <row r="48" spans="2:8" ht="16.5" x14ac:dyDescent="0.2">
      <c r="B48" s="13"/>
      <c r="C48" s="19" t="s">
        <v>139</v>
      </c>
      <c r="D48" s="13"/>
      <c r="E48" s="19" t="s">
        <v>142</v>
      </c>
      <c r="F48" s="19" t="s">
        <v>147</v>
      </c>
      <c r="G48" s="13"/>
      <c r="H48" s="13"/>
    </row>
    <row r="49" spans="2:16" ht="16.5" x14ac:dyDescent="0.2">
      <c r="B49" s="13"/>
      <c r="C49" s="19" t="s">
        <v>148</v>
      </c>
      <c r="D49" s="19" t="s">
        <v>148</v>
      </c>
      <c r="E49" s="19" t="s">
        <v>149</v>
      </c>
      <c r="F49" s="19" t="s">
        <v>149</v>
      </c>
      <c r="G49" s="19" t="s">
        <v>149</v>
      </c>
      <c r="H49" s="13"/>
    </row>
    <row r="50" spans="2:16" ht="16.5" x14ac:dyDescent="0.2">
      <c r="B50" s="13"/>
      <c r="C50" s="13"/>
      <c r="D50" s="13"/>
      <c r="E50" s="19" t="s">
        <v>143</v>
      </c>
      <c r="F50" s="13"/>
      <c r="G50" s="19" t="s">
        <v>151</v>
      </c>
      <c r="H50" s="13"/>
      <c r="L50" s="21" t="s">
        <v>88</v>
      </c>
      <c r="P50" s="21" t="s">
        <v>93</v>
      </c>
    </row>
    <row r="51" spans="2:16" ht="16.5" x14ac:dyDescent="0.2">
      <c r="B51" s="13"/>
      <c r="C51" s="13"/>
      <c r="D51" s="13" t="s">
        <v>140</v>
      </c>
      <c r="E51" s="19" t="s">
        <v>145</v>
      </c>
      <c r="F51" s="13" t="s">
        <v>141</v>
      </c>
      <c r="G51" s="13"/>
      <c r="H51" s="13"/>
      <c r="L51" s="21" t="s">
        <v>124</v>
      </c>
    </row>
    <row r="52" spans="2:16" x14ac:dyDescent="0.2">
      <c r="B52" s="13"/>
      <c r="C52" s="13"/>
      <c r="D52" s="13"/>
      <c r="E52" s="13"/>
      <c r="F52" s="13"/>
      <c r="G52" s="13"/>
      <c r="H52" s="13"/>
      <c r="L52" s="17" t="s">
        <v>60</v>
      </c>
    </row>
    <row r="53" spans="2:16" ht="16.5" x14ac:dyDescent="0.2">
      <c r="B53" s="13"/>
      <c r="C53" s="19" t="s">
        <v>116</v>
      </c>
      <c r="D53" s="19" t="s">
        <v>116</v>
      </c>
      <c r="E53" s="19" t="s">
        <v>116</v>
      </c>
      <c r="F53" s="25" t="s">
        <v>146</v>
      </c>
      <c r="G53" s="25" t="s">
        <v>146</v>
      </c>
      <c r="H53" s="13"/>
      <c r="L53" s="31"/>
    </row>
    <row r="54" spans="2:16" ht="16.5" x14ac:dyDescent="0.2">
      <c r="B54" s="13"/>
      <c r="C54" s="13"/>
      <c r="D54" s="13"/>
      <c r="E54" s="13"/>
      <c r="F54" s="13"/>
      <c r="G54" s="19" t="s">
        <v>95</v>
      </c>
      <c r="H54" s="13"/>
      <c r="L54" s="21" t="s">
        <v>89</v>
      </c>
    </row>
    <row r="55" spans="2:16" ht="16.5" x14ac:dyDescent="0.2">
      <c r="B55" s="14"/>
      <c r="C55" s="14"/>
      <c r="D55" s="14"/>
      <c r="E55" s="14"/>
      <c r="F55" s="14"/>
      <c r="G55" s="14"/>
      <c r="H55" s="14"/>
      <c r="L55" s="21" t="s">
        <v>90</v>
      </c>
    </row>
    <row r="56" spans="2:16" ht="33.75" x14ac:dyDescent="0.2">
      <c r="B56" s="7">
        <f>IF(LEN(H46)&gt;0,IF(H46=DAY(DATE(월_연도,월_월_수+1,0)),"",H46+1),"")</f>
        <v>26</v>
      </c>
      <c r="C56" s="7">
        <f t="shared" ref="C56:H56" si="4">IF(LEN(B56)&gt;0,IF(B56=DAY(DATE(월_연도,월_월_수+1,0)),"",B56+1),"")</f>
        <v>27</v>
      </c>
      <c r="D56" s="7">
        <f t="shared" si="4"/>
        <v>28</v>
      </c>
      <c r="E56" s="7">
        <f t="shared" si="4"/>
        <v>29</v>
      </c>
      <c r="F56" s="7">
        <f t="shared" si="4"/>
        <v>30</v>
      </c>
      <c r="G56" s="7" t="str">
        <f t="shared" si="4"/>
        <v/>
      </c>
      <c r="H56" s="7" t="str">
        <f t="shared" si="4"/>
        <v/>
      </c>
      <c r="L56" s="17" t="s">
        <v>60</v>
      </c>
    </row>
    <row r="57" spans="2:16" ht="16.5" x14ac:dyDescent="0.2">
      <c r="B57" s="8"/>
      <c r="C57" s="8"/>
      <c r="D57" s="19" t="s">
        <v>150</v>
      </c>
      <c r="E57" s="19" t="s">
        <v>150</v>
      </c>
      <c r="F57" s="18" t="s">
        <v>163</v>
      </c>
      <c r="G57" s="22" t="s">
        <v>168</v>
      </c>
      <c r="H57" s="8" t="str">
        <f>IF(LEN(H56)=0,"",IF(COUNTIF(#REF!,DATE(월_연도,월_월_수,H56))&gt;0,"과제 마감!",""))</f>
        <v/>
      </c>
      <c r="L57" s="31"/>
    </row>
    <row r="58" spans="2:16" ht="16.5" x14ac:dyDescent="0.2">
      <c r="B58" s="8"/>
      <c r="C58" s="36"/>
      <c r="D58" s="27" t="s">
        <v>162</v>
      </c>
      <c r="E58" s="21" t="s">
        <v>170</v>
      </c>
      <c r="F58" s="21" t="s">
        <v>171</v>
      </c>
      <c r="G58" s="18" t="s">
        <v>156</v>
      </c>
      <c r="H58" s="8"/>
      <c r="L58" s="31"/>
    </row>
    <row r="59" spans="2:16" ht="16.5" x14ac:dyDescent="0.2">
      <c r="B59" s="9"/>
      <c r="C59" s="17"/>
      <c r="D59" s="25" t="s">
        <v>158</v>
      </c>
      <c r="E59" s="9"/>
      <c r="G59" s="23" t="s">
        <v>169</v>
      </c>
      <c r="H59" s="9"/>
      <c r="L59" s="21" t="s">
        <v>125</v>
      </c>
    </row>
    <row r="60" spans="2:16" ht="16.5" x14ac:dyDescent="0.2">
      <c r="B60" s="9"/>
      <c r="C60" s="17"/>
      <c r="D60" s="21" t="s">
        <v>190</v>
      </c>
      <c r="E60" s="25" t="s">
        <v>161</v>
      </c>
      <c r="F60" s="25" t="s">
        <v>157</v>
      </c>
      <c r="G60" s="25" t="s">
        <v>157</v>
      </c>
      <c r="H60" s="9"/>
      <c r="L60" s="21"/>
    </row>
    <row r="61" spans="2:16" ht="16.5" x14ac:dyDescent="0.2">
      <c r="B61" s="9"/>
      <c r="C61" s="17"/>
      <c r="D61" s="17"/>
      <c r="E61" s="17"/>
      <c r="F61" s="35"/>
      <c r="G61" s="19" t="s">
        <v>167</v>
      </c>
      <c r="H61" s="9"/>
      <c r="L61" s="21"/>
    </row>
    <row r="62" spans="2:16" ht="16.5" x14ac:dyDescent="0.2">
      <c r="B62" s="9"/>
      <c r="C62" s="19" t="s">
        <v>151</v>
      </c>
      <c r="E62" s="25" t="s">
        <v>159</v>
      </c>
      <c r="F62" s="25" t="s">
        <v>159</v>
      </c>
      <c r="G62" s="25" t="s">
        <v>159</v>
      </c>
      <c r="H62" s="9"/>
      <c r="L62" s="21" t="s">
        <v>126</v>
      </c>
    </row>
    <row r="63" spans="2:16" ht="16.5" x14ac:dyDescent="0.2">
      <c r="B63" s="9"/>
      <c r="C63" s="9"/>
      <c r="D63" s="9"/>
      <c r="E63" s="19" t="s">
        <v>160</v>
      </c>
      <c r="F63" s="28" t="s">
        <v>152</v>
      </c>
      <c r="G63" s="28" t="s">
        <v>153</v>
      </c>
      <c r="H63" s="9"/>
      <c r="L63" s="17" t="s">
        <v>60</v>
      </c>
    </row>
    <row r="64" spans="2:16" ht="16.5" x14ac:dyDescent="0.2">
      <c r="B64" s="10"/>
      <c r="C64" s="10"/>
      <c r="D64" s="21" t="s">
        <v>154</v>
      </c>
      <c r="E64" s="10"/>
      <c r="F64" s="16"/>
      <c r="G64" s="19" t="s">
        <v>155</v>
      </c>
      <c r="H64" s="10"/>
      <c r="L64" s="31"/>
    </row>
    <row r="65" spans="2:13" ht="33.75" x14ac:dyDescent="0.2">
      <c r="B65" s="11" t="str">
        <f>IF(LEN(H56)&gt;0,IF(H56=DAY(DATE(월_연도,월_월_수+1,0)),"",H56+1),"")</f>
        <v/>
      </c>
      <c r="C65" s="11" t="str">
        <f t="shared" ref="C65:H65" si="5">IF(LEN(B65)&gt;0,IF(B65=DAY(DATE(월_연도,월_월_수+1,0)),"",B65+1),"")</f>
        <v/>
      </c>
      <c r="D65" s="11" t="str">
        <f t="shared" si="5"/>
        <v/>
      </c>
      <c r="E65" s="11" t="str">
        <f t="shared" si="5"/>
        <v/>
      </c>
      <c r="F65" s="11" t="str">
        <f t="shared" si="5"/>
        <v/>
      </c>
      <c r="G65" s="11" t="str">
        <f t="shared" si="5"/>
        <v/>
      </c>
      <c r="H65" s="11" t="str">
        <f t="shared" si="5"/>
        <v/>
      </c>
      <c r="L65" s="21" t="s">
        <v>191</v>
      </c>
    </row>
    <row r="66" spans="2:13" ht="16.5" x14ac:dyDescent="0.2">
      <c r="B66" s="12" t="str">
        <f>IF(LEN(B65)=0,"",IF(COUNTIF(#REF!,DATE(월_연도,월_월_수,B65))&gt;0,"과제 마감!",""))</f>
        <v/>
      </c>
      <c r="C66" s="18" t="s">
        <v>164</v>
      </c>
      <c r="D66" s="12" t="str">
        <f>IF(LEN(D65)=0,"",IF(COUNTIF(#REF!,DATE(월_연도,월_월_수,D65))&gt;0,"과제 마감!",""))</f>
        <v/>
      </c>
      <c r="E66" s="12" t="str">
        <f>IF(LEN(E65)=0,"",IF(COUNTIF(#REF!,DATE(월_연도,월_월_수,E65))&gt;0,"과제 마감!",""))</f>
        <v/>
      </c>
      <c r="F66" s="12" t="str">
        <f>IF(LEN(F65)=0,"",IF(COUNTIF(#REF!,DATE(월_연도,월_월_수,F65))&gt;0,"과제 마감!",""))</f>
        <v/>
      </c>
      <c r="G66" s="12" t="str">
        <f>IF(LEN(G65)=0,"",IF(COUNTIF(#REF!,DATE(월_연도,월_월_수,G65))&gt;0,"과제 마감!",""))</f>
        <v/>
      </c>
      <c r="H66" s="12" t="str">
        <f>IF(LEN(H65)=0,"",IF(COUNTIF(#REF!,DATE(월_연도,월_월_수,H65))&gt;0,"과제 마감!",""))</f>
        <v/>
      </c>
      <c r="K66" s="1" t="s">
        <v>172</v>
      </c>
      <c r="L66" s="21" t="s">
        <v>192</v>
      </c>
    </row>
    <row r="67" spans="2:13" ht="16.5" x14ac:dyDescent="0.2">
      <c r="B67" s="13"/>
      <c r="C67" s="19" t="s">
        <v>165</v>
      </c>
      <c r="D67" s="19" t="s">
        <v>166</v>
      </c>
      <c r="E67" s="25" t="s">
        <v>185</v>
      </c>
      <c r="F67" s="19" t="s">
        <v>185</v>
      </c>
      <c r="G67" s="13"/>
      <c r="H67" s="13"/>
      <c r="L67" s="17" t="s">
        <v>60</v>
      </c>
    </row>
    <row r="68" spans="2:13" ht="16.5" x14ac:dyDescent="0.2">
      <c r="B68" s="13"/>
      <c r="C68" s="19" t="s">
        <v>155</v>
      </c>
      <c r="D68" s="19" t="s">
        <v>155</v>
      </c>
      <c r="E68" s="19" t="s">
        <v>155</v>
      </c>
      <c r="F68" s="19" t="s">
        <v>183</v>
      </c>
      <c r="G68" s="9"/>
      <c r="H68" s="13"/>
      <c r="L68" s="31"/>
      <c r="M68" s="1" t="s">
        <v>71</v>
      </c>
    </row>
    <row r="69" spans="2:13" ht="16.5" x14ac:dyDescent="0.2">
      <c r="B69" s="13"/>
      <c r="C69" s="19" t="s">
        <v>173</v>
      </c>
      <c r="D69" s="25" t="s">
        <v>177</v>
      </c>
      <c r="E69" s="19" t="s">
        <v>182</v>
      </c>
      <c r="F69" s="19" t="s">
        <v>175</v>
      </c>
      <c r="G69" s="19" t="s">
        <v>175</v>
      </c>
      <c r="H69" s="13"/>
      <c r="L69" s="37" t="s">
        <v>201</v>
      </c>
    </row>
    <row r="70" spans="2:13" ht="16.5" x14ac:dyDescent="0.2">
      <c r="B70" s="13"/>
      <c r="C70" s="19" t="s">
        <v>174</v>
      </c>
      <c r="D70" s="19" t="s">
        <v>178</v>
      </c>
      <c r="E70" s="19" t="s">
        <v>178</v>
      </c>
      <c r="F70" s="19" t="s">
        <v>179</v>
      </c>
      <c r="G70" s="19" t="s">
        <v>179</v>
      </c>
      <c r="H70" s="13"/>
      <c r="L70" s="31"/>
    </row>
    <row r="71" spans="2:13" ht="16.5" x14ac:dyDescent="0.2">
      <c r="B71" s="13"/>
      <c r="C71" s="25" t="s">
        <v>176</v>
      </c>
      <c r="D71" s="19" t="s">
        <v>176</v>
      </c>
      <c r="E71" s="9"/>
      <c r="F71"/>
      <c r="G71" s="28" t="s">
        <v>181</v>
      </c>
      <c r="H71" s="13"/>
      <c r="L71" s="31"/>
    </row>
    <row r="72" spans="2:13" ht="16.5" x14ac:dyDescent="0.2">
      <c r="B72" s="13"/>
      <c r="C72" s="9"/>
      <c r="D72" s="25" t="s">
        <v>180</v>
      </c>
      <c r="E72" s="9"/>
      <c r="F72" s="19" t="s">
        <v>186</v>
      </c>
      <c r="G72" s="19" t="s">
        <v>189</v>
      </c>
      <c r="H72" s="13"/>
      <c r="L72" s="31"/>
    </row>
    <row r="73" spans="2:13" ht="16.5" x14ac:dyDescent="0.2">
      <c r="B73" s="13"/>
      <c r="C73" s="9"/>
      <c r="D73" s="9"/>
      <c r="E73" s="9"/>
      <c r="F73" s="25" t="s">
        <v>184</v>
      </c>
      <c r="G73" s="9"/>
      <c r="H73" s="13"/>
      <c r="L73" s="31"/>
    </row>
    <row r="74" spans="2:13" ht="16.5" x14ac:dyDescent="0.2">
      <c r="B74" s="13"/>
      <c r="C74" s="13"/>
      <c r="D74" s="13"/>
      <c r="E74" s="13"/>
      <c r="F74" s="19" t="s">
        <v>187</v>
      </c>
      <c r="G74" s="13"/>
      <c r="H74" s="13"/>
      <c r="L74" s="21" t="s">
        <v>91</v>
      </c>
    </row>
    <row r="75" spans="2:13" ht="16.5" x14ac:dyDescent="0.2">
      <c r="B75" s="14"/>
      <c r="C75" s="14"/>
      <c r="D75" s="14"/>
      <c r="E75" s="14"/>
      <c r="F75" s="33" t="s">
        <v>188</v>
      </c>
      <c r="G75" s="14"/>
      <c r="H75" s="14"/>
      <c r="K75" s="1" t="s">
        <v>172</v>
      </c>
      <c r="L75" s="23" t="s">
        <v>193</v>
      </c>
    </row>
    <row r="76" spans="2:13" x14ac:dyDescent="0.2">
      <c r="L76" s="17" t="s">
        <v>60</v>
      </c>
    </row>
    <row r="77" spans="2:13" x14ac:dyDescent="0.2">
      <c r="L77" s="31"/>
    </row>
    <row r="78" spans="2:13" ht="16.5" x14ac:dyDescent="0.2">
      <c r="L78" s="21" t="s">
        <v>92</v>
      </c>
    </row>
    <row r="79" spans="2:13" x14ac:dyDescent="0.2">
      <c r="L79" s="17" t="s">
        <v>23</v>
      </c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L57"/>
  <sheetViews>
    <sheetView showGridLines="0" topLeftCell="A10" zoomScaleNormal="100" workbookViewId="0">
      <selection activeCell="G44" sqref="G44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6.140625" style="1" bestFit="1" customWidth="1"/>
    <col min="4" max="4" width="44.42578125" style="1" customWidth="1"/>
    <col min="5" max="5" width="28.140625" style="1" bestFit="1" customWidth="1"/>
    <col min="6" max="6" width="27.28515625" style="1" bestFit="1" customWidth="1"/>
    <col min="7" max="7" width="30.28515625" style="1" bestFit="1" customWidth="1"/>
    <col min="8" max="8" width="20.570312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7월</v>
      </c>
      <c r="C2" s="2">
        <v>2016</v>
      </c>
      <c r="F2" s="3">
        <v>7</v>
      </c>
    </row>
    <row r="3" spans="2:10" ht="15" customHeight="1" thickTop="1" x14ac:dyDescent="0.2"/>
    <row r="4" spans="2:10" ht="42.75" customHeight="1" thickBot="1" x14ac:dyDescent="0.25">
      <c r="B4" s="56" t="s">
        <v>7</v>
      </c>
      <c r="C4" s="56"/>
      <c r="D4" s="56"/>
      <c r="E4" s="56"/>
      <c r="F4" s="56"/>
      <c r="G4" s="56"/>
      <c r="H4" s="56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 t="str">
        <f t="shared" si="0"/>
        <v/>
      </c>
      <c r="F6" s="7" t="str">
        <f t="shared" si="0"/>
        <v/>
      </c>
      <c r="G6" s="7">
        <f t="shared" si="0"/>
        <v>1</v>
      </c>
      <c r="H6" s="7">
        <f t="shared" si="0"/>
        <v>2</v>
      </c>
    </row>
    <row r="7" spans="2:10" ht="16.5" x14ac:dyDescent="0.2">
      <c r="B7" s="8"/>
      <c r="C7" s="8"/>
      <c r="D7" s="8"/>
      <c r="E7" s="8"/>
      <c r="F7" s="8"/>
      <c r="G7" s="8"/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3</v>
      </c>
      <c r="C12" s="11">
        <f t="shared" ref="C12:H12" si="1">IF(LEN(B12)&gt;0,IF(B12=DAY(DATE(월_연도,월_월_수+1,0)),"",B12+1),"")</f>
        <v>4</v>
      </c>
      <c r="D12" s="11">
        <f t="shared" si="1"/>
        <v>5</v>
      </c>
      <c r="E12" s="11">
        <f t="shared" si="1"/>
        <v>6</v>
      </c>
      <c r="F12" s="11">
        <f t="shared" si="1"/>
        <v>7</v>
      </c>
      <c r="G12" s="11">
        <f t="shared" si="1"/>
        <v>8</v>
      </c>
      <c r="H12" s="11">
        <f t="shared" si="1"/>
        <v>9</v>
      </c>
    </row>
    <row r="13" spans="2:10" x14ac:dyDescent="0.2">
      <c r="B13" s="12"/>
      <c r="C13" s="12"/>
      <c r="D13" s="12"/>
      <c r="E13" s="12"/>
      <c r="F13" s="12"/>
      <c r="G13" s="12"/>
      <c r="H13" s="12"/>
    </row>
    <row r="14" spans="2:10" x14ac:dyDescent="0.2">
      <c r="B14" s="13"/>
      <c r="C14" s="13"/>
      <c r="D14" s="13"/>
      <c r="E14" s="13"/>
      <c r="F14" s="13"/>
      <c r="G14" s="13"/>
      <c r="H14" s="13"/>
    </row>
    <row r="15" spans="2:10" x14ac:dyDescent="0.2">
      <c r="B15" s="13"/>
      <c r="C15" s="13"/>
      <c r="D15" s="13"/>
      <c r="E15" s="13"/>
      <c r="F15" s="13"/>
      <c r="G15" s="13"/>
      <c r="H15" s="13"/>
    </row>
    <row r="16" spans="2:10" x14ac:dyDescent="0.2">
      <c r="B16" s="13"/>
      <c r="C16" s="13"/>
      <c r="D16" s="13"/>
      <c r="E16" s="13"/>
      <c r="F16" s="13"/>
      <c r="G16" s="13"/>
      <c r="H16" s="13"/>
    </row>
    <row r="17" spans="2:8" x14ac:dyDescent="0.2">
      <c r="B17" s="14"/>
      <c r="C17" s="14"/>
      <c r="D17" s="14"/>
      <c r="E17" s="14"/>
      <c r="F17" s="14"/>
      <c r="G17" s="14"/>
      <c r="H17" s="14"/>
    </row>
    <row r="18" spans="2:8" ht="33.75" x14ac:dyDescent="0.2">
      <c r="B18" s="7">
        <f>IF(LEN(H12)&gt;0,IF(H12=DAY(DATE(월_연도,월_월_수+1,0)),"",H12+1),"")</f>
        <v>10</v>
      </c>
      <c r="C18" s="7">
        <f t="shared" ref="C18:H18" si="2">IF(LEN(B18)&gt;0,IF(B18=DAY(DATE(월_연도,월_월_수+1,0)),"",B18+1),"")</f>
        <v>11</v>
      </c>
      <c r="D18" s="7">
        <f t="shared" si="2"/>
        <v>12</v>
      </c>
      <c r="E18" s="7">
        <f t="shared" si="2"/>
        <v>13</v>
      </c>
      <c r="F18" s="7">
        <f t="shared" si="2"/>
        <v>14</v>
      </c>
      <c r="G18" s="7">
        <f t="shared" si="2"/>
        <v>15</v>
      </c>
      <c r="H18" s="7">
        <f t="shared" si="2"/>
        <v>16</v>
      </c>
    </row>
    <row r="19" spans="2:8" customFormat="1" ht="16.5" x14ac:dyDescent="0.2">
      <c r="C19" s="21" t="s">
        <v>206</v>
      </c>
      <c r="D19" s="21" t="s">
        <v>206</v>
      </c>
      <c r="E19" s="21" t="s">
        <v>203</v>
      </c>
      <c r="F19" s="21" t="s">
        <v>211</v>
      </c>
    </row>
    <row r="20" spans="2:8" customFormat="1" ht="16.5" x14ac:dyDescent="0.2">
      <c r="C20" s="21" t="s">
        <v>194</v>
      </c>
      <c r="D20" s="21" t="s">
        <v>221</v>
      </c>
      <c r="E20" s="21" t="s">
        <v>212</v>
      </c>
      <c r="F20" s="21" t="s">
        <v>210</v>
      </c>
      <c r="G20" s="21" t="s">
        <v>202</v>
      </c>
    </row>
    <row r="21" spans="2:8" customFormat="1" ht="16.5" x14ac:dyDescent="0.2">
      <c r="C21" s="21" t="s">
        <v>197</v>
      </c>
      <c r="D21" t="s">
        <v>199</v>
      </c>
      <c r="E21" s="21" t="s">
        <v>209</v>
      </c>
      <c r="F21" s="21" t="s">
        <v>209</v>
      </c>
      <c r="G21" s="21" t="s">
        <v>215</v>
      </c>
    </row>
    <row r="22" spans="2:8" customFormat="1" ht="16.5" x14ac:dyDescent="0.2">
      <c r="C22" s="21" t="s">
        <v>196</v>
      </c>
      <c r="D22" s="21" t="s">
        <v>208</v>
      </c>
      <c r="E22" s="21" t="s">
        <v>208</v>
      </c>
      <c r="G22" s="21" t="s">
        <v>216</v>
      </c>
    </row>
    <row r="23" spans="2:8" customFormat="1" ht="16.5" x14ac:dyDescent="0.2">
      <c r="C23" s="21" t="s">
        <v>198</v>
      </c>
      <c r="D23" s="21" t="s">
        <v>200</v>
      </c>
      <c r="E23" s="21" t="s">
        <v>207</v>
      </c>
      <c r="F23" s="21" t="s">
        <v>200</v>
      </c>
      <c r="G23" s="21" t="s">
        <v>213</v>
      </c>
    </row>
    <row r="24" spans="2:8" customFormat="1" ht="16.5" x14ac:dyDescent="0.2">
      <c r="C24" s="21" t="s">
        <v>195</v>
      </c>
      <c r="D24" s="21" t="s">
        <v>204</v>
      </c>
      <c r="G24" t="s">
        <v>214</v>
      </c>
    </row>
    <row r="25" spans="2:8" customFormat="1" ht="16.5" x14ac:dyDescent="0.2">
      <c r="C25" s="21"/>
      <c r="D25" s="21" t="s">
        <v>205</v>
      </c>
    </row>
    <row r="26" spans="2:8" ht="33.75" x14ac:dyDescent="0.2">
      <c r="B26" s="11">
        <f>IF(LEN(H18)&gt;0,IF(H18=DAY(DATE(월_연도,월_월_수+1,0)),"",H18+1),"")</f>
        <v>17</v>
      </c>
      <c r="C26" s="11">
        <f t="shared" ref="C26:H26" si="3">IF(LEN(B26)&gt;0,IF(B26=DAY(DATE(월_연도,월_월_수+1,0)),"",B26+1),"")</f>
        <v>18</v>
      </c>
      <c r="D26" s="11">
        <f t="shared" si="3"/>
        <v>19</v>
      </c>
      <c r="E26" s="11">
        <f t="shared" si="3"/>
        <v>20</v>
      </c>
      <c r="F26" s="11">
        <f t="shared" si="3"/>
        <v>21</v>
      </c>
      <c r="G26" s="11">
        <f t="shared" si="3"/>
        <v>22</v>
      </c>
      <c r="H26" s="11">
        <f t="shared" si="3"/>
        <v>23</v>
      </c>
    </row>
    <row r="27" spans="2:8" customFormat="1" ht="12.75" x14ac:dyDescent="0.2">
      <c r="B27" s="12"/>
      <c r="C27" s="12"/>
      <c r="D27" s="12"/>
      <c r="E27" s="12"/>
      <c r="F27" s="12"/>
      <c r="G27" s="12"/>
      <c r="H27" s="12"/>
    </row>
    <row r="28" spans="2:8" customFormat="1" ht="16.5" x14ac:dyDescent="0.2">
      <c r="B28" s="12"/>
      <c r="C28" s="34" t="s">
        <v>217</v>
      </c>
      <c r="D28" s="18" t="s">
        <v>223</v>
      </c>
      <c r="E28" s="18" t="s">
        <v>224</v>
      </c>
      <c r="F28" s="12"/>
      <c r="G28" s="34" t="s">
        <v>232</v>
      </c>
      <c r="H28" s="12"/>
    </row>
    <row r="29" spans="2:8" customFormat="1" ht="16.5" x14ac:dyDescent="0.2">
      <c r="B29" s="12"/>
      <c r="C29" s="22" t="s">
        <v>218</v>
      </c>
      <c r="D29" s="18" t="s">
        <v>226</v>
      </c>
      <c r="E29" s="34" t="s">
        <v>225</v>
      </c>
      <c r="F29" s="12"/>
      <c r="G29" s="18" t="s">
        <v>237</v>
      </c>
      <c r="H29" s="12"/>
    </row>
    <row r="30" spans="2:8" customFormat="1" ht="16.5" x14ac:dyDescent="0.2">
      <c r="B30" s="12"/>
      <c r="C30" s="34" t="s">
        <v>219</v>
      </c>
      <c r="D30" s="18" t="s">
        <v>227</v>
      </c>
      <c r="E30" s="12"/>
      <c r="F30" s="12"/>
      <c r="G30" s="12" t="s">
        <v>238</v>
      </c>
      <c r="H30" s="12"/>
    </row>
    <row r="31" spans="2:8" customFormat="1" ht="16.5" x14ac:dyDescent="0.2">
      <c r="B31" s="12"/>
      <c r="C31" s="18" t="s">
        <v>220</v>
      </c>
      <c r="D31" s="18" t="s">
        <v>228</v>
      </c>
      <c r="E31" s="12"/>
      <c r="F31" s="12"/>
      <c r="G31" s="18" t="s">
        <v>239</v>
      </c>
      <c r="H31" s="12"/>
    </row>
    <row r="32" spans="2:8" customFormat="1" ht="16.5" x14ac:dyDescent="0.2">
      <c r="B32" s="13"/>
      <c r="C32" s="20" t="s">
        <v>222</v>
      </c>
      <c r="D32" s="13"/>
      <c r="E32" s="13"/>
      <c r="F32" s="19" t="s">
        <v>233</v>
      </c>
      <c r="G32" s="19" t="s">
        <v>240</v>
      </c>
      <c r="H32" s="13"/>
    </row>
    <row r="33" spans="2:12" customFormat="1" ht="16.5" x14ac:dyDescent="0.2">
      <c r="B33" s="13"/>
      <c r="C33" s="13"/>
      <c r="D33" s="13"/>
      <c r="E33" s="13"/>
      <c r="F33" s="38" t="s">
        <v>235</v>
      </c>
      <c r="G33" s="13"/>
      <c r="H33" s="13"/>
    </row>
    <row r="34" spans="2:12" customFormat="1" ht="16.5" x14ac:dyDescent="0.2">
      <c r="B34" s="13"/>
      <c r="C34" s="13"/>
      <c r="D34" s="13"/>
      <c r="E34" s="13"/>
      <c r="F34" s="19" t="s">
        <v>234</v>
      </c>
      <c r="G34" s="13"/>
      <c r="H34" s="13"/>
    </row>
    <row r="35" spans="2:12" customFormat="1" ht="16.5" x14ac:dyDescent="0.2">
      <c r="B35" s="14"/>
      <c r="C35" s="14"/>
      <c r="D35" s="14"/>
      <c r="E35" s="14"/>
      <c r="F35" s="33" t="s">
        <v>236</v>
      </c>
      <c r="G35" s="14"/>
      <c r="H35" s="14"/>
    </row>
    <row r="36" spans="2:12" ht="33.75" x14ac:dyDescent="0.2">
      <c r="B36" s="7">
        <f>IF(LEN(H26)&gt;0,IF(H26=DAY(DATE(월_연도,월_월_수+1,0)),"",H26+1),"")</f>
        <v>24</v>
      </c>
      <c r="C36" s="7">
        <f t="shared" ref="C36:H36" si="4">IF(LEN(B36)&gt;0,IF(B36=DAY(DATE(월_연도,월_월_수+1,0)),"",B36+1),"")</f>
        <v>25</v>
      </c>
      <c r="D36" s="7">
        <f t="shared" si="4"/>
        <v>26</v>
      </c>
      <c r="E36" s="7">
        <f t="shared" si="4"/>
        <v>27</v>
      </c>
      <c r="F36" s="7">
        <f t="shared" si="4"/>
        <v>28</v>
      </c>
      <c r="G36" s="7">
        <f t="shared" si="4"/>
        <v>29</v>
      </c>
      <c r="H36" s="7">
        <f t="shared" si="4"/>
        <v>30</v>
      </c>
      <c r="L36" s="17"/>
    </row>
    <row r="37" spans="2:12" customFormat="1" ht="12.75" x14ac:dyDescent="0.2">
      <c r="D37" s="12" t="s">
        <v>229</v>
      </c>
      <c r="J37" s="39" t="s">
        <v>246</v>
      </c>
    </row>
    <row r="38" spans="2:12" customFormat="1" ht="16.5" x14ac:dyDescent="0.2">
      <c r="C38" s="18" t="s">
        <v>239</v>
      </c>
      <c r="D38" s="12" t="s">
        <v>230</v>
      </c>
      <c r="E38" s="34" t="s">
        <v>238</v>
      </c>
      <c r="F38" s="34" t="s">
        <v>238</v>
      </c>
      <c r="G38" s="34" t="s">
        <v>238</v>
      </c>
      <c r="J38" s="40" t="s">
        <v>247</v>
      </c>
    </row>
    <row r="39" spans="2:12" customFormat="1" ht="16.5" x14ac:dyDescent="0.2">
      <c r="D39" s="18" t="s">
        <v>241</v>
      </c>
      <c r="E39" s="21" t="s">
        <v>251</v>
      </c>
      <c r="F39" s="42" t="s">
        <v>267</v>
      </c>
      <c r="G39" s="40" t="s">
        <v>247</v>
      </c>
      <c r="J39" s="39" t="s">
        <v>248</v>
      </c>
    </row>
    <row r="40" spans="2:12" customFormat="1" ht="16.5" x14ac:dyDescent="0.2">
      <c r="D40" s="12" t="s">
        <v>231</v>
      </c>
      <c r="G40" s="21" t="s">
        <v>252</v>
      </c>
    </row>
    <row r="41" spans="2:12" customFormat="1" ht="16.5" x14ac:dyDescent="0.2">
      <c r="D41" s="12"/>
      <c r="G41" s="21" t="s">
        <v>256</v>
      </c>
    </row>
    <row r="42" spans="2:12" customFormat="1" ht="16.5" x14ac:dyDescent="0.2">
      <c r="D42" s="12"/>
      <c r="G42" s="21" t="s">
        <v>266</v>
      </c>
    </row>
    <row r="43" spans="2:12" customFormat="1" ht="16.5" x14ac:dyDescent="0.2">
      <c r="D43" s="12"/>
      <c r="G43" s="21" t="s">
        <v>255</v>
      </c>
    </row>
    <row r="44" spans="2:12" customFormat="1" ht="12.75" x14ac:dyDescent="0.2">
      <c r="D44" s="12"/>
      <c r="G44" t="s">
        <v>254</v>
      </c>
    </row>
    <row r="45" spans="2:12" customFormat="1" ht="16.5" x14ac:dyDescent="0.2">
      <c r="D45" s="18" t="s">
        <v>245</v>
      </c>
      <c r="E45" s="21" t="s">
        <v>249</v>
      </c>
      <c r="F45" s="21" t="s">
        <v>265</v>
      </c>
      <c r="G45" s="21" t="s">
        <v>265</v>
      </c>
      <c r="H45" t="s">
        <v>250</v>
      </c>
    </row>
    <row r="46" spans="2:12" customFormat="1" ht="16.5" x14ac:dyDescent="0.2">
      <c r="D46" s="18" t="s">
        <v>242</v>
      </c>
      <c r="E46" s="18" t="s">
        <v>242</v>
      </c>
      <c r="F46" s="18" t="s">
        <v>242</v>
      </c>
      <c r="G46" s="18" t="s">
        <v>242</v>
      </c>
      <c r="H46" s="12"/>
    </row>
    <row r="47" spans="2:12" ht="33.75" x14ac:dyDescent="0.2">
      <c r="B47" s="11">
        <f>IF(LEN(H36)&gt;0,IF(H36=DAY(DATE(월_연도,월_월_수+1,0)),"",H36+1),"")</f>
        <v>31</v>
      </c>
      <c r="C47" s="11" t="str">
        <f t="shared" ref="C47:H47" si="5">IF(LEN(B47)&gt;0,IF(B47=DAY(DATE(월_연도,월_월_수+1,0)),"",B47+1),"")</f>
        <v/>
      </c>
      <c r="D47" s="11"/>
      <c r="E47" s="11"/>
      <c r="F47" s="11"/>
      <c r="G47" s="11" t="str">
        <f t="shared" si="5"/>
        <v/>
      </c>
      <c r="H47" s="11" t="str">
        <f t="shared" si="5"/>
        <v/>
      </c>
      <c r="L47" s="30"/>
    </row>
    <row r="48" spans="2:12" ht="16.5" x14ac:dyDescent="0.2">
      <c r="B48" s="13"/>
      <c r="C48" s="19" t="s">
        <v>243</v>
      </c>
      <c r="D48" s="19" t="s">
        <v>243</v>
      </c>
      <c r="E48" s="13"/>
      <c r="F48" s="13"/>
      <c r="G48" s="13"/>
      <c r="H48" s="13"/>
      <c r="L48" s="17"/>
    </row>
    <row r="49" spans="2:12" ht="16.5" x14ac:dyDescent="0.2">
      <c r="B49" s="13" t="s">
        <v>244</v>
      </c>
      <c r="C49" s="13"/>
      <c r="D49" s="19" t="s">
        <v>260</v>
      </c>
      <c r="E49" s="19" t="s">
        <v>260</v>
      </c>
      <c r="F49" s="13"/>
      <c r="G49" s="13"/>
      <c r="H49" s="13"/>
      <c r="L49" s="17"/>
    </row>
    <row r="50" spans="2:12" ht="16.5" x14ac:dyDescent="0.2">
      <c r="B50" s="13"/>
      <c r="C50"/>
      <c r="D50" s="19" t="s">
        <v>261</v>
      </c>
      <c r="E50" s="13"/>
      <c r="F50" s="13"/>
      <c r="G50"/>
      <c r="H50" s="13"/>
      <c r="L50" s="31"/>
    </row>
    <row r="51" spans="2:12" ht="16.5" x14ac:dyDescent="0.2">
      <c r="B51" s="13"/>
      <c r="C51"/>
      <c r="D51" s="41" t="s">
        <v>263</v>
      </c>
      <c r="E51" s="13"/>
      <c r="F51" s="13"/>
      <c r="G51"/>
      <c r="H51" s="13"/>
      <c r="L51" s="31"/>
    </row>
    <row r="52" spans="2:12" ht="16.5" x14ac:dyDescent="0.2">
      <c r="B52" s="13"/>
      <c r="C52" s="13"/>
      <c r="D52" s="19" t="s">
        <v>262</v>
      </c>
      <c r="E52" s="19" t="s">
        <v>259</v>
      </c>
      <c r="F52" s="13"/>
      <c r="G52" s="13"/>
      <c r="H52" s="13"/>
      <c r="L52" s="30"/>
    </row>
    <row r="53" spans="2:12" ht="16.5" x14ac:dyDescent="0.2">
      <c r="B53" s="14"/>
      <c r="C53" s="14"/>
      <c r="D53" s="33" t="s">
        <v>257</v>
      </c>
      <c r="E53" s="33" t="s">
        <v>258</v>
      </c>
      <c r="F53" s="14"/>
      <c r="G53" s="14"/>
      <c r="H53" s="14"/>
      <c r="L53" s="17"/>
    </row>
    <row r="54" spans="2:12" x14ac:dyDescent="0.2">
      <c r="L54" s="17"/>
    </row>
    <row r="55" spans="2:12" x14ac:dyDescent="0.2">
      <c r="L55" s="31"/>
    </row>
    <row r="56" spans="2:12" x14ac:dyDescent="0.2">
      <c r="L56" s="30"/>
    </row>
    <row r="57" spans="2:12" x14ac:dyDescent="0.2">
      <c r="L57" s="17"/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M70"/>
  <sheetViews>
    <sheetView showGridLines="0" topLeftCell="A7" zoomScaleNormal="100" workbookViewId="0">
      <selection activeCell="D46" sqref="D46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6.140625" style="1" bestFit="1" customWidth="1"/>
    <col min="4" max="4" width="44.42578125" style="1" customWidth="1"/>
    <col min="5" max="5" width="33.5703125" style="1" bestFit="1" customWidth="1"/>
    <col min="6" max="6" width="34.85546875" style="1" bestFit="1" customWidth="1"/>
    <col min="7" max="7" width="35.85546875" style="1" customWidth="1"/>
    <col min="8" max="8" width="23.140625" style="1" bestFit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8월</v>
      </c>
      <c r="C2" s="2">
        <v>2016</v>
      </c>
      <c r="F2" s="3">
        <v>8</v>
      </c>
    </row>
    <row r="3" spans="2:10" ht="15" customHeight="1" thickTop="1" x14ac:dyDescent="0.2"/>
    <row r="4" spans="2:10" ht="42.75" customHeight="1" thickBot="1" x14ac:dyDescent="0.25">
      <c r="B4" s="56" t="s">
        <v>7</v>
      </c>
      <c r="C4" s="56"/>
      <c r="D4" s="56"/>
      <c r="E4" s="56"/>
      <c r="F4" s="56"/>
      <c r="G4" s="56"/>
      <c r="H4" s="56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>
        <f t="shared" si="0"/>
        <v>1</v>
      </c>
      <c r="D6" s="7">
        <f t="shared" si="0"/>
        <v>2</v>
      </c>
      <c r="E6" s="7">
        <f t="shared" si="0"/>
        <v>3</v>
      </c>
      <c r="F6" s="7">
        <f t="shared" si="0"/>
        <v>4</v>
      </c>
      <c r="G6" s="7">
        <f t="shared" si="0"/>
        <v>5</v>
      </c>
      <c r="H6" s="7">
        <f t="shared" si="0"/>
        <v>6</v>
      </c>
    </row>
    <row r="7" spans="2:10" ht="16.5" x14ac:dyDescent="0.2">
      <c r="B7" s="13"/>
      <c r="C7" s="19" t="s">
        <v>243</v>
      </c>
      <c r="D7" s="19" t="s">
        <v>243</v>
      </c>
      <c r="E7" s="13"/>
      <c r="F7" s="13"/>
      <c r="G7" s="13"/>
      <c r="H7" s="13"/>
      <c r="J7" s="21" t="s">
        <v>39</v>
      </c>
    </row>
    <row r="8" spans="2:10" ht="16.5" x14ac:dyDescent="0.2">
      <c r="B8" s="13" t="s">
        <v>244</v>
      </c>
      <c r="C8" s="13"/>
      <c r="D8" s="19" t="s">
        <v>260</v>
      </c>
      <c r="E8" s="19" t="s">
        <v>260</v>
      </c>
      <c r="F8" s="13"/>
      <c r="G8" s="13"/>
      <c r="H8" s="13"/>
      <c r="J8" s="23" t="s">
        <v>40</v>
      </c>
    </row>
    <row r="9" spans="2:10" ht="16.5" x14ac:dyDescent="0.2">
      <c r="B9" s="13"/>
      <c r="C9"/>
      <c r="D9" s="19" t="s">
        <v>261</v>
      </c>
      <c r="E9" s="13"/>
      <c r="F9" s="13"/>
      <c r="G9"/>
      <c r="H9" s="13"/>
      <c r="J9" s="24" t="s">
        <v>41</v>
      </c>
    </row>
    <row r="10" spans="2:10" ht="16.5" x14ac:dyDescent="0.2">
      <c r="B10" s="13"/>
      <c r="C10"/>
      <c r="D10" s="41" t="s">
        <v>263</v>
      </c>
      <c r="E10" s="43" t="s">
        <v>247</v>
      </c>
      <c r="F10" s="19" t="s">
        <v>268</v>
      </c>
      <c r="G10"/>
      <c r="H10" s="13"/>
    </row>
    <row r="11" spans="2:10" ht="16.5" x14ac:dyDescent="0.2">
      <c r="B11" s="13" t="s">
        <v>253</v>
      </c>
      <c r="C11" s="13"/>
      <c r="D11" s="19" t="s">
        <v>262</v>
      </c>
      <c r="E11" s="13"/>
      <c r="F11" s="13"/>
      <c r="G11" s="13"/>
      <c r="H11" s="13"/>
    </row>
    <row r="12" spans="2:10" x14ac:dyDescent="0.2">
      <c r="B12" s="13"/>
      <c r="C12" s="13"/>
      <c r="D12" s="13"/>
      <c r="E12" s="13"/>
      <c r="F12" s="13"/>
      <c r="G12" s="13" t="s">
        <v>264</v>
      </c>
      <c r="H12" s="13"/>
    </row>
    <row r="13" spans="2:10" ht="16.5" x14ac:dyDescent="0.2">
      <c r="B13" s="13"/>
      <c r="C13" s="13"/>
      <c r="D13" s="13"/>
      <c r="E13" s="13"/>
      <c r="F13" s="19" t="s">
        <v>269</v>
      </c>
      <c r="G13" s="25" t="s">
        <v>271</v>
      </c>
      <c r="H13" s="13"/>
    </row>
    <row r="14" spans="2:10" ht="16.5" x14ac:dyDescent="0.2">
      <c r="B14" s="14"/>
      <c r="C14" s="14"/>
      <c r="D14" s="33" t="s">
        <v>257</v>
      </c>
      <c r="E14" s="33" t="s">
        <v>258</v>
      </c>
      <c r="F14" s="14"/>
      <c r="G14" s="14"/>
      <c r="H14" s="14"/>
    </row>
    <row r="15" spans="2:10" x14ac:dyDescent="0.2">
      <c r="B15" s="9"/>
      <c r="C15" s="9"/>
      <c r="D15" s="9"/>
      <c r="E15" s="9"/>
      <c r="F15" s="9"/>
      <c r="G15" s="9"/>
      <c r="H15" s="9"/>
    </row>
    <row r="16" spans="2:10" x14ac:dyDescent="0.2">
      <c r="B16" s="9"/>
      <c r="C16" s="9"/>
      <c r="D16" s="9"/>
      <c r="E16" s="9"/>
      <c r="F16" s="9"/>
      <c r="G16" s="9"/>
      <c r="H16" s="9"/>
    </row>
    <row r="17" spans="2:8" x14ac:dyDescent="0.2">
      <c r="B17" s="9"/>
      <c r="C17" s="9"/>
      <c r="D17" s="9"/>
      <c r="E17" s="9"/>
      <c r="F17" s="9"/>
      <c r="G17" s="9"/>
      <c r="H17" s="9"/>
    </row>
    <row r="18" spans="2:8" x14ac:dyDescent="0.2">
      <c r="B18" s="9"/>
      <c r="C18" s="9"/>
      <c r="D18" s="9"/>
      <c r="E18" s="9"/>
      <c r="F18" s="9"/>
      <c r="G18" s="9"/>
      <c r="H18" s="9"/>
    </row>
    <row r="19" spans="2:8" x14ac:dyDescent="0.2">
      <c r="B19" s="10"/>
      <c r="C19" s="10"/>
      <c r="D19" s="10"/>
      <c r="E19" s="10"/>
      <c r="F19" s="10"/>
      <c r="G19" s="10"/>
      <c r="H19" s="10"/>
    </row>
    <row r="20" spans="2:8" ht="33.75" x14ac:dyDescent="0.2">
      <c r="B20" s="11">
        <f>IF(LEN(H6)&gt;0,IF(H6=DAY(DATE(월_연도,월_월_수+1,0)),"",H6+1),"")</f>
        <v>7</v>
      </c>
      <c r="C20" s="11">
        <f t="shared" ref="C20:H20" si="1">IF(LEN(B20)&gt;0,IF(B20=DAY(DATE(월_연도,월_월_수+1,0)),"",B20+1),"")</f>
        <v>8</v>
      </c>
      <c r="D20" s="11">
        <f t="shared" si="1"/>
        <v>9</v>
      </c>
      <c r="E20" s="11">
        <f>IF(LEN(D20)&gt;0,IF(D20=DAY(DATE(월_연도,월_월_수+1,0)),"",D20+1),"")</f>
        <v>10</v>
      </c>
      <c r="F20" s="11">
        <f t="shared" si="1"/>
        <v>11</v>
      </c>
      <c r="G20" s="11">
        <f t="shared" si="1"/>
        <v>12</v>
      </c>
      <c r="H20" s="11">
        <f t="shared" si="1"/>
        <v>13</v>
      </c>
    </row>
    <row r="21" spans="2:8" ht="16.5" x14ac:dyDescent="0.2">
      <c r="B21" s="12"/>
      <c r="C21" s="18" t="s">
        <v>317</v>
      </c>
      <c r="D21" s="18" t="s">
        <v>284</v>
      </c>
      <c r="E21" s="12"/>
      <c r="F21" s="12"/>
      <c r="G21" s="12"/>
      <c r="H21" s="12"/>
    </row>
    <row r="22" spans="2:8" ht="16.5" x14ac:dyDescent="0.2">
      <c r="B22" s="12"/>
      <c r="C22" s="12"/>
      <c r="D22" s="18" t="s">
        <v>281</v>
      </c>
      <c r="E22" s="18" t="s">
        <v>287</v>
      </c>
      <c r="F22" s="12"/>
      <c r="G22" s="45" t="s">
        <v>288</v>
      </c>
      <c r="H22" s="34" t="s">
        <v>296</v>
      </c>
    </row>
    <row r="23" spans="2:8" ht="16.5" x14ac:dyDescent="0.2">
      <c r="B23" s="12"/>
      <c r="C23" s="12"/>
      <c r="D23" s="18" t="s">
        <v>282</v>
      </c>
      <c r="F23" s="18" t="s">
        <v>294</v>
      </c>
      <c r="G23" s="22" t="s">
        <v>301</v>
      </c>
      <c r="H23" s="18" t="s">
        <v>297</v>
      </c>
    </row>
    <row r="24" spans="2:8" ht="16.5" x14ac:dyDescent="0.2">
      <c r="B24" s="12"/>
      <c r="C24" s="12"/>
      <c r="G24" s="18" t="s">
        <v>302</v>
      </c>
      <c r="H24" s="12"/>
    </row>
    <row r="25" spans="2:8" ht="16.5" x14ac:dyDescent="0.2">
      <c r="B25" s="12"/>
      <c r="C25" s="12"/>
      <c r="D25" s="18" t="s">
        <v>283</v>
      </c>
      <c r="E25" s="18" t="s">
        <v>286</v>
      </c>
      <c r="F25" s="18" t="s">
        <v>289</v>
      </c>
      <c r="G25" s="18" t="s">
        <v>298</v>
      </c>
      <c r="H25" s="18" t="s">
        <v>300</v>
      </c>
    </row>
    <row r="26" spans="2:8" ht="16.5" x14ac:dyDescent="0.2">
      <c r="B26" s="12"/>
      <c r="C26" s="12"/>
      <c r="D26" s="18" t="s">
        <v>285</v>
      </c>
      <c r="E26" s="12"/>
      <c r="F26" s="18" t="s">
        <v>295</v>
      </c>
      <c r="G26" s="22" t="s">
        <v>290</v>
      </c>
      <c r="H26" s="12"/>
    </row>
    <row r="27" spans="2:8" ht="18" customHeight="1" x14ac:dyDescent="0.2">
      <c r="B27" s="13"/>
      <c r="C27" s="19" t="s">
        <v>270</v>
      </c>
      <c r="D27" s="13"/>
      <c r="E27" s="13"/>
      <c r="F27" s="13"/>
      <c r="G27" s="28" t="s">
        <v>291</v>
      </c>
      <c r="H27" s="13"/>
    </row>
    <row r="28" spans="2:8" ht="16.5" x14ac:dyDescent="0.2">
      <c r="B28" s="13"/>
      <c r="C28" s="25" t="s">
        <v>272</v>
      </c>
      <c r="D28" s="19" t="s">
        <v>275</v>
      </c>
      <c r="E28" s="13"/>
      <c r="F28" s="13"/>
      <c r="G28" s="19" t="s">
        <v>292</v>
      </c>
      <c r="H28" s="13"/>
    </row>
    <row r="29" spans="2:8" ht="16.5" x14ac:dyDescent="0.2">
      <c r="B29" s="13"/>
      <c r="C29" s="19" t="s">
        <v>273</v>
      </c>
      <c r="D29" s="19" t="s">
        <v>277</v>
      </c>
      <c r="E29" s="13"/>
      <c r="F29" s="13"/>
      <c r="G29" s="19" t="s">
        <v>293</v>
      </c>
      <c r="H29" s="13"/>
    </row>
    <row r="30" spans="2:8" ht="16.5" x14ac:dyDescent="0.2">
      <c r="B30" s="14"/>
      <c r="C30" s="33" t="s">
        <v>274</v>
      </c>
      <c r="D30" s="38" t="s">
        <v>278</v>
      </c>
      <c r="E30" s="14"/>
      <c r="F30" s="14"/>
      <c r="G30" s="14"/>
      <c r="H30" s="14"/>
    </row>
    <row r="31" spans="2:8" ht="33.75" x14ac:dyDescent="0.2">
      <c r="B31" s="7">
        <f>IF(LEN(H20)&gt;0,IF(H20=DAY(DATE(월_연도,월_월_수+1,0)),"",H20+1),"")</f>
        <v>14</v>
      </c>
      <c r="C31" s="7">
        <f t="shared" ref="C31:H31" si="2">IF(LEN(B31)&gt;0,IF(B31=DAY(DATE(월_연도,월_월_수+1,0)),"",B31+1),"")</f>
        <v>15</v>
      </c>
      <c r="D31" s="7">
        <f t="shared" si="2"/>
        <v>16</v>
      </c>
      <c r="E31" s="7">
        <f t="shared" si="2"/>
        <v>17</v>
      </c>
      <c r="F31" s="7">
        <f t="shared" si="2"/>
        <v>18</v>
      </c>
      <c r="G31" s="7">
        <f t="shared" si="2"/>
        <v>19</v>
      </c>
      <c r="H31" s="7">
        <f t="shared" si="2"/>
        <v>20</v>
      </c>
    </row>
    <row r="32" spans="2:8" customFormat="1" ht="16.5" x14ac:dyDescent="0.2">
      <c r="C32" s="13"/>
      <c r="F32" s="21" t="s">
        <v>342</v>
      </c>
      <c r="G32" s="13"/>
    </row>
    <row r="33" spans="2:13" customFormat="1" ht="16.5" x14ac:dyDescent="0.2">
      <c r="C33" s="21" t="s">
        <v>299</v>
      </c>
      <c r="D33" s="21" t="s">
        <v>280</v>
      </c>
      <c r="E33" s="24" t="s">
        <v>308</v>
      </c>
      <c r="F33" s="29" t="s">
        <v>314</v>
      </c>
      <c r="G33" s="24" t="s">
        <v>323</v>
      </c>
    </row>
    <row r="34" spans="2:13" customFormat="1" ht="16.5" x14ac:dyDescent="0.2">
      <c r="D34" t="s">
        <v>322</v>
      </c>
      <c r="E34" s="19" t="s">
        <v>307</v>
      </c>
      <c r="F34" s="21" t="s">
        <v>304</v>
      </c>
    </row>
    <row r="35" spans="2:13" customFormat="1" ht="16.5" x14ac:dyDescent="0.2">
      <c r="E35" s="19" t="s">
        <v>312</v>
      </c>
      <c r="F35" s="18" t="s">
        <v>306</v>
      </c>
    </row>
    <row r="36" spans="2:13" customFormat="1" ht="16.5" x14ac:dyDescent="0.2">
      <c r="D36" s="12"/>
      <c r="E36" s="44"/>
      <c r="F36" s="18" t="s">
        <v>310</v>
      </c>
      <c r="G36" s="21" t="s">
        <v>328</v>
      </c>
      <c r="J36" s="46"/>
    </row>
    <row r="37" spans="2:13" customFormat="1" ht="16.5" x14ac:dyDescent="0.2">
      <c r="D37" s="21" t="s">
        <v>303</v>
      </c>
      <c r="E37" s="24" t="s">
        <v>313</v>
      </c>
      <c r="F37" s="24" t="s">
        <v>309</v>
      </c>
      <c r="G37" s="21" t="s">
        <v>321</v>
      </c>
    </row>
    <row r="38" spans="2:13" customFormat="1" ht="16.5" x14ac:dyDescent="0.2">
      <c r="C38" s="21" t="s">
        <v>316</v>
      </c>
      <c r="E38" s="21" t="s">
        <v>305</v>
      </c>
      <c r="F38" s="21" t="s">
        <v>318</v>
      </c>
      <c r="G38" s="24" t="s">
        <v>320</v>
      </c>
    </row>
    <row r="39" spans="2:13" customFormat="1" ht="16.5" x14ac:dyDescent="0.2">
      <c r="F39" s="21" t="s">
        <v>315</v>
      </c>
    </row>
    <row r="40" spans="2:13" ht="33.75" x14ac:dyDescent="0.2">
      <c r="B40" s="11">
        <f>IF(LEN(H31)&gt;0,IF(H31=DAY(DATE(월_연도,월_월_수+1,0)),"",H31+1),"")</f>
        <v>21</v>
      </c>
      <c r="C40" s="11">
        <f t="shared" ref="C40:H40" si="3">IF(LEN(B40)&gt;0,IF(B40=DAY(DATE(월_연도,월_월_수+1,0)),"",B40+1),"")</f>
        <v>22</v>
      </c>
      <c r="D40" s="11">
        <f t="shared" si="3"/>
        <v>23</v>
      </c>
      <c r="E40" s="11">
        <f t="shared" si="3"/>
        <v>24</v>
      </c>
      <c r="F40" s="11">
        <f t="shared" si="3"/>
        <v>25</v>
      </c>
      <c r="G40" s="11">
        <f t="shared" si="3"/>
        <v>26</v>
      </c>
      <c r="H40" s="11">
        <f t="shared" si="3"/>
        <v>27</v>
      </c>
    </row>
    <row r="41" spans="2:13" customFormat="1" ht="16.5" x14ac:dyDescent="0.2">
      <c r="B41" s="12"/>
      <c r="C41" s="19" t="s">
        <v>276</v>
      </c>
      <c r="D41" s="19" t="s">
        <v>276</v>
      </c>
      <c r="E41" s="19" t="s">
        <v>276</v>
      </c>
      <c r="F41" s="19" t="s">
        <v>276</v>
      </c>
      <c r="G41" s="19" t="s">
        <v>276</v>
      </c>
      <c r="H41" s="12"/>
    </row>
    <row r="42" spans="2:13" customFormat="1" ht="16.5" x14ac:dyDescent="0.2">
      <c r="B42" s="12"/>
      <c r="C42" s="13"/>
      <c r="D42" s="34" t="s">
        <v>331</v>
      </c>
      <c r="E42" s="34" t="s">
        <v>279</v>
      </c>
      <c r="F42" s="12"/>
      <c r="G42" s="13"/>
      <c r="H42" s="12"/>
    </row>
    <row r="43" spans="2:13" customFormat="1" ht="16.5" x14ac:dyDescent="0.2">
      <c r="B43" s="13"/>
      <c r="C43" s="13"/>
      <c r="D43" s="19" t="s">
        <v>330</v>
      </c>
      <c r="E43" s="13"/>
      <c r="F43" s="13" t="s">
        <v>311</v>
      </c>
      <c r="G43" s="13"/>
      <c r="H43" s="13"/>
      <c r="J43" s="46" t="s">
        <v>358</v>
      </c>
      <c r="K43" t="s">
        <v>359</v>
      </c>
      <c r="L43" t="s">
        <v>360</v>
      </c>
      <c r="M43" t="s">
        <v>361</v>
      </c>
    </row>
    <row r="44" spans="2:13" customFormat="1" ht="16.5" x14ac:dyDescent="0.2">
      <c r="B44" s="12"/>
      <c r="C44" s="21" t="s">
        <v>328</v>
      </c>
      <c r="D44" s="18" t="s">
        <v>329</v>
      </c>
      <c r="E44" s="18" t="s">
        <v>338</v>
      </c>
      <c r="F44" s="18" t="s">
        <v>339</v>
      </c>
      <c r="G44" s="12" t="s">
        <v>324</v>
      </c>
      <c r="H44" s="12"/>
      <c r="J44" s="46" t="s">
        <v>362</v>
      </c>
      <c r="K44" t="s">
        <v>363</v>
      </c>
      <c r="L44" t="s">
        <v>360</v>
      </c>
      <c r="M44" t="s">
        <v>364</v>
      </c>
    </row>
    <row r="45" spans="2:13" customFormat="1" ht="16.5" x14ac:dyDescent="0.2">
      <c r="B45" s="12"/>
      <c r="C45" s="21" t="s">
        <v>345</v>
      </c>
      <c r="D45" s="18" t="s">
        <v>332</v>
      </c>
      <c r="E45" s="21" t="s">
        <v>346</v>
      </c>
      <c r="F45" s="12"/>
      <c r="G45" s="21" t="s">
        <v>345</v>
      </c>
      <c r="H45" s="12"/>
      <c r="J45" s="46" t="s">
        <v>365</v>
      </c>
      <c r="K45" t="s">
        <v>366</v>
      </c>
      <c r="L45" t="s">
        <v>360</v>
      </c>
      <c r="M45" t="s">
        <v>367</v>
      </c>
    </row>
    <row r="46" spans="2:13" customFormat="1" ht="16.5" x14ac:dyDescent="0.2">
      <c r="B46" s="13"/>
      <c r="C46" s="25" t="s">
        <v>319</v>
      </c>
      <c r="E46" s="13"/>
      <c r="F46" s="13"/>
      <c r="G46" s="25" t="s">
        <v>337</v>
      </c>
      <c r="H46" s="13"/>
    </row>
    <row r="47" spans="2:13" customFormat="1" ht="16.5" x14ac:dyDescent="0.2">
      <c r="B47" s="13"/>
      <c r="C47" s="19" t="s">
        <v>325</v>
      </c>
      <c r="D47" s="25" t="s">
        <v>327</v>
      </c>
      <c r="E47" s="19" t="s">
        <v>335</v>
      </c>
      <c r="F47" s="13"/>
      <c r="G47" s="19" t="s">
        <v>336</v>
      </c>
      <c r="H47" s="13"/>
    </row>
    <row r="48" spans="2:13" customFormat="1" ht="16.5" x14ac:dyDescent="0.2">
      <c r="B48" s="13"/>
      <c r="C48" s="13"/>
      <c r="D48" s="19" t="s">
        <v>334</v>
      </c>
      <c r="E48" s="13"/>
      <c r="F48" s="13"/>
      <c r="G48" s="19" t="s">
        <v>340</v>
      </c>
      <c r="H48" s="13"/>
    </row>
    <row r="49" spans="2:12" customFormat="1" ht="16.5" x14ac:dyDescent="0.2">
      <c r="B49" s="14"/>
      <c r="C49" s="33" t="s">
        <v>326</v>
      </c>
      <c r="D49" s="14"/>
      <c r="E49" s="14"/>
      <c r="F49" s="14"/>
      <c r="G49" s="14"/>
      <c r="H49" s="14"/>
    </row>
    <row r="50" spans="2:12" ht="33.75" x14ac:dyDescent="0.2">
      <c r="B50" s="7">
        <f>IF(LEN(H40)&gt;0,IF(H40=DAY(DATE(월_연도,월_월_수+1,0)),"",H40+1),"")</f>
        <v>28</v>
      </c>
      <c r="C50" s="7">
        <f t="shared" ref="C50:H50" si="4">IF(LEN(B50)&gt;0,IF(B50=DAY(DATE(월_연도,월_월_수+1,0)),"",B50+1),"")</f>
        <v>29</v>
      </c>
      <c r="D50" s="7">
        <f t="shared" si="4"/>
        <v>30</v>
      </c>
      <c r="E50" s="7">
        <f t="shared" si="4"/>
        <v>31</v>
      </c>
      <c r="F50" s="7" t="str">
        <f t="shared" si="4"/>
        <v/>
      </c>
      <c r="G50" s="7" t="str">
        <f t="shared" si="4"/>
        <v/>
      </c>
      <c r="H50" s="7" t="str">
        <f t="shared" si="4"/>
        <v/>
      </c>
      <c r="L50" s="17"/>
    </row>
    <row r="51" spans="2:12" customFormat="1" x14ac:dyDescent="0.2">
      <c r="C51" t="s">
        <v>341</v>
      </c>
      <c r="D51" s="13"/>
      <c r="J51" s="39"/>
    </row>
    <row r="52" spans="2:12" customFormat="1" ht="16.5" x14ac:dyDescent="0.2">
      <c r="D52" s="19" t="s">
        <v>347</v>
      </c>
      <c r="G52" t="s">
        <v>370</v>
      </c>
      <c r="J52" s="40"/>
    </row>
    <row r="53" spans="2:12" customFormat="1" ht="16.5" x14ac:dyDescent="0.2">
      <c r="C53" s="18" t="s">
        <v>324</v>
      </c>
      <c r="D53" s="18" t="s">
        <v>348</v>
      </c>
      <c r="E53" s="18" t="s">
        <v>324</v>
      </c>
      <c r="F53" s="47" t="s">
        <v>352</v>
      </c>
      <c r="J53" s="39"/>
    </row>
    <row r="54" spans="2:12" customFormat="1" ht="16.5" x14ac:dyDescent="0.2">
      <c r="C54" s="13" t="s">
        <v>333</v>
      </c>
      <c r="F54" s="21" t="s">
        <v>354</v>
      </c>
      <c r="G54" s="24" t="s">
        <v>377</v>
      </c>
    </row>
    <row r="55" spans="2:12" customFormat="1" ht="16.5" x14ac:dyDescent="0.2">
      <c r="C55" s="21" t="s">
        <v>349</v>
      </c>
      <c r="D55" s="21" t="s">
        <v>351</v>
      </c>
      <c r="E55" s="21" t="s">
        <v>343</v>
      </c>
      <c r="G55" s="14"/>
    </row>
    <row r="56" spans="2:12" customFormat="1" ht="16.5" x14ac:dyDescent="0.2">
      <c r="C56" s="21" t="s">
        <v>350</v>
      </c>
      <c r="F56" s="21" t="s">
        <v>353</v>
      </c>
      <c r="G56" t="s">
        <v>355</v>
      </c>
    </row>
    <row r="57" spans="2:12" customFormat="1" ht="16.5" x14ac:dyDescent="0.2">
      <c r="C57" s="21" t="s">
        <v>344</v>
      </c>
      <c r="F57" s="24" t="s">
        <v>356</v>
      </c>
      <c r="G57" s="21" t="s">
        <v>369</v>
      </c>
    </row>
    <row r="58" spans="2:12" customFormat="1" ht="16.5" x14ac:dyDescent="0.2">
      <c r="F58" s="21" t="s">
        <v>357</v>
      </c>
      <c r="G58" t="s">
        <v>368</v>
      </c>
    </row>
    <row r="59" spans="2:12" customFormat="1" ht="12.75" x14ac:dyDescent="0.2"/>
    <row r="60" spans="2:12" customFormat="1" ht="12.75" x14ac:dyDescent="0.2"/>
    <row r="61" spans="2:12" x14ac:dyDescent="0.2">
      <c r="L61" s="17"/>
    </row>
    <row r="62" spans="2:12" x14ac:dyDescent="0.2">
      <c r="L62" s="17"/>
    </row>
    <row r="63" spans="2:12" x14ac:dyDescent="0.2">
      <c r="L63" s="31"/>
    </row>
    <row r="64" spans="2:12" x14ac:dyDescent="0.2">
      <c r="L64" s="31"/>
    </row>
    <row r="65" spans="12:12" x14ac:dyDescent="0.2">
      <c r="L65" s="30"/>
    </row>
    <row r="66" spans="12:12" x14ac:dyDescent="0.2">
      <c r="L66" s="17"/>
    </row>
    <row r="67" spans="12:12" x14ac:dyDescent="0.2">
      <c r="L67" s="17"/>
    </row>
    <row r="68" spans="12:12" x14ac:dyDescent="0.2">
      <c r="L68" s="31"/>
    </row>
    <row r="69" spans="12:12" x14ac:dyDescent="0.2">
      <c r="L69" s="30"/>
    </row>
    <row r="70" spans="12:12" x14ac:dyDescent="0.2">
      <c r="L70" s="17"/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67"/>
  <sheetViews>
    <sheetView showGridLines="0" topLeftCell="A28" zoomScaleNormal="100" workbookViewId="0">
      <selection activeCell="E51" sqref="A50:E51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7.7109375" style="1" customWidth="1"/>
    <col min="4" max="4" width="36.85546875" style="1" bestFit="1" customWidth="1"/>
    <col min="5" max="5" width="28.140625" style="1" bestFit="1" customWidth="1"/>
    <col min="6" max="6" width="27.28515625" style="1" bestFit="1" customWidth="1"/>
    <col min="7" max="7" width="30.28515625" style="1" bestFit="1" customWidth="1"/>
    <col min="8" max="8" width="20.5703125" style="1" customWidth="1"/>
    <col min="9" max="9" width="20.7109375" style="1" customWidth="1"/>
    <col min="10" max="10" width="11.42578125" style="1" customWidth="1"/>
    <col min="11" max="11" width="9.140625" style="1"/>
    <col min="12" max="12" width="15" style="1" bestFit="1" customWidth="1"/>
    <col min="13" max="13" width="16.7109375" style="1" customWidth="1"/>
    <col min="14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9월</v>
      </c>
      <c r="C2" s="2">
        <v>2016</v>
      </c>
      <c r="F2" s="3">
        <v>9</v>
      </c>
    </row>
    <row r="3" spans="2:10" ht="15" customHeight="1" thickTop="1" x14ac:dyDescent="0.2"/>
    <row r="4" spans="2:10" ht="42.75" customHeight="1" thickBot="1" x14ac:dyDescent="0.25">
      <c r="B4" s="56" t="s">
        <v>7</v>
      </c>
      <c r="C4" s="56"/>
      <c r="D4" s="56"/>
      <c r="E4" s="56"/>
      <c r="F4" s="56"/>
      <c r="G4" s="56"/>
      <c r="H4" s="56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 t="str">
        <f t="shared" si="0"/>
        <v/>
      </c>
      <c r="F6" s="7">
        <f t="shared" si="0"/>
        <v>1</v>
      </c>
      <c r="G6" s="7">
        <f t="shared" si="0"/>
        <v>2</v>
      </c>
      <c r="H6" s="7">
        <f t="shared" si="0"/>
        <v>3</v>
      </c>
    </row>
    <row r="7" spans="2:10" ht="16.5" x14ac:dyDescent="0.2">
      <c r="B7" s="8"/>
      <c r="C7" s="8"/>
      <c r="D7" s="8"/>
      <c r="E7" s="8"/>
      <c r="F7" s="8"/>
      <c r="G7" s="8"/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4</v>
      </c>
      <c r="C12" s="11">
        <f t="shared" ref="C12:H12" si="1">IF(LEN(B12)&gt;0,IF(B12=DAY(DATE(월_연도,월_월_수+1,0)),"",B12+1),"")</f>
        <v>5</v>
      </c>
      <c r="D12" s="11">
        <f t="shared" si="1"/>
        <v>6</v>
      </c>
      <c r="E12" s="11">
        <f t="shared" si="1"/>
        <v>7</v>
      </c>
      <c r="F12" s="11">
        <f t="shared" si="1"/>
        <v>8</v>
      </c>
      <c r="G12" s="11">
        <f t="shared" si="1"/>
        <v>9</v>
      </c>
      <c r="H12" s="11">
        <f t="shared" si="1"/>
        <v>10</v>
      </c>
    </row>
    <row r="13" spans="2:10" ht="16.5" x14ac:dyDescent="0.2">
      <c r="B13" s="12"/>
      <c r="C13" s="18" t="s">
        <v>371</v>
      </c>
      <c r="D13" s="18" t="s">
        <v>371</v>
      </c>
      <c r="E13" s="12"/>
      <c r="F13" s="13"/>
      <c r="G13" s="12"/>
      <c r="H13" s="12"/>
    </row>
    <row r="14" spans="2:10" ht="16.5" x14ac:dyDescent="0.2">
      <c r="B14" s="13"/>
      <c r="C14" s="19" t="s">
        <v>372</v>
      </c>
      <c r="D14" s="13"/>
      <c r="E14" s="19" t="s">
        <v>379</v>
      </c>
      <c r="F14" s="13"/>
      <c r="G14" s="13"/>
      <c r="H14" s="13" t="s">
        <v>387</v>
      </c>
    </row>
    <row r="15" spans="2:10" ht="16.5" x14ac:dyDescent="0.2">
      <c r="B15" s="13"/>
      <c r="C15" s="19"/>
      <c r="D15" s="13"/>
      <c r="E15" s="19" t="s">
        <v>380</v>
      </c>
      <c r="F15" s="19" t="s">
        <v>385</v>
      </c>
      <c r="G15" s="8" t="s">
        <v>381</v>
      </c>
      <c r="H15" s="19" t="s">
        <v>388</v>
      </c>
    </row>
    <row r="16" spans="2:10" ht="16.5" x14ac:dyDescent="0.2">
      <c r="B16" s="13"/>
      <c r="C16" s="13"/>
      <c r="D16" s="19" t="s">
        <v>386</v>
      </c>
      <c r="E16" s="13"/>
      <c r="F16" s="13"/>
      <c r="G16" s="13"/>
      <c r="H16" s="13" t="s">
        <v>392</v>
      </c>
    </row>
    <row r="17" spans="2:16" ht="16.5" x14ac:dyDescent="0.2">
      <c r="B17" s="13"/>
      <c r="C17" s="19" t="s">
        <v>374</v>
      </c>
      <c r="D17" s="19" t="s">
        <v>374</v>
      </c>
      <c r="E17" s="19" t="s">
        <v>384</v>
      </c>
      <c r="F17" s="13"/>
      <c r="G17" s="13"/>
      <c r="H17" s="25" t="s">
        <v>373</v>
      </c>
    </row>
    <row r="18" spans="2:16" ht="16.5" x14ac:dyDescent="0.2">
      <c r="B18" s="13"/>
      <c r="E18" s="13"/>
      <c r="F18" s="13"/>
      <c r="G18" s="13"/>
      <c r="H18" s="19" t="s">
        <v>390</v>
      </c>
    </row>
    <row r="19" spans="2:16" ht="16.5" x14ac:dyDescent="0.2">
      <c r="B19" s="14"/>
      <c r="C19" s="33" t="s">
        <v>375</v>
      </c>
      <c r="D19" s="33" t="s">
        <v>376</v>
      </c>
      <c r="E19" s="14"/>
      <c r="F19" s="14"/>
      <c r="G19" s="14"/>
      <c r="H19" s="19" t="s">
        <v>383</v>
      </c>
    </row>
    <row r="20" spans="2:16" ht="33.75" x14ac:dyDescent="0.2">
      <c r="B20" s="7">
        <f>IF(LEN(H12)&gt;0,IF(H12=DAY(DATE(월_연도,월_월_수+1,0)),"",H12+1),"")</f>
        <v>11</v>
      </c>
      <c r="C20" s="7">
        <f t="shared" ref="C20:H20" si="2">IF(LEN(B20)&gt;0,IF(B20=DAY(DATE(월_연도,월_월_수+1,0)),"",B20+1),"")</f>
        <v>12</v>
      </c>
      <c r="D20" s="7">
        <f t="shared" si="2"/>
        <v>13</v>
      </c>
      <c r="E20" s="7">
        <f t="shared" si="2"/>
        <v>14</v>
      </c>
      <c r="F20" s="7">
        <f t="shared" si="2"/>
        <v>15</v>
      </c>
      <c r="G20" s="7">
        <f t="shared" si="2"/>
        <v>16</v>
      </c>
      <c r="H20" s="7">
        <f t="shared" si="2"/>
        <v>17</v>
      </c>
    </row>
    <row r="21" spans="2:16" ht="16.5" x14ac:dyDescent="0.2">
      <c r="B21" s="8"/>
      <c r="C21" s="18" t="s">
        <v>381</v>
      </c>
      <c r="D21" s="18" t="s">
        <v>381</v>
      </c>
      <c r="E21" s="8"/>
      <c r="F21" s="8"/>
      <c r="G21" s="8"/>
      <c r="H21" s="8"/>
      <c r="K21" s="46" t="s">
        <v>358</v>
      </c>
      <c r="L21" t="s">
        <v>359</v>
      </c>
      <c r="M21" t="s">
        <v>393</v>
      </c>
      <c r="N21" s="48" t="s">
        <v>394</v>
      </c>
      <c r="O21"/>
      <c r="P21"/>
    </row>
    <row r="22" spans="2:16" ht="16.5" x14ac:dyDescent="0.2">
      <c r="B22" s="9"/>
      <c r="C22" s="19" t="s">
        <v>382</v>
      </c>
      <c r="D22" s="19" t="s">
        <v>382</v>
      </c>
      <c r="E22" s="9"/>
      <c r="F22" s="9"/>
      <c r="G22" s="9"/>
      <c r="H22" s="9"/>
      <c r="K22" s="46" t="s">
        <v>362</v>
      </c>
      <c r="L22" t="s">
        <v>396</v>
      </c>
      <c r="M22" t="s">
        <v>397</v>
      </c>
      <c r="N22" s="48" t="s">
        <v>395</v>
      </c>
      <c r="O22"/>
      <c r="P22"/>
    </row>
    <row r="23" spans="2:16" ht="16.5" x14ac:dyDescent="0.2">
      <c r="B23" s="9"/>
      <c r="C23" s="19" t="s">
        <v>401</v>
      </c>
      <c r="D23" s="19" t="s">
        <v>402</v>
      </c>
      <c r="E23" s="19" t="s">
        <v>383</v>
      </c>
      <c r="F23" s="9"/>
      <c r="G23" s="19" t="s">
        <v>383</v>
      </c>
      <c r="H23" s="9"/>
      <c r="K23" s="46" t="s">
        <v>365</v>
      </c>
      <c r="L23" t="s">
        <v>400</v>
      </c>
      <c r="M23" t="s">
        <v>399</v>
      </c>
      <c r="N23" s="48" t="s">
        <v>398</v>
      </c>
      <c r="O23"/>
      <c r="P23"/>
    </row>
    <row r="24" spans="2:16" ht="16.5" x14ac:dyDescent="0.2">
      <c r="B24" s="9"/>
      <c r="C24" s="19" t="s">
        <v>389</v>
      </c>
      <c r="D24" s="9"/>
      <c r="E24" s="9"/>
      <c r="F24" s="9"/>
      <c r="G24" s="9"/>
      <c r="H24" s="9"/>
    </row>
    <row r="25" spans="2:16" ht="16.5" x14ac:dyDescent="0.2">
      <c r="B25" s="9"/>
      <c r="C25" s="34" t="s">
        <v>378</v>
      </c>
      <c r="D25" s="9"/>
      <c r="E25" s="34" t="s">
        <v>378</v>
      </c>
      <c r="F25" s="9"/>
      <c r="G25" s="34" t="s">
        <v>378</v>
      </c>
      <c r="H25" s="9"/>
    </row>
    <row r="26" spans="2:16" ht="16.5" x14ac:dyDescent="0.2">
      <c r="B26" s="19" t="s">
        <v>391</v>
      </c>
      <c r="C26" s="9"/>
      <c r="D26" s="9"/>
      <c r="E26" s="9"/>
      <c r="F26" s="9"/>
      <c r="G26" s="9"/>
      <c r="H26" s="9"/>
    </row>
    <row r="27" spans="2:16" x14ac:dyDescent="0.2">
      <c r="B27" s="9"/>
      <c r="C27" s="9"/>
      <c r="D27" s="9"/>
      <c r="E27" s="9"/>
      <c r="F27" s="9"/>
      <c r="G27" s="9"/>
      <c r="H27" s="9"/>
    </row>
    <row r="28" spans="2:16" x14ac:dyDescent="0.2">
      <c r="B28" s="9"/>
      <c r="C28" s="13"/>
      <c r="D28" s="13"/>
      <c r="E28" s="9"/>
      <c r="F28" s="9"/>
      <c r="G28" s="9"/>
      <c r="H28" s="9"/>
    </row>
    <row r="29" spans="2:16" x14ac:dyDescent="0.2">
      <c r="B29" s="9"/>
      <c r="C29" s="9"/>
      <c r="D29" s="9"/>
      <c r="E29" s="9"/>
      <c r="F29" s="9"/>
      <c r="G29" s="9"/>
      <c r="H29" s="9"/>
    </row>
    <row r="30" spans="2:16" x14ac:dyDescent="0.2">
      <c r="B30" s="9"/>
      <c r="C30" s="9"/>
      <c r="D30" s="9"/>
      <c r="E30" s="9"/>
      <c r="F30" s="9"/>
      <c r="G30" s="9"/>
      <c r="H30" s="9"/>
    </row>
    <row r="31" spans="2:16" x14ac:dyDescent="0.2">
      <c r="B31" s="10"/>
      <c r="C31" s="10"/>
      <c r="D31" s="10"/>
      <c r="E31" s="10"/>
      <c r="F31" s="10"/>
      <c r="G31" s="10"/>
      <c r="H31" s="10"/>
    </row>
    <row r="32" spans="2:16" ht="33.75" x14ac:dyDescent="0.2">
      <c r="B32" s="11">
        <f>IF(LEN(H20)&gt;0,IF(H20=DAY(DATE(월_연도,월_월_수+1,0)),"",H20+1),"")</f>
        <v>18</v>
      </c>
      <c r="C32" s="11">
        <f t="shared" ref="C32:H32" si="3">IF(LEN(B32)&gt;0,IF(B32=DAY(DATE(월_연도,월_월_수+1,0)),"",B32+1),"")</f>
        <v>19</v>
      </c>
      <c r="D32" s="11">
        <f t="shared" si="3"/>
        <v>20</v>
      </c>
      <c r="E32" s="11">
        <f t="shared" si="3"/>
        <v>21</v>
      </c>
      <c r="F32" s="11">
        <f t="shared" si="3"/>
        <v>22</v>
      </c>
      <c r="G32" s="11">
        <f t="shared" si="3"/>
        <v>23</v>
      </c>
      <c r="H32" s="11">
        <f t="shared" si="3"/>
        <v>24</v>
      </c>
    </row>
    <row r="33" spans="2:15" x14ac:dyDescent="0.2">
      <c r="B33" s="12"/>
      <c r="C33" s="13"/>
      <c r="D33" s="13"/>
      <c r="E33" s="13"/>
      <c r="F33" s="13"/>
      <c r="G33" s="13"/>
      <c r="H33" s="12"/>
    </row>
    <row r="34" spans="2:15" ht="16.5" x14ac:dyDescent="0.2">
      <c r="B34" s="13"/>
      <c r="C34" s="19" t="s">
        <v>406</v>
      </c>
      <c r="D34" s="19" t="s">
        <v>402</v>
      </c>
      <c r="E34" s="25" t="s">
        <v>407</v>
      </c>
      <c r="F34" s="25" t="s">
        <v>407</v>
      </c>
      <c r="G34" s="25" t="s">
        <v>407</v>
      </c>
      <c r="H34" s="13"/>
    </row>
    <row r="35" spans="2:15" ht="16.5" x14ac:dyDescent="0.2">
      <c r="B35" s="13"/>
      <c r="C35" s="19" t="s">
        <v>403</v>
      </c>
      <c r="D35" s="19" t="s">
        <v>405</v>
      </c>
      <c r="E35" s="19" t="s">
        <v>408</v>
      </c>
      <c r="F35" s="13"/>
      <c r="G35" s="13"/>
      <c r="H35" s="13"/>
    </row>
    <row r="36" spans="2:15" ht="16.5" x14ac:dyDescent="0.2">
      <c r="B36" s="13"/>
      <c r="C36" s="13"/>
      <c r="D36" s="19" t="s">
        <v>403</v>
      </c>
      <c r="E36" s="19" t="s">
        <v>411</v>
      </c>
      <c r="F36" s="13"/>
      <c r="G36" s="9"/>
      <c r="H36" s="13"/>
      <c r="L36" s="30"/>
    </row>
    <row r="37" spans="2:15" ht="16.5" x14ac:dyDescent="0.2">
      <c r="B37" s="13"/>
      <c r="C37" s="13"/>
      <c r="D37" s="19" t="s">
        <v>404</v>
      </c>
      <c r="E37" s="19" t="s">
        <v>410</v>
      </c>
      <c r="F37" s="13"/>
      <c r="G37" s="13"/>
      <c r="H37" s="13"/>
      <c r="L37" s="17"/>
    </row>
    <row r="38" spans="2:15" ht="16.5" x14ac:dyDescent="0.2">
      <c r="B38" s="13"/>
      <c r="C38" s="13"/>
      <c r="D38" s="25" t="s">
        <v>409</v>
      </c>
      <c r="E38" s="13"/>
      <c r="F38" s="19" t="s">
        <v>412</v>
      </c>
      <c r="G38" s="13"/>
      <c r="H38" s="13"/>
      <c r="L38" s="17"/>
    </row>
    <row r="39" spans="2:15" ht="16.5" x14ac:dyDescent="0.2">
      <c r="B39" s="13"/>
      <c r="C39" s="13"/>
      <c r="D39" s="13"/>
      <c r="E39" s="13"/>
      <c r="F39" s="19" t="s">
        <v>414</v>
      </c>
      <c r="G39" s="19" t="s">
        <v>413</v>
      </c>
      <c r="H39" s="13"/>
      <c r="L39" s="31"/>
    </row>
    <row r="40" spans="2:15" x14ac:dyDescent="0.2">
      <c r="B40" s="13"/>
      <c r="C40" s="13"/>
      <c r="D40" s="13"/>
      <c r="E40" s="13"/>
      <c r="F40" s="13"/>
      <c r="G40" s="13"/>
      <c r="H40" s="13"/>
      <c r="L40" s="30"/>
    </row>
    <row r="41" spans="2:15" x14ac:dyDescent="0.2">
      <c r="B41" s="14"/>
      <c r="C41" s="14"/>
      <c r="D41" s="14"/>
      <c r="E41" s="14"/>
      <c r="F41" s="14"/>
      <c r="G41" s="14"/>
      <c r="H41" s="14"/>
      <c r="J41" s="46"/>
      <c r="K41"/>
      <c r="L41"/>
      <c r="M41"/>
      <c r="N41"/>
      <c r="O41"/>
    </row>
    <row r="42" spans="2:15" ht="33.75" x14ac:dyDescent="0.2">
      <c r="B42" s="7">
        <f>IF(LEN(H32)&gt;0,IF(H32=DAY(DATE(월_연도,월_월_수+1,0)),"",H32+1),"")</f>
        <v>25</v>
      </c>
      <c r="C42" s="7">
        <f t="shared" ref="C42:H42" si="4">IF(LEN(B42)&gt;0,IF(B42=DAY(DATE(월_연도,월_월_수+1,0)),"",B42+1),"")</f>
        <v>26</v>
      </c>
      <c r="D42" s="7">
        <f t="shared" si="4"/>
        <v>27</v>
      </c>
      <c r="E42" s="7">
        <f t="shared" si="4"/>
        <v>28</v>
      </c>
      <c r="F42" s="7">
        <f t="shared" si="4"/>
        <v>29</v>
      </c>
      <c r="G42" s="7">
        <f t="shared" si="4"/>
        <v>30</v>
      </c>
      <c r="H42" s="7" t="str">
        <f t="shared" si="4"/>
        <v/>
      </c>
      <c r="J42" s="46"/>
      <c r="K42"/>
      <c r="L42"/>
      <c r="M42"/>
      <c r="N42"/>
      <c r="O42"/>
    </row>
    <row r="43" spans="2:15" ht="16.5" x14ac:dyDescent="0.2">
      <c r="B43" s="8"/>
      <c r="C43" s="9"/>
      <c r="D43" s="9"/>
      <c r="E43" s="9"/>
      <c r="F43" s="9"/>
      <c r="G43" s="9"/>
      <c r="H43" s="19" t="s">
        <v>416</v>
      </c>
      <c r="J43" s="46"/>
      <c r="K43"/>
      <c r="L43"/>
      <c r="M43"/>
      <c r="N43"/>
      <c r="O43"/>
    </row>
    <row r="44" spans="2:15" ht="16.5" x14ac:dyDescent="0.2">
      <c r="B44" s="9"/>
      <c r="C44" s="19" t="s">
        <v>418</v>
      </c>
      <c r="D44" s="13"/>
      <c r="E44" s="25" t="s">
        <v>430</v>
      </c>
      <c r="F44" s="9"/>
      <c r="G44" s="9"/>
      <c r="H44" s="19" t="s">
        <v>417</v>
      </c>
      <c r="L44" s="30"/>
    </row>
    <row r="45" spans="2:15" ht="16.5" x14ac:dyDescent="0.2">
      <c r="B45" s="9"/>
      <c r="C45" s="19" t="s">
        <v>433</v>
      </c>
      <c r="D45" s="13" t="s">
        <v>432</v>
      </c>
      <c r="E45" s="19" t="s">
        <v>431</v>
      </c>
      <c r="F45" s="19" t="s">
        <v>441</v>
      </c>
      <c r="G45" s="9"/>
      <c r="H45" s="19" t="s">
        <v>423</v>
      </c>
      <c r="L45" s="17"/>
    </row>
    <row r="46" spans="2:15" ht="16.5" x14ac:dyDescent="0.2">
      <c r="B46" s="9"/>
      <c r="C46" s="19" t="s">
        <v>419</v>
      </c>
      <c r="D46" s="19" t="s">
        <v>422</v>
      </c>
      <c r="E46"/>
      <c r="F46" s="19" t="s">
        <v>415</v>
      </c>
      <c r="G46" s="9"/>
      <c r="H46" s="19" t="s">
        <v>434</v>
      </c>
      <c r="L46" s="17"/>
    </row>
    <row r="47" spans="2:15" ht="16.5" x14ac:dyDescent="0.2">
      <c r="B47" s="9"/>
      <c r="C47" s="19" t="s">
        <v>420</v>
      </c>
      <c r="D47" s="19" t="s">
        <v>425</v>
      </c>
      <c r="E47" s="19" t="s">
        <v>429</v>
      </c>
      <c r="F47" s="19" t="s">
        <v>442</v>
      </c>
      <c r="G47" s="19" t="s">
        <v>451</v>
      </c>
      <c r="H47" s="9"/>
      <c r="L47" s="17"/>
    </row>
    <row r="48" spans="2:15" ht="16.5" x14ac:dyDescent="0.2">
      <c r="B48" s="9"/>
      <c r="C48" s="19" t="s">
        <v>421</v>
      </c>
      <c r="D48" s="19" t="s">
        <v>426</v>
      </c>
      <c r="E48" s="13" t="s">
        <v>428</v>
      </c>
      <c r="F48" s="9"/>
      <c r="G48" s="19" t="s">
        <v>453</v>
      </c>
      <c r="H48" s="9"/>
      <c r="L48" s="17"/>
    </row>
    <row r="49" spans="2:12" ht="16.5" x14ac:dyDescent="0.2">
      <c r="B49" s="9"/>
      <c r="C49" s="19" t="s">
        <v>424</v>
      </c>
      <c r="D49" s="19" t="s">
        <v>440</v>
      </c>
      <c r="E49" s="19" t="s">
        <v>435</v>
      </c>
      <c r="F49" s="9"/>
      <c r="G49" s="19" t="s">
        <v>454</v>
      </c>
      <c r="H49" s="9"/>
      <c r="L49" s="17"/>
    </row>
    <row r="50" spans="2:12" ht="16.5" x14ac:dyDescent="0.2">
      <c r="B50" s="9"/>
      <c r="C50" s="10"/>
      <c r="D50" s="19" t="s">
        <v>439</v>
      </c>
      <c r="E50" s="19" t="s">
        <v>437</v>
      </c>
      <c r="F50" s="9"/>
      <c r="G50" s="9"/>
      <c r="H50" s="9"/>
      <c r="L50" s="17"/>
    </row>
    <row r="51" spans="2:12" ht="16.5" x14ac:dyDescent="0.2">
      <c r="B51" s="10"/>
      <c r="C51" s="10"/>
      <c r="D51" s="33" t="s">
        <v>436</v>
      </c>
      <c r="E51" s="33" t="s">
        <v>438</v>
      </c>
      <c r="F51" s="10"/>
      <c r="G51" s="10"/>
      <c r="H51" s="10"/>
      <c r="L51" s="31"/>
    </row>
    <row r="52" spans="2:12" ht="33.75" x14ac:dyDescent="0.2">
      <c r="B52" s="11" t="str">
        <f>IF(LEN(H42)&gt;0,IF(H42=DAY(DATE(월_연도,월_월_수+1,0)),"",H42+1),"")</f>
        <v/>
      </c>
      <c r="C52" s="11" t="str">
        <f t="shared" ref="C52:H52" si="5">IF(LEN(B52)&gt;0,IF(B52=DAY(DATE(월_연도,월_월_수+1,0)),"",B52+1),"")</f>
        <v/>
      </c>
      <c r="D52" s="11"/>
      <c r="E52" s="11"/>
      <c r="F52" s="11"/>
      <c r="G52" s="11" t="str">
        <f t="shared" si="5"/>
        <v/>
      </c>
      <c r="H52" s="11" t="str">
        <f t="shared" si="5"/>
        <v/>
      </c>
      <c r="L52" s="30"/>
    </row>
    <row r="53" spans="2:12" ht="16.5" x14ac:dyDescent="0.2">
      <c r="B53" s="12" t="str">
        <f>IF(LEN(B52)=0,"",IF(COUNTIF(#REF!,DATE(월_연도,월_월_수,B52))&gt;0,"과제 마감!",""))</f>
        <v/>
      </c>
      <c r="C53" s="18" t="s">
        <v>448</v>
      </c>
      <c r="D53" s="16"/>
      <c r="E53" s="16"/>
      <c r="F53" s="16"/>
      <c r="H53" s="12" t="str">
        <f>IF(LEN(H52)=0,"",IF(COUNTIF(#REF!,DATE(월_연도,월_월_수,H52))&gt;0,"과제 마감!",""))</f>
        <v/>
      </c>
      <c r="I53" s="49" t="s">
        <v>455</v>
      </c>
      <c r="L53" s="17"/>
    </row>
    <row r="54" spans="2:12" ht="16.5" x14ac:dyDescent="0.2">
      <c r="B54" s="13"/>
      <c r="C54" s="19" t="s">
        <v>452</v>
      </c>
      <c r="D54" s="17"/>
      <c r="E54" s="17"/>
      <c r="F54" s="17"/>
      <c r="G54" s="21" t="s">
        <v>466</v>
      </c>
      <c r="H54" s="13"/>
      <c r="I54" s="49" t="s">
        <v>456</v>
      </c>
      <c r="L54" s="17"/>
    </row>
    <row r="55" spans="2:12" ht="16.5" x14ac:dyDescent="0.2">
      <c r="B55" s="13"/>
      <c r="C55" s="13"/>
      <c r="D55" s="19" t="s">
        <v>470</v>
      </c>
      <c r="E55" s="19" t="s">
        <v>470</v>
      </c>
      <c r="F55" s="19" t="s">
        <v>468</v>
      </c>
      <c r="G55" s="19" t="s">
        <v>470</v>
      </c>
      <c r="H55" s="13"/>
      <c r="I55" s="49" t="s">
        <v>457</v>
      </c>
      <c r="L55" s="31"/>
    </row>
    <row r="56" spans="2:12" ht="16.5" x14ac:dyDescent="0.2">
      <c r="B56" s="13"/>
      <c r="C56" s="13"/>
      <c r="D56" s="19" t="s">
        <v>452</v>
      </c>
      <c r="E56" s="19" t="s">
        <v>469</v>
      </c>
      <c r="F56" s="19" t="s">
        <v>472</v>
      </c>
      <c r="G56" s="25" t="s">
        <v>427</v>
      </c>
      <c r="H56" s="13"/>
      <c r="I56" s="49" t="s">
        <v>443</v>
      </c>
      <c r="L56" s="30"/>
    </row>
    <row r="57" spans="2:12" ht="16.5" x14ac:dyDescent="0.2">
      <c r="B57" s="14"/>
      <c r="C57" s="14"/>
      <c r="D57" s="14"/>
      <c r="E57" s="14"/>
      <c r="F57" s="19" t="s">
        <v>470</v>
      </c>
      <c r="G57" s="33" t="s">
        <v>471</v>
      </c>
      <c r="H57" s="14"/>
      <c r="I57" s="49" t="s">
        <v>444</v>
      </c>
      <c r="L57" s="17"/>
    </row>
    <row r="58" spans="2:12" ht="15" x14ac:dyDescent="0.2">
      <c r="I58" s="49" t="s">
        <v>445</v>
      </c>
      <c r="L58" s="17"/>
    </row>
    <row r="59" spans="2:12" ht="15" x14ac:dyDescent="0.2">
      <c r="I59" s="49" t="s">
        <v>446</v>
      </c>
      <c r="L59" s="31"/>
    </row>
    <row r="60" spans="2:12" ht="15" x14ac:dyDescent="0.2">
      <c r="F60" s="1" t="s">
        <v>465</v>
      </c>
      <c r="I60" s="49" t="s">
        <v>447</v>
      </c>
      <c r="L60" s="30"/>
    </row>
    <row r="61" spans="2:12" x14ac:dyDescent="0.2">
      <c r="F61" s="1" t="s">
        <v>458</v>
      </c>
      <c r="L61" s="17"/>
    </row>
    <row r="62" spans="2:12" x14ac:dyDescent="0.2">
      <c r="F62" s="1" t="s">
        <v>459</v>
      </c>
    </row>
    <row r="63" spans="2:12" x14ac:dyDescent="0.2">
      <c r="F63" s="1" t="s">
        <v>460</v>
      </c>
    </row>
    <row r="64" spans="2:12" x14ac:dyDescent="0.2">
      <c r="F64" s="1" t="s">
        <v>461</v>
      </c>
    </row>
    <row r="65" spans="6:6" x14ac:dyDescent="0.2">
      <c r="F65" s="1" t="s">
        <v>462</v>
      </c>
    </row>
    <row r="66" spans="6:6" x14ac:dyDescent="0.2">
      <c r="F66" s="1" t="s">
        <v>463</v>
      </c>
    </row>
    <row r="67" spans="6:6" x14ac:dyDescent="0.2">
      <c r="F67" s="1" t="s">
        <v>464</v>
      </c>
    </row>
  </sheetData>
  <mergeCells count="1">
    <mergeCell ref="B4:H4"/>
  </mergeCells>
  <phoneticPr fontId="6" type="noConversion"/>
  <hyperlinks>
    <hyperlink ref="N21" r:id="rId1"/>
    <hyperlink ref="N22" r:id="rId2"/>
    <hyperlink ref="N23" r:id="rId3"/>
  </hyperlinks>
  <printOptions horizontalCentered="1" verticalCentered="1"/>
  <pageMargins left="0.25" right="0.25" top="0.75" bottom="0.75" header="0.3" footer="0.3"/>
  <pageSetup paperSize="9" scale="77" orientation="landscape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7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8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61"/>
  <sheetViews>
    <sheetView showGridLines="0" topLeftCell="A13" zoomScale="85" zoomScaleNormal="85" workbookViewId="0">
      <selection activeCell="H49" sqref="H49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7.7109375" style="1" customWidth="1"/>
    <col min="4" max="4" width="34.140625" style="1" customWidth="1"/>
    <col min="5" max="5" width="34" style="1" customWidth="1"/>
    <col min="6" max="6" width="33.85546875" style="1" bestFit="1" customWidth="1"/>
    <col min="7" max="7" width="30.28515625" style="1" bestFit="1" customWidth="1"/>
    <col min="8" max="8" width="20.5703125" style="1" customWidth="1"/>
    <col min="9" max="9" width="20.7109375" style="1" customWidth="1"/>
    <col min="10" max="10" width="11.42578125" style="1" customWidth="1"/>
    <col min="11" max="11" width="9.140625" style="1"/>
    <col min="12" max="12" width="15" style="1" bestFit="1" customWidth="1"/>
    <col min="13" max="13" width="16.7109375" style="1" customWidth="1"/>
    <col min="14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10월</v>
      </c>
      <c r="C2" s="2">
        <v>2016</v>
      </c>
      <c r="F2" s="3">
        <v>10</v>
      </c>
    </row>
    <row r="3" spans="2:10" ht="15" customHeight="1" thickTop="1" x14ac:dyDescent="0.2"/>
    <row r="4" spans="2:10" ht="42.75" customHeight="1" thickBot="1" x14ac:dyDescent="0.25">
      <c r="B4" s="56" t="s">
        <v>7</v>
      </c>
      <c r="C4" s="56"/>
      <c r="D4" s="56"/>
      <c r="E4" s="56"/>
      <c r="F4" s="56"/>
      <c r="G4" s="56"/>
      <c r="H4" s="56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 t="str">
        <f t="shared" si="0"/>
        <v/>
      </c>
      <c r="F6" s="7" t="str">
        <f t="shared" si="0"/>
        <v/>
      </c>
      <c r="G6" s="7" t="str">
        <f t="shared" si="0"/>
        <v/>
      </c>
      <c r="H6" s="7">
        <f t="shared" si="0"/>
        <v>1</v>
      </c>
    </row>
    <row r="7" spans="2:10" ht="16.5" x14ac:dyDescent="0.2">
      <c r="B7" s="8"/>
      <c r="C7" s="8"/>
      <c r="D7" s="8"/>
      <c r="E7" s="8"/>
      <c r="F7" s="8"/>
      <c r="G7" s="8"/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2</v>
      </c>
      <c r="C12" s="11">
        <f t="shared" ref="C12:H12" si="1">IF(LEN(B12)&gt;0,IF(B12=DAY(DATE(월_연도,월_월_수+1,0)),"",B12+1),"")</f>
        <v>3</v>
      </c>
      <c r="D12" s="11">
        <f t="shared" si="1"/>
        <v>4</v>
      </c>
      <c r="E12" s="11">
        <f t="shared" si="1"/>
        <v>5</v>
      </c>
      <c r="F12" s="11">
        <f t="shared" si="1"/>
        <v>6</v>
      </c>
      <c r="G12" s="11">
        <f t="shared" si="1"/>
        <v>7</v>
      </c>
      <c r="H12" s="11">
        <f t="shared" si="1"/>
        <v>8</v>
      </c>
    </row>
    <row r="13" spans="2:10" ht="16.5" x14ac:dyDescent="0.2">
      <c r="B13" s="12"/>
      <c r="C13" s="18" t="s">
        <v>448</v>
      </c>
      <c r="D13" s="12"/>
      <c r="E13" s="12"/>
      <c r="F13" s="12"/>
      <c r="G13" s="12"/>
      <c r="H13" s="12"/>
      <c r="J13" s="1" t="s">
        <v>465</v>
      </c>
    </row>
    <row r="14" spans="2:10" ht="16.5" x14ac:dyDescent="0.2">
      <c r="B14" s="13"/>
      <c r="C14" s="19" t="s">
        <v>452</v>
      </c>
      <c r="D14" s="19" t="s">
        <v>452</v>
      </c>
      <c r="E14" s="19" t="s">
        <v>475</v>
      </c>
      <c r="F14" s="19" t="s">
        <v>468</v>
      </c>
      <c r="G14" s="21" t="s">
        <v>467</v>
      </c>
      <c r="H14" s="13"/>
      <c r="J14" s="1" t="s">
        <v>458</v>
      </c>
    </row>
    <row r="15" spans="2:10" ht="16.5" x14ac:dyDescent="0.2">
      <c r="B15" s="13"/>
      <c r="C15" s="19" t="s">
        <v>477</v>
      </c>
      <c r="D15" s="25" t="s">
        <v>470</v>
      </c>
      <c r="E15" s="25" t="s">
        <v>470</v>
      </c>
      <c r="F15" s="25" t="s">
        <v>470</v>
      </c>
      <c r="G15" s="25" t="s">
        <v>470</v>
      </c>
      <c r="H15" s="19" t="s">
        <v>478</v>
      </c>
      <c r="J15" s="1" t="s">
        <v>459</v>
      </c>
    </row>
    <row r="16" spans="2:10" ht="16.5" x14ac:dyDescent="0.2">
      <c r="B16" s="13"/>
      <c r="C16" s="13"/>
      <c r="D16" s="14"/>
      <c r="E16" s="19" t="s">
        <v>469</v>
      </c>
      <c r="F16" s="19" t="s">
        <v>472</v>
      </c>
      <c r="G16" s="19" t="s">
        <v>427</v>
      </c>
      <c r="H16" s="13"/>
      <c r="J16" s="1" t="s">
        <v>460</v>
      </c>
    </row>
    <row r="17" spans="2:16" ht="16.5" x14ac:dyDescent="0.2">
      <c r="B17" s="13"/>
      <c r="C17" s="14"/>
      <c r="D17" s="14"/>
      <c r="E17" s="14"/>
      <c r="F17" s="13"/>
      <c r="G17" s="33" t="s">
        <v>471</v>
      </c>
      <c r="H17" s="13"/>
      <c r="J17" s="1" t="s">
        <v>461</v>
      </c>
    </row>
    <row r="18" spans="2:16" ht="16.5" x14ac:dyDescent="0.2">
      <c r="B18" s="13"/>
      <c r="C18" s="13"/>
      <c r="D18" s="13"/>
      <c r="E18" s="14"/>
      <c r="F18" s="13"/>
      <c r="G18" s="19" t="s">
        <v>476</v>
      </c>
      <c r="H18" s="13"/>
      <c r="J18" s="1" t="s">
        <v>462</v>
      </c>
    </row>
    <row r="19" spans="2:16" x14ac:dyDescent="0.2">
      <c r="B19" s="14"/>
      <c r="C19" s="14"/>
      <c r="D19" s="14"/>
      <c r="E19" s="14"/>
      <c r="F19" s="14"/>
      <c r="G19" s="14"/>
      <c r="H19" s="14"/>
      <c r="J19" s="1" t="s">
        <v>463</v>
      </c>
    </row>
    <row r="20" spans="2:16" ht="33.75" x14ac:dyDescent="0.2">
      <c r="B20" s="7">
        <f>IF(LEN(H12)&gt;0,IF(H12=DAY(DATE(월_연도,월_월_수+1,0)),"",H12+1),"")</f>
        <v>9</v>
      </c>
      <c r="C20" s="7">
        <f t="shared" ref="C20:H20" si="2">IF(LEN(B20)&gt;0,IF(B20=DAY(DATE(월_연도,월_월_수+1,0)),"",B20+1),"")</f>
        <v>10</v>
      </c>
      <c r="D20" s="7">
        <f t="shared" si="2"/>
        <v>11</v>
      </c>
      <c r="E20" s="7">
        <f t="shared" si="2"/>
        <v>12</v>
      </c>
      <c r="F20" s="7">
        <f t="shared" si="2"/>
        <v>13</v>
      </c>
      <c r="G20" s="7">
        <f t="shared" si="2"/>
        <v>14</v>
      </c>
      <c r="H20" s="7">
        <f t="shared" si="2"/>
        <v>15</v>
      </c>
      <c r="J20" s="1" t="s">
        <v>464</v>
      </c>
    </row>
    <row r="21" spans="2:16" ht="16.5" x14ac:dyDescent="0.2">
      <c r="B21" s="8"/>
      <c r="C21" s="34" t="s">
        <v>473</v>
      </c>
      <c r="D21" s="34" t="s">
        <v>473</v>
      </c>
      <c r="E21" s="34" t="s">
        <v>473</v>
      </c>
      <c r="F21" s="34" t="s">
        <v>503</v>
      </c>
      <c r="G21" s="34" t="s">
        <v>473</v>
      </c>
      <c r="H21" s="8"/>
      <c r="K21" s="46"/>
      <c r="L21"/>
      <c r="M21"/>
      <c r="N21" s="48"/>
      <c r="O21"/>
      <c r="P21"/>
    </row>
    <row r="22" spans="2:16" ht="16.5" x14ac:dyDescent="0.2">
      <c r="B22" s="9"/>
      <c r="C22" s="21" t="s">
        <v>100</v>
      </c>
      <c r="D22" s="21" t="s">
        <v>487</v>
      </c>
      <c r="G22" s="16"/>
      <c r="H22" s="9"/>
      <c r="K22" s="46"/>
      <c r="L22"/>
      <c r="M22"/>
      <c r="N22" s="48"/>
      <c r="O22"/>
      <c r="P22"/>
    </row>
    <row r="23" spans="2:16" ht="16.5" x14ac:dyDescent="0.2">
      <c r="B23" s="9"/>
      <c r="C23" s="19" t="s">
        <v>479</v>
      </c>
      <c r="D23" s="9"/>
      <c r="E23" s="9"/>
      <c r="F23" s="9"/>
      <c r="G23" s="9"/>
      <c r="H23" s="9"/>
      <c r="K23" s="46"/>
      <c r="L23"/>
      <c r="M23"/>
      <c r="N23" s="48"/>
      <c r="O23"/>
      <c r="P23"/>
    </row>
    <row r="24" spans="2:16" ht="16.5" x14ac:dyDescent="0.2">
      <c r="B24" s="9"/>
      <c r="C24" s="19" t="s">
        <v>482</v>
      </c>
      <c r="D24" s="19" t="s">
        <v>483</v>
      </c>
      <c r="E24" s="19" t="s">
        <v>484</v>
      </c>
      <c r="F24" s="19" t="s">
        <v>500</v>
      </c>
      <c r="G24" s="19" t="s">
        <v>500</v>
      </c>
      <c r="H24" s="9"/>
    </row>
    <row r="25" spans="2:16" ht="16.5" x14ac:dyDescent="0.2">
      <c r="B25" s="9"/>
      <c r="C25" s="19" t="s">
        <v>489</v>
      </c>
      <c r="D25" s="9"/>
      <c r="E25" s="19" t="s">
        <v>496</v>
      </c>
      <c r="F25" s="9"/>
      <c r="G25" s="9"/>
      <c r="H25" s="9"/>
    </row>
    <row r="26" spans="2:16" ht="16.5" x14ac:dyDescent="0.2">
      <c r="B26" s="9"/>
      <c r="C26" s="19" t="s">
        <v>490</v>
      </c>
      <c r="D26" s="9"/>
      <c r="E26" s="19" t="s">
        <v>495</v>
      </c>
      <c r="F26" s="19" t="s">
        <v>502</v>
      </c>
      <c r="G26" s="9"/>
      <c r="H26" s="9"/>
    </row>
    <row r="27" spans="2:16" ht="16.5" x14ac:dyDescent="0.2">
      <c r="B27" s="9"/>
      <c r="C27" s="19" t="s">
        <v>491</v>
      </c>
      <c r="D27" s="19" t="s">
        <v>492</v>
      </c>
      <c r="E27" s="19" t="s">
        <v>494</v>
      </c>
      <c r="F27" s="19" t="s">
        <v>497</v>
      </c>
      <c r="G27" s="9"/>
      <c r="H27" s="9"/>
    </row>
    <row r="28" spans="2:16" ht="16.5" x14ac:dyDescent="0.2">
      <c r="B28" s="9"/>
      <c r="C28" s="9"/>
      <c r="D28" s="9"/>
      <c r="E28" s="19" t="s">
        <v>498</v>
      </c>
      <c r="F28" s="9"/>
      <c r="G28" s="9"/>
      <c r="H28" s="9"/>
    </row>
    <row r="29" spans="2:16" ht="16.5" x14ac:dyDescent="0.2">
      <c r="B29" s="9"/>
      <c r="C29" s="9"/>
      <c r="D29" s="9"/>
      <c r="E29" s="19" t="s">
        <v>499</v>
      </c>
      <c r="F29" s="9"/>
      <c r="G29" s="9"/>
      <c r="H29" s="9"/>
    </row>
    <row r="30" spans="2:16" x14ac:dyDescent="0.2">
      <c r="B30" s="9"/>
      <c r="C30" s="9"/>
      <c r="D30" s="9"/>
      <c r="E30" s="9"/>
      <c r="F30" s="9"/>
      <c r="G30" s="9"/>
      <c r="H30" s="9"/>
    </row>
    <row r="31" spans="2:16" x14ac:dyDescent="0.2">
      <c r="B31" s="10"/>
      <c r="C31" s="10"/>
      <c r="D31" s="10"/>
      <c r="E31" s="10"/>
      <c r="F31" s="10"/>
      <c r="G31" s="10"/>
      <c r="H31" s="10"/>
    </row>
    <row r="32" spans="2:16" ht="33.75" x14ac:dyDescent="0.2">
      <c r="B32" s="11">
        <f>IF(LEN(H20)&gt;0,IF(H20=DAY(DATE(월_연도,월_월_수+1,0)),"",H20+1),"")</f>
        <v>16</v>
      </c>
      <c r="C32" s="11">
        <f t="shared" ref="C32:H32" si="3">IF(LEN(B32)&gt;0,IF(B32=DAY(DATE(월_연도,월_월_수+1,0)),"",B32+1),"")</f>
        <v>17</v>
      </c>
      <c r="D32" s="11">
        <f t="shared" si="3"/>
        <v>18</v>
      </c>
      <c r="E32" s="11">
        <f t="shared" si="3"/>
        <v>19</v>
      </c>
      <c r="F32" s="11">
        <f t="shared" si="3"/>
        <v>20</v>
      </c>
      <c r="G32" s="11">
        <f t="shared" si="3"/>
        <v>21</v>
      </c>
      <c r="H32" s="11">
        <f t="shared" si="3"/>
        <v>22</v>
      </c>
    </row>
    <row r="33" spans="2:15" ht="16.5" x14ac:dyDescent="0.2">
      <c r="B33" s="12"/>
      <c r="C33" s="34" t="s">
        <v>473</v>
      </c>
      <c r="D33" s="34" t="s">
        <v>473</v>
      </c>
      <c r="E33" s="34" t="s">
        <v>504</v>
      </c>
      <c r="F33" s="34" t="s">
        <v>473</v>
      </c>
      <c r="G33" s="34" t="s">
        <v>473</v>
      </c>
      <c r="H33" s="12"/>
    </row>
    <row r="34" spans="2:15" ht="16.5" x14ac:dyDescent="0.2">
      <c r="B34" s="13"/>
      <c r="C34" s="19" t="s">
        <v>507</v>
      </c>
      <c r="D34" s="13"/>
      <c r="E34" s="19" t="s">
        <v>514</v>
      </c>
      <c r="F34" s="19" t="s">
        <v>511</v>
      </c>
      <c r="G34" s="19" t="s">
        <v>521</v>
      </c>
      <c r="H34" s="13"/>
    </row>
    <row r="35" spans="2:15" ht="16.5" x14ac:dyDescent="0.2">
      <c r="B35" s="13"/>
      <c r="C35" s="19" t="s">
        <v>508</v>
      </c>
      <c r="D35" s="19" t="s">
        <v>513</v>
      </c>
      <c r="E35" s="19" t="s">
        <v>515</v>
      </c>
      <c r="F35" s="19" t="s">
        <v>512</v>
      </c>
      <c r="G35" s="13"/>
      <c r="H35" s="13"/>
    </row>
    <row r="36" spans="2:15" ht="16.5" x14ac:dyDescent="0.2">
      <c r="B36" s="13"/>
      <c r="C36" s="19" t="s">
        <v>509</v>
      </c>
      <c r="D36" s="13"/>
      <c r="E36" s="13"/>
      <c r="F36" s="13"/>
      <c r="G36" s="13"/>
      <c r="H36" s="13"/>
      <c r="L36" s="30"/>
    </row>
    <row r="37" spans="2:15" ht="16.5" x14ac:dyDescent="0.2">
      <c r="B37" s="13"/>
      <c r="C37" s="19" t="s">
        <v>510</v>
      </c>
      <c r="D37" s="13"/>
      <c r="E37" s="13"/>
      <c r="F37" s="19" t="s">
        <v>517</v>
      </c>
      <c r="G37" s="19" t="s">
        <v>524</v>
      </c>
      <c r="H37" s="13"/>
      <c r="L37" s="17"/>
    </row>
    <row r="38" spans="2:15" ht="16.5" x14ac:dyDescent="0.2">
      <c r="B38" s="13"/>
      <c r="C38" s="19" t="s">
        <v>505</v>
      </c>
      <c r="D38" s="13"/>
      <c r="E38" s="13"/>
      <c r="F38" s="13"/>
      <c r="G38" s="16"/>
      <c r="H38" s="13"/>
      <c r="L38" s="17"/>
    </row>
    <row r="39" spans="2:15" ht="16.5" x14ac:dyDescent="0.2">
      <c r="B39" s="13"/>
      <c r="C39" s="21" t="s">
        <v>450</v>
      </c>
      <c r="D39" s="16"/>
      <c r="E39" s="13"/>
      <c r="F39" s="13"/>
      <c r="G39" s="13"/>
      <c r="H39" s="13"/>
      <c r="L39" s="31"/>
    </row>
    <row r="40" spans="2:15" ht="16.5" x14ac:dyDescent="0.2">
      <c r="B40" s="13"/>
      <c r="C40" s="19" t="s">
        <v>501</v>
      </c>
      <c r="D40" s="13"/>
      <c r="E40" s="13"/>
      <c r="F40" s="13"/>
      <c r="G40" s="13"/>
      <c r="H40" s="13"/>
      <c r="L40" s="30"/>
    </row>
    <row r="41" spans="2:15" ht="16.5" x14ac:dyDescent="0.2">
      <c r="B41" s="14"/>
      <c r="C41" s="33" t="s">
        <v>506</v>
      </c>
      <c r="D41" s="14"/>
      <c r="E41" s="14"/>
      <c r="F41" s="14"/>
      <c r="G41" s="14"/>
      <c r="H41" s="14"/>
      <c r="J41" s="46"/>
      <c r="K41"/>
      <c r="L41"/>
      <c r="M41"/>
      <c r="N41"/>
      <c r="O41"/>
    </row>
    <row r="42" spans="2:15" ht="33.75" x14ac:dyDescent="0.2">
      <c r="B42" s="7">
        <f>IF(LEN(H32)&gt;0,IF(H32=DAY(DATE(월_연도,월_월_수+1,0)),"",H32+1),"")</f>
        <v>23</v>
      </c>
      <c r="C42" s="7">
        <f t="shared" ref="C42:H42" si="4">IF(LEN(B42)&gt;0,IF(B42=DAY(DATE(월_연도,월_월_수+1,0)),"",B42+1),"")</f>
        <v>24</v>
      </c>
      <c r="D42" s="7">
        <f t="shared" si="4"/>
        <v>25</v>
      </c>
      <c r="E42" s="7">
        <f t="shared" si="4"/>
        <v>26</v>
      </c>
      <c r="F42" s="7">
        <f t="shared" si="4"/>
        <v>27</v>
      </c>
      <c r="G42" s="7">
        <f>IF(LEN(F42)&gt;0,IF(F42=DAY(DATE(월_연도,월_월_수+1,0)),"",F42+1),"")</f>
        <v>28</v>
      </c>
      <c r="H42" s="7">
        <f t="shared" si="4"/>
        <v>29</v>
      </c>
      <c r="J42" s="46"/>
      <c r="K42"/>
      <c r="L42"/>
      <c r="M42"/>
      <c r="N42"/>
      <c r="O42"/>
    </row>
    <row r="43" spans="2:15" x14ac:dyDescent="0.2">
      <c r="B43" s="8"/>
      <c r="C43" s="12" t="s">
        <v>474</v>
      </c>
      <c r="D43" s="12" t="s">
        <v>474</v>
      </c>
      <c r="E43" s="12" t="s">
        <v>474</v>
      </c>
      <c r="F43" s="12" t="s">
        <v>474</v>
      </c>
      <c r="G43" s="12" t="s">
        <v>474</v>
      </c>
      <c r="H43" s="8"/>
      <c r="J43" s="46"/>
      <c r="K43"/>
      <c r="L43"/>
      <c r="M43"/>
      <c r="N43"/>
      <c r="O43"/>
    </row>
    <row r="44" spans="2:15" ht="16.5" x14ac:dyDescent="0.2">
      <c r="B44" s="9"/>
      <c r="C44" s="9"/>
      <c r="D44" s="19" t="s">
        <v>518</v>
      </c>
      <c r="E44" s="19" t="s">
        <v>516</v>
      </c>
      <c r="F44" s="19" t="s">
        <v>529</v>
      </c>
      <c r="G44" s="25" t="s">
        <v>516</v>
      </c>
      <c r="H44" s="9"/>
      <c r="L44" s="30"/>
    </row>
    <row r="45" spans="2:15" ht="16.5" x14ac:dyDescent="0.2">
      <c r="B45" s="9"/>
      <c r="C45" s="19" t="s">
        <v>522</v>
      </c>
      <c r="D45" s="9"/>
      <c r="E45" s="19" t="s">
        <v>531</v>
      </c>
      <c r="F45" s="9"/>
      <c r="G45" s="25" t="s">
        <v>519</v>
      </c>
      <c r="H45" s="19" t="s">
        <v>544</v>
      </c>
      <c r="L45" s="17"/>
    </row>
    <row r="46" spans="2:15" ht="16.5" x14ac:dyDescent="0.2">
      <c r="B46" s="9"/>
      <c r="C46" s="16"/>
      <c r="D46" s="21" t="s">
        <v>530</v>
      </c>
      <c r="E46" s="19" t="s">
        <v>525</v>
      </c>
      <c r="F46" s="9"/>
      <c r="G46" s="19" t="s">
        <v>540</v>
      </c>
      <c r="H46" s="9"/>
      <c r="L46" s="17"/>
    </row>
    <row r="47" spans="2:15" ht="16.5" x14ac:dyDescent="0.2">
      <c r="B47" s="9"/>
      <c r="C47" s="19" t="s">
        <v>527</v>
      </c>
      <c r="D47" s="19" t="s">
        <v>528</v>
      </c>
      <c r="E47" s="25" t="s">
        <v>533</v>
      </c>
      <c r="F47" s="9"/>
      <c r="G47" s="19" t="s">
        <v>541</v>
      </c>
      <c r="H47" s="9"/>
      <c r="L47" s="17"/>
    </row>
    <row r="48" spans="2:15" ht="16.5" x14ac:dyDescent="0.2">
      <c r="B48" s="9"/>
      <c r="C48" s="9"/>
      <c r="D48" s="21" t="s">
        <v>449</v>
      </c>
      <c r="E48" s="19" t="s">
        <v>534</v>
      </c>
      <c r="F48" s="9"/>
      <c r="G48" s="9"/>
      <c r="H48" s="9"/>
      <c r="L48" s="17"/>
    </row>
    <row r="49" spans="2:12" ht="16.5" x14ac:dyDescent="0.2">
      <c r="B49" s="9"/>
      <c r="C49" s="9"/>
      <c r="D49" s="9"/>
      <c r="E49" s="25" t="s">
        <v>526</v>
      </c>
      <c r="F49" s="9"/>
      <c r="G49" s="19" t="s">
        <v>535</v>
      </c>
      <c r="H49" s="9"/>
      <c r="L49" s="17"/>
    </row>
    <row r="50" spans="2:12" ht="16.5" x14ac:dyDescent="0.2">
      <c r="B50" s="9"/>
      <c r="C50" s="9"/>
      <c r="D50" s="9"/>
      <c r="E50" s="19" t="s">
        <v>537</v>
      </c>
      <c r="F50" s="19" t="s">
        <v>538</v>
      </c>
      <c r="G50" s="19" t="s">
        <v>542</v>
      </c>
      <c r="H50" s="9"/>
      <c r="L50" s="17"/>
    </row>
    <row r="51" spans="2:12" ht="16.5" x14ac:dyDescent="0.2">
      <c r="B51" s="10"/>
      <c r="C51" s="10"/>
      <c r="D51" s="10"/>
      <c r="E51" s="10"/>
      <c r="F51" s="38" t="s">
        <v>539</v>
      </c>
      <c r="G51" s="33" t="s">
        <v>543</v>
      </c>
      <c r="H51" s="10"/>
      <c r="L51" s="31"/>
    </row>
    <row r="52" spans="2:12" ht="33.75" x14ac:dyDescent="0.2">
      <c r="B52" s="11">
        <f>IF(LEN(H42)&gt;0,IF(H42=DAY(DATE(월_연도,월_월_수+1,0)),"",H42+1),"")</f>
        <v>30</v>
      </c>
      <c r="C52" s="11">
        <f t="shared" ref="C52:H52" si="5">IF(LEN(B52)&gt;0,IF(B52=DAY(DATE(월_연도,월_월_수+1,0)),"",B52+1),"")</f>
        <v>31</v>
      </c>
      <c r="D52" s="11"/>
      <c r="E52" s="11"/>
      <c r="F52" s="11"/>
      <c r="G52" s="11" t="str">
        <f t="shared" si="5"/>
        <v/>
      </c>
      <c r="H52" s="11" t="str">
        <f t="shared" si="5"/>
        <v/>
      </c>
      <c r="L52" s="30"/>
    </row>
    <row r="53" spans="2:12" ht="16.5" x14ac:dyDescent="0.2">
      <c r="B53" s="12"/>
      <c r="C53" s="18" t="s">
        <v>545</v>
      </c>
      <c r="D53" s="12" t="s">
        <v>547</v>
      </c>
      <c r="E53" s="9" t="s">
        <v>523</v>
      </c>
      <c r="F53" s="12"/>
      <c r="G53" s="12"/>
      <c r="H53" s="12"/>
      <c r="I53" s="21" t="s">
        <v>480</v>
      </c>
      <c r="L53" s="17"/>
    </row>
    <row r="54" spans="2:12" ht="16.5" x14ac:dyDescent="0.2">
      <c r="B54" s="13"/>
      <c r="C54" s="19" t="s">
        <v>546</v>
      </c>
      <c r="D54" s="9" t="s">
        <v>536</v>
      </c>
      <c r="E54" s="13"/>
      <c r="F54" s="13"/>
      <c r="G54" s="13"/>
      <c r="H54" s="13"/>
      <c r="I54" s="21" t="s">
        <v>532</v>
      </c>
      <c r="L54" s="17"/>
    </row>
    <row r="55" spans="2:12" ht="16.5" x14ac:dyDescent="0.2">
      <c r="B55" s="13"/>
      <c r="C55" s="13"/>
      <c r="D55" s="13"/>
      <c r="E55" s="13"/>
      <c r="F55" s="13"/>
      <c r="G55" s="13"/>
      <c r="H55" s="13"/>
      <c r="I55" s="21" t="s">
        <v>481</v>
      </c>
      <c r="L55" s="31"/>
    </row>
    <row r="56" spans="2:12" ht="16.5" x14ac:dyDescent="0.2">
      <c r="B56" s="13"/>
      <c r="C56" s="13"/>
      <c r="D56" s="13"/>
      <c r="E56" s="13"/>
      <c r="F56" s="13"/>
      <c r="G56" s="13"/>
      <c r="H56" s="13"/>
      <c r="I56" s="21" t="s">
        <v>493</v>
      </c>
      <c r="L56" s="30"/>
    </row>
    <row r="57" spans="2:12" ht="16.5" x14ac:dyDescent="0.2">
      <c r="B57" s="14"/>
      <c r="C57" s="14"/>
      <c r="D57" s="14"/>
      <c r="E57" s="14"/>
      <c r="F57" s="14"/>
      <c r="G57" s="14"/>
      <c r="H57" s="14"/>
      <c r="I57" s="21" t="s">
        <v>520</v>
      </c>
      <c r="L57" s="17"/>
    </row>
    <row r="58" spans="2:12" ht="16.5" x14ac:dyDescent="0.2">
      <c r="I58" s="21" t="s">
        <v>486</v>
      </c>
      <c r="L58" s="17"/>
    </row>
    <row r="59" spans="2:12" ht="16.5" x14ac:dyDescent="0.2">
      <c r="I59" s="21" t="s">
        <v>488</v>
      </c>
      <c r="L59" s="31"/>
    </row>
    <row r="60" spans="2:12" ht="16.5" x14ac:dyDescent="0.2">
      <c r="I60" s="21" t="s">
        <v>485</v>
      </c>
      <c r="L60" s="30"/>
    </row>
    <row r="61" spans="2:12" x14ac:dyDescent="0.2">
      <c r="L61" s="17"/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57"/>
  <sheetViews>
    <sheetView showGridLines="0" topLeftCell="A13" zoomScale="85" zoomScaleNormal="85" workbookViewId="0">
      <selection activeCell="F36" sqref="F36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7.7109375" style="1" customWidth="1"/>
    <col min="4" max="4" width="34.140625" style="1" customWidth="1"/>
    <col min="5" max="5" width="34" style="1" customWidth="1"/>
    <col min="6" max="6" width="33.85546875" style="1" bestFit="1" customWidth="1"/>
    <col min="7" max="7" width="30.28515625" style="1" bestFit="1" customWidth="1"/>
    <col min="8" max="8" width="20.5703125" style="1" customWidth="1"/>
    <col min="9" max="9" width="20.7109375" style="1" customWidth="1"/>
    <col min="10" max="10" width="11.42578125" style="1" customWidth="1"/>
    <col min="11" max="11" width="9.140625" style="1"/>
    <col min="12" max="12" width="15" style="1" bestFit="1" customWidth="1"/>
    <col min="13" max="13" width="16.7109375" style="1" customWidth="1"/>
    <col min="14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11월</v>
      </c>
      <c r="C2" s="2">
        <v>2016</v>
      </c>
      <c r="F2" s="3">
        <v>11</v>
      </c>
    </row>
    <row r="3" spans="2:10" ht="15" customHeight="1" thickTop="1" x14ac:dyDescent="0.2"/>
    <row r="4" spans="2:10" ht="42.75" customHeight="1" thickBot="1" x14ac:dyDescent="0.25">
      <c r="B4" s="56" t="s">
        <v>7</v>
      </c>
      <c r="C4" s="56"/>
      <c r="D4" s="56"/>
      <c r="E4" s="56"/>
      <c r="F4" s="56"/>
      <c r="G4" s="56"/>
      <c r="H4" s="56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>
        <f t="shared" si="0"/>
        <v>1</v>
      </c>
      <c r="E6" s="7">
        <f t="shared" si="0"/>
        <v>2</v>
      </c>
      <c r="F6" s="7">
        <f t="shared" si="0"/>
        <v>3</v>
      </c>
      <c r="G6" s="7">
        <f t="shared" si="0"/>
        <v>4</v>
      </c>
      <c r="H6" s="7">
        <f t="shared" si="0"/>
        <v>5</v>
      </c>
    </row>
    <row r="7" spans="2:10" ht="16.5" x14ac:dyDescent="0.2">
      <c r="B7" s="8"/>
      <c r="C7" s="8"/>
      <c r="D7" s="8"/>
      <c r="E7" s="8"/>
      <c r="F7" s="8"/>
      <c r="G7" s="21" t="s">
        <v>557</v>
      </c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21" t="s">
        <v>558</v>
      </c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6</v>
      </c>
      <c r="C12" s="11">
        <f t="shared" ref="C12:H12" si="1">IF(LEN(B12)&gt;0,IF(B12=DAY(DATE(월_연도,월_월_수+1,0)),"",B12+1),"")</f>
        <v>7</v>
      </c>
      <c r="D12" s="11">
        <f t="shared" si="1"/>
        <v>8</v>
      </c>
      <c r="E12" s="11">
        <f t="shared" si="1"/>
        <v>9</v>
      </c>
      <c r="F12" s="11">
        <f t="shared" si="1"/>
        <v>10</v>
      </c>
      <c r="G12" s="11">
        <f t="shared" si="1"/>
        <v>11</v>
      </c>
      <c r="H12" s="11">
        <f t="shared" si="1"/>
        <v>12</v>
      </c>
    </row>
    <row r="13" spans="2:10" ht="16.5" x14ac:dyDescent="0.2">
      <c r="B13" s="19" t="s">
        <v>555</v>
      </c>
      <c r="C13" s="33" t="s">
        <v>556</v>
      </c>
      <c r="D13" s="33" t="s">
        <v>560</v>
      </c>
      <c r="E13" s="33" t="s">
        <v>562</v>
      </c>
      <c r="F13" s="33" t="s">
        <v>565</v>
      </c>
      <c r="G13" s="33" t="s">
        <v>565</v>
      </c>
      <c r="H13" s="14"/>
      <c r="J13" s="1" t="s">
        <v>465</v>
      </c>
    </row>
    <row r="14" spans="2:10" ht="16.5" x14ac:dyDescent="0.2">
      <c r="B14" s="13"/>
      <c r="C14" s="19" t="s">
        <v>548</v>
      </c>
      <c r="D14" s="33" t="s">
        <v>561</v>
      </c>
      <c r="E14" s="33" t="s">
        <v>563</v>
      </c>
      <c r="F14" s="38" t="s">
        <v>567</v>
      </c>
      <c r="G14" s="38" t="s">
        <v>567</v>
      </c>
      <c r="H14" s="14"/>
      <c r="J14" s="1" t="s">
        <v>458</v>
      </c>
    </row>
    <row r="15" spans="2:10" ht="16.5" x14ac:dyDescent="0.2">
      <c r="B15" s="13"/>
      <c r="C15" s="33" t="s">
        <v>559</v>
      </c>
      <c r="D15" s="14"/>
      <c r="E15" s="14"/>
      <c r="F15" s="14"/>
      <c r="G15" s="14" t="s">
        <v>564</v>
      </c>
      <c r="H15" s="14"/>
      <c r="J15" s="1" t="s">
        <v>459</v>
      </c>
    </row>
    <row r="16" spans="2:10" ht="16.5" x14ac:dyDescent="0.2">
      <c r="B16" s="13"/>
      <c r="C16" s="13"/>
      <c r="D16" s="13"/>
      <c r="E16" s="33" t="s">
        <v>566</v>
      </c>
      <c r="F16" s="13"/>
      <c r="G16" s="13"/>
      <c r="H16" s="13"/>
      <c r="J16" s="1" t="s">
        <v>460</v>
      </c>
    </row>
    <row r="17" spans="2:16" ht="16.5" x14ac:dyDescent="0.2">
      <c r="B17" s="13"/>
      <c r="C17" s="14"/>
      <c r="D17" s="14"/>
      <c r="E17" s="14"/>
      <c r="F17" s="14"/>
      <c r="G17" s="33" t="s">
        <v>572</v>
      </c>
      <c r="H17" s="14"/>
      <c r="J17" s="1" t="s">
        <v>461</v>
      </c>
    </row>
    <row r="18" spans="2:16" x14ac:dyDescent="0.2">
      <c r="B18" s="13"/>
      <c r="C18" s="13"/>
      <c r="D18" s="13"/>
      <c r="E18" s="13"/>
      <c r="F18" s="13"/>
      <c r="G18" s="13"/>
      <c r="H18" s="13"/>
      <c r="J18" s="1" t="s">
        <v>462</v>
      </c>
    </row>
    <row r="19" spans="2:16" x14ac:dyDescent="0.2">
      <c r="B19" s="14"/>
      <c r="C19" s="14"/>
      <c r="D19" s="14"/>
      <c r="E19" s="14"/>
      <c r="F19" s="14"/>
      <c r="G19" s="14"/>
      <c r="H19" s="14"/>
      <c r="J19" s="1" t="s">
        <v>463</v>
      </c>
    </row>
    <row r="20" spans="2:16" ht="33.75" x14ac:dyDescent="0.2">
      <c r="B20" s="7">
        <f>IF(LEN(H12)&gt;0,IF(H12=DAY(DATE(월_연도,월_월_수+1,0)),"",H12+1),"")</f>
        <v>13</v>
      </c>
      <c r="C20" s="7">
        <f t="shared" ref="C20:H20" si="2">IF(LEN(B20)&gt;0,IF(B20=DAY(DATE(월_연도,월_월_수+1,0)),"",B20+1),"")</f>
        <v>14</v>
      </c>
      <c r="D20" s="7">
        <f t="shared" si="2"/>
        <v>15</v>
      </c>
      <c r="E20" s="7">
        <f t="shared" si="2"/>
        <v>16</v>
      </c>
      <c r="F20" s="7">
        <f t="shared" si="2"/>
        <v>17</v>
      </c>
      <c r="G20" s="7">
        <f t="shared" si="2"/>
        <v>18</v>
      </c>
      <c r="H20" s="7">
        <f t="shared" si="2"/>
        <v>19</v>
      </c>
      <c r="J20" s="1" t="s">
        <v>464</v>
      </c>
    </row>
    <row r="21" spans="2:16" ht="16.5" x14ac:dyDescent="0.2">
      <c r="B21" s="18" t="s">
        <v>569</v>
      </c>
      <c r="C21" s="18" t="s">
        <v>568</v>
      </c>
      <c r="D21" s="25" t="s">
        <v>575</v>
      </c>
      <c r="E21"/>
      <c r="F21"/>
      <c r="G21"/>
      <c r="H21" s="8"/>
      <c r="K21" s="46"/>
      <c r="L21"/>
      <c r="M21"/>
      <c r="N21" s="48"/>
      <c r="O21"/>
      <c r="P21"/>
    </row>
    <row r="22" spans="2:16" ht="16.5" x14ac:dyDescent="0.2">
      <c r="B22" s="9"/>
      <c r="C22" s="19" t="s">
        <v>570</v>
      </c>
      <c r="D22" s="19" t="s">
        <v>577</v>
      </c>
      <c r="E22" s="19" t="s">
        <v>579</v>
      </c>
      <c r="F22" s="19" t="s">
        <v>602</v>
      </c>
      <c r="G22" s="19" t="s">
        <v>581</v>
      </c>
      <c r="H22" s="9"/>
      <c r="J22" s="50" t="s">
        <v>549</v>
      </c>
      <c r="K22" s="46"/>
      <c r="L22"/>
      <c r="M22"/>
      <c r="N22" s="48"/>
      <c r="O22"/>
      <c r="P22"/>
    </row>
    <row r="23" spans="2:16" ht="16.5" x14ac:dyDescent="0.2">
      <c r="B23" s="9"/>
      <c r="C23" s="19" t="s">
        <v>573</v>
      </c>
      <c r="D23" s="19" t="s">
        <v>578</v>
      </c>
      <c r="E23" s="19" t="s">
        <v>580</v>
      </c>
      <c r="F23" s="9"/>
      <c r="G23" s="19" t="s">
        <v>588</v>
      </c>
      <c r="H23" s="9"/>
      <c r="J23" s="51" t="s">
        <v>550</v>
      </c>
      <c r="K23" s="46"/>
      <c r="L23"/>
      <c r="M23"/>
      <c r="N23" s="48"/>
      <c r="O23"/>
      <c r="P23"/>
    </row>
    <row r="24" spans="2:16" ht="16.5" x14ac:dyDescent="0.2">
      <c r="B24" s="9"/>
      <c r="C24" s="19" t="s">
        <v>574</v>
      </c>
      <c r="D24" s="9"/>
      <c r="F24" s="9"/>
      <c r="G24" s="19" t="s">
        <v>584</v>
      </c>
      <c r="H24" s="9"/>
      <c r="J24" s="51"/>
    </row>
    <row r="25" spans="2:16" ht="16.5" x14ac:dyDescent="0.2">
      <c r="B25" s="9"/>
      <c r="C25" s="9"/>
      <c r="D25" s="9"/>
      <c r="E25" s="25" t="s">
        <v>586</v>
      </c>
      <c r="G25" s="9"/>
      <c r="H25" s="9"/>
      <c r="J25" s="53" t="s">
        <v>551</v>
      </c>
    </row>
    <row r="26" spans="2:16" x14ac:dyDescent="0.2">
      <c r="B26" s="9"/>
      <c r="C26" s="9"/>
      <c r="D26" s="9"/>
      <c r="E26" s="9"/>
      <c r="F26" s="9"/>
      <c r="G26" s="9"/>
      <c r="H26" s="9"/>
      <c r="J26" s="51"/>
    </row>
    <row r="27" spans="2:16" ht="16.5" x14ac:dyDescent="0.2">
      <c r="B27" s="9"/>
      <c r="C27" s="9"/>
      <c r="D27" s="9"/>
      <c r="F27" s="9"/>
      <c r="G27" s="19" t="s">
        <v>589</v>
      </c>
      <c r="H27" s="9"/>
      <c r="J27" s="52" t="s">
        <v>552</v>
      </c>
    </row>
    <row r="28" spans="2:16" x14ac:dyDescent="0.2">
      <c r="B28" s="9"/>
      <c r="C28" s="9"/>
      <c r="D28" s="9"/>
      <c r="F28" s="9"/>
      <c r="H28" s="9"/>
      <c r="J28" s="51" t="s">
        <v>553</v>
      </c>
    </row>
    <row r="29" spans="2:16" x14ac:dyDescent="0.2">
      <c r="B29" s="9"/>
      <c r="C29" s="9"/>
      <c r="D29" s="9"/>
      <c r="E29" s="9"/>
      <c r="F29" s="9"/>
      <c r="H29" s="9"/>
      <c r="J29" s="54" t="s">
        <v>582</v>
      </c>
      <c r="M29" s="1" t="s">
        <v>585</v>
      </c>
    </row>
    <row r="30" spans="2:16" x14ac:dyDescent="0.2">
      <c r="B30" s="9"/>
      <c r="C30" s="9"/>
      <c r="D30" s="9"/>
      <c r="E30" s="9"/>
      <c r="F30" s="9"/>
      <c r="G30" s="9"/>
      <c r="H30" s="9"/>
      <c r="J30" s="54" t="s">
        <v>583</v>
      </c>
    </row>
    <row r="31" spans="2:16" x14ac:dyDescent="0.2">
      <c r="B31" s="10"/>
      <c r="C31" s="10"/>
      <c r="D31" s="10"/>
      <c r="E31" s="10"/>
      <c r="F31" s="10"/>
      <c r="G31" s="10"/>
      <c r="H31" s="10"/>
      <c r="J31" s="54" t="s">
        <v>554</v>
      </c>
    </row>
    <row r="32" spans="2:16" ht="33.75" x14ac:dyDescent="0.2">
      <c r="B32" s="11">
        <f>IF(LEN(H20)&gt;0,IF(H20=DAY(DATE(월_연도,월_월_수+1,0)),"",H20+1),"")</f>
        <v>20</v>
      </c>
      <c r="C32" s="11">
        <f t="shared" ref="C32:H32" si="3">IF(LEN(B32)&gt;0,IF(B32=DAY(DATE(월_연도,월_월_수+1,0)),"",B32+1),"")</f>
        <v>21</v>
      </c>
      <c r="D32" s="11">
        <f t="shared" si="3"/>
        <v>22</v>
      </c>
      <c r="E32" s="11">
        <f t="shared" si="3"/>
        <v>23</v>
      </c>
      <c r="F32" s="11">
        <f t="shared" si="3"/>
        <v>24</v>
      </c>
      <c r="G32" s="11">
        <f t="shared" si="3"/>
        <v>25</v>
      </c>
      <c r="H32" s="11">
        <f t="shared" si="3"/>
        <v>26</v>
      </c>
    </row>
    <row r="33" spans="2:15" ht="16.5" x14ac:dyDescent="0.2">
      <c r="B33" s="12"/>
      <c r="C33" s="19" t="s">
        <v>588</v>
      </c>
      <c r="D33" s="18" t="s">
        <v>596</v>
      </c>
      <c r="E33" s="18" t="s">
        <v>599</v>
      </c>
      <c r="F33" s="18" t="s">
        <v>594</v>
      </c>
      <c r="G33" s="18" t="s">
        <v>605</v>
      </c>
      <c r="H33" s="12"/>
    </row>
    <row r="34" spans="2:15" ht="16.5" x14ac:dyDescent="0.2">
      <c r="B34" s="13"/>
      <c r="C34" s="19" t="s">
        <v>592</v>
      </c>
      <c r="D34" s="19" t="s">
        <v>571</v>
      </c>
      <c r="E34" s="13"/>
      <c r="F34" s="19" t="s">
        <v>603</v>
      </c>
      <c r="G34" s="13"/>
      <c r="H34" s="13"/>
    </row>
    <row r="35" spans="2:15" ht="16.5" x14ac:dyDescent="0.2">
      <c r="B35" s="13"/>
      <c r="D35" s="19" t="s">
        <v>595</v>
      </c>
      <c r="F35" s="13"/>
      <c r="G35" s="21" t="s">
        <v>591</v>
      </c>
      <c r="H35" s="13"/>
    </row>
    <row r="36" spans="2:15" ht="16.5" x14ac:dyDescent="0.2">
      <c r="B36" s="13"/>
      <c r="C36" s="29" t="s">
        <v>590</v>
      </c>
      <c r="D36" s="25" t="s">
        <v>620</v>
      </c>
      <c r="E36" s="13"/>
      <c r="F36" s="13"/>
      <c r="G36" s="24" t="s">
        <v>593</v>
      </c>
      <c r="H36" s="13"/>
      <c r="L36" s="30"/>
    </row>
    <row r="37" spans="2:15" ht="16.5" x14ac:dyDescent="0.2">
      <c r="B37" s="13"/>
      <c r="C37" s="13"/>
      <c r="D37" s="19" t="s">
        <v>597</v>
      </c>
      <c r="E37" s="19" t="s">
        <v>600</v>
      </c>
      <c r="F37" s="13"/>
      <c r="G37" s="19" t="s">
        <v>604</v>
      </c>
      <c r="H37" s="19" t="s">
        <v>604</v>
      </c>
      <c r="I37" s="1" t="s">
        <v>576</v>
      </c>
      <c r="L37" s="17"/>
    </row>
    <row r="38" spans="2:15" ht="16.5" x14ac:dyDescent="0.2">
      <c r="B38" s="13"/>
      <c r="C38" s="13"/>
      <c r="D38" s="13"/>
      <c r="E38" s="19" t="s">
        <v>601</v>
      </c>
      <c r="F38" s="13"/>
      <c r="G38" s="19" t="s">
        <v>606</v>
      </c>
      <c r="H38" s="19" t="s">
        <v>607</v>
      </c>
      <c r="L38" s="17"/>
    </row>
    <row r="39" spans="2:15" x14ac:dyDescent="0.2">
      <c r="B39" s="13"/>
      <c r="C39" s="13"/>
      <c r="D39" s="13"/>
      <c r="E39" s="13"/>
      <c r="F39" s="13"/>
      <c r="G39" s="13"/>
      <c r="H39" s="13"/>
      <c r="L39" s="31"/>
    </row>
    <row r="40" spans="2:15" x14ac:dyDescent="0.2">
      <c r="B40" s="13"/>
      <c r="C40" s="13"/>
      <c r="D40" s="13"/>
      <c r="E40" s="13"/>
      <c r="F40" s="13"/>
      <c r="G40" s="13"/>
      <c r="H40" s="13"/>
      <c r="I40" s="1" t="s">
        <v>622</v>
      </c>
      <c r="L40" s="30"/>
    </row>
    <row r="41" spans="2:15" x14ac:dyDescent="0.2">
      <c r="B41" s="14"/>
      <c r="C41" s="14"/>
      <c r="D41" s="14"/>
      <c r="E41" s="14"/>
      <c r="F41" s="14"/>
      <c r="G41" s="14"/>
      <c r="H41" s="14"/>
      <c r="J41" s="46"/>
      <c r="K41"/>
      <c r="L41"/>
      <c r="M41"/>
      <c r="N41"/>
      <c r="O41"/>
    </row>
    <row r="42" spans="2:15" ht="33.75" x14ac:dyDescent="0.2">
      <c r="B42" s="7">
        <f>IF(LEN(H32)&gt;0,IF(H32=DAY(DATE(월_연도,월_월_수+1,0)),"",H32+1),"")</f>
        <v>27</v>
      </c>
      <c r="C42" s="7">
        <f t="shared" ref="C42:H42" si="4">IF(LEN(B42)&gt;0,IF(B42=DAY(DATE(월_연도,월_월_수+1,0)),"",B42+1),"")</f>
        <v>28</v>
      </c>
      <c r="D42" s="7">
        <f t="shared" si="4"/>
        <v>29</v>
      </c>
      <c r="E42" s="7">
        <f t="shared" si="4"/>
        <v>30</v>
      </c>
      <c r="F42" s="7" t="str">
        <f t="shared" si="4"/>
        <v/>
      </c>
      <c r="G42" s="7" t="str">
        <f>IF(LEN(F42)&gt;0,IF(F42=DAY(DATE(월_연도,월_월_수+1,0)),"",F42+1),"")</f>
        <v/>
      </c>
      <c r="H42" s="7" t="str">
        <f t="shared" si="4"/>
        <v/>
      </c>
      <c r="J42" s="46"/>
      <c r="K42"/>
      <c r="L42"/>
      <c r="M42"/>
      <c r="N42"/>
      <c r="O42"/>
    </row>
    <row r="43" spans="2:15" x14ac:dyDescent="0.2">
      <c r="B43" s="8"/>
      <c r="C43" s="12"/>
      <c r="D43" s="12"/>
      <c r="E43" s="12"/>
      <c r="F43" s="8"/>
      <c r="G43" s="9"/>
      <c r="H43" s="8"/>
      <c r="J43" s="46"/>
      <c r="K43"/>
      <c r="L43"/>
      <c r="M43"/>
      <c r="N43"/>
      <c r="O43"/>
    </row>
    <row r="44" spans="2:15" ht="16.5" x14ac:dyDescent="0.2">
      <c r="B44" s="9"/>
      <c r="C44" s="25" t="s">
        <v>587</v>
      </c>
      <c r="D44" s="25" t="s">
        <v>598</v>
      </c>
      <c r="E44" s="25" t="s">
        <v>611</v>
      </c>
      <c r="F44" s="25" t="s">
        <v>587</v>
      </c>
      <c r="G44" s="25" t="s">
        <v>587</v>
      </c>
      <c r="H44" s="9"/>
      <c r="L44" s="30"/>
    </row>
    <row r="45" spans="2:15" ht="16.5" x14ac:dyDescent="0.2">
      <c r="B45" s="9"/>
      <c r="C45" s="55" t="s">
        <v>608</v>
      </c>
      <c r="D45" s="29" t="s">
        <v>625</v>
      </c>
      <c r="E45" s="8"/>
      <c r="F45" s="29" t="s">
        <v>625</v>
      </c>
      <c r="G45" s="29" t="s">
        <v>625</v>
      </c>
      <c r="H45" s="8"/>
      <c r="L45" s="17"/>
    </row>
    <row r="46" spans="2:15" ht="16.5" x14ac:dyDescent="0.2">
      <c r="B46" s="9"/>
      <c r="C46" s="19" t="s">
        <v>609</v>
      </c>
      <c r="D46" s="25" t="s">
        <v>616</v>
      </c>
      <c r="E46" s="25" t="s">
        <v>616</v>
      </c>
      <c r="F46" s="19" t="s">
        <v>619</v>
      </c>
      <c r="G46" s="9"/>
      <c r="H46" s="9"/>
      <c r="L46" s="17"/>
    </row>
    <row r="47" spans="2:15" ht="16.5" x14ac:dyDescent="0.2">
      <c r="B47" s="9"/>
      <c r="C47" s="19" t="s">
        <v>610</v>
      </c>
      <c r="D47" s="19" t="s">
        <v>615</v>
      </c>
      <c r="E47" s="19" t="s">
        <v>630</v>
      </c>
      <c r="F47" s="19" t="s">
        <v>630</v>
      </c>
      <c r="G47" s="9"/>
      <c r="H47" s="9"/>
      <c r="L47" s="17"/>
    </row>
    <row r="48" spans="2:15" ht="16.5" x14ac:dyDescent="0.2">
      <c r="B48" s="9"/>
      <c r="C48" s="19" t="s">
        <v>613</v>
      </c>
      <c r="D48" s="19" t="s">
        <v>612</v>
      </c>
      <c r="E48" s="9"/>
      <c r="F48" s="9" t="s">
        <v>618</v>
      </c>
      <c r="G48" s="9"/>
      <c r="H48" s="9"/>
      <c r="L48" s="17"/>
    </row>
    <row r="49" spans="2:12" ht="16.5" x14ac:dyDescent="0.2">
      <c r="B49" s="9"/>
      <c r="C49" s="9"/>
      <c r="D49" s="19" t="s">
        <v>614</v>
      </c>
      <c r="E49" s="9"/>
      <c r="F49" s="19" t="s">
        <v>624</v>
      </c>
      <c r="G49" s="9"/>
      <c r="H49" s="9"/>
      <c r="L49" s="17"/>
    </row>
    <row r="50" spans="2:12" ht="16.5" x14ac:dyDescent="0.2">
      <c r="B50" s="9"/>
      <c r="C50" s="9"/>
      <c r="D50" s="19" t="s">
        <v>617</v>
      </c>
      <c r="E50" s="9"/>
      <c r="F50" s="19" t="s">
        <v>623</v>
      </c>
      <c r="G50" s="9"/>
      <c r="H50" s="9"/>
      <c r="L50" s="17"/>
    </row>
    <row r="51" spans="2:12" x14ac:dyDescent="0.2">
      <c r="B51" s="10"/>
      <c r="C51" s="10"/>
      <c r="D51" s="10"/>
      <c r="E51" s="10"/>
      <c r="F51" s="10"/>
      <c r="G51" s="9"/>
      <c r="H51" s="10"/>
      <c r="L51" s="31"/>
    </row>
    <row r="52" spans="2:12" ht="33.75" x14ac:dyDescent="0.2">
      <c r="B52" s="11" t="str">
        <f>IF(LEN(H42)&gt;0,IF(H42=DAY(DATE(월_연도,월_월_수+1,0)),"",H42+1),"")</f>
        <v/>
      </c>
      <c r="C52" s="11" t="str">
        <f t="shared" ref="C52:H52" si="5">IF(LEN(B52)&gt;0,IF(B52=DAY(DATE(월_연도,월_월_수+1,0)),"",B52+1),"")</f>
        <v/>
      </c>
      <c r="D52" s="11"/>
      <c r="E52" s="11"/>
      <c r="F52" s="11"/>
      <c r="G52" s="11" t="str">
        <f t="shared" si="5"/>
        <v/>
      </c>
      <c r="H52" s="11" t="str">
        <f t="shared" si="5"/>
        <v/>
      </c>
      <c r="L52" s="30"/>
    </row>
    <row r="53" spans="2:12" x14ac:dyDescent="0.2">
      <c r="B53" s="12"/>
      <c r="C53" s="12"/>
      <c r="D53" s="12"/>
      <c r="E53" s="12"/>
      <c r="F53" s="12"/>
      <c r="G53" s="12"/>
      <c r="H53" s="12"/>
    </row>
    <row r="54" spans="2:12" x14ac:dyDescent="0.2">
      <c r="B54" s="13"/>
      <c r="C54" s="13"/>
      <c r="D54" s="13"/>
      <c r="E54" s="13"/>
      <c r="F54" s="13"/>
      <c r="G54" s="13"/>
      <c r="H54" s="13"/>
    </row>
    <row r="55" spans="2:12" x14ac:dyDescent="0.2">
      <c r="B55" s="13"/>
      <c r="C55" s="13"/>
      <c r="D55" s="13"/>
      <c r="E55" s="13"/>
      <c r="F55" s="13"/>
      <c r="G55" s="13"/>
      <c r="H55" s="13"/>
    </row>
    <row r="56" spans="2:12" x14ac:dyDescent="0.2">
      <c r="B56" s="13"/>
      <c r="C56" s="13"/>
      <c r="D56" s="13"/>
      <c r="E56" s="13"/>
      <c r="F56" s="13"/>
      <c r="G56" s="13"/>
      <c r="H56" s="13"/>
    </row>
    <row r="57" spans="2:12" x14ac:dyDescent="0.2">
      <c r="B57" s="14"/>
      <c r="C57" s="14"/>
      <c r="D57" s="14"/>
      <c r="E57" s="14"/>
      <c r="F57" s="14"/>
      <c r="G57" s="14"/>
      <c r="H57" s="14"/>
    </row>
  </sheetData>
  <mergeCells count="1">
    <mergeCell ref="B4:H4"/>
  </mergeCells>
  <phoneticPr fontId="6" type="noConversion"/>
  <hyperlinks>
    <hyperlink ref="J25" r:id="rId1" display="http://1.235.172.126:8080/"/>
  </hyperlinks>
  <printOptions horizontalCentered="1" verticalCentered="1"/>
  <pageMargins left="0.25" right="0.25" top="0.75" bottom="0.75" header="0.3" footer="0.3"/>
  <pageSetup paperSize="9" scale="77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68"/>
  <sheetViews>
    <sheetView showGridLines="0" tabSelected="1" zoomScale="85" zoomScaleNormal="85" workbookViewId="0">
      <selection activeCell="I27" sqref="I27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37.7109375" style="1" customWidth="1"/>
    <col min="4" max="4" width="34.140625" style="1" customWidth="1"/>
    <col min="5" max="5" width="34" style="1" customWidth="1"/>
    <col min="6" max="6" width="33.85546875" style="1" bestFit="1" customWidth="1"/>
    <col min="7" max="7" width="30.28515625" style="1" bestFit="1" customWidth="1"/>
    <col min="8" max="8" width="20.5703125" style="1" customWidth="1"/>
    <col min="9" max="9" width="20.7109375" style="1" customWidth="1"/>
    <col min="10" max="10" width="23.28515625" style="1" customWidth="1"/>
    <col min="11" max="11" width="24.5703125" style="1" customWidth="1"/>
    <col min="12" max="12" width="15" style="1" bestFit="1" customWidth="1"/>
    <col min="13" max="13" width="16.7109375" style="1" customWidth="1"/>
    <col min="14" max="16384" width="9.140625" style="1"/>
  </cols>
  <sheetData>
    <row r="1" spans="2:12" ht="9" customHeight="1" thickBot="1" x14ac:dyDescent="0.25"/>
    <row r="2" spans="2:12" ht="27" customHeight="1" thickTop="1" thickBot="1" x14ac:dyDescent="0.25">
      <c r="B2" s="2" t="str">
        <f>UPPER(CHOOSE(월_월_수,"1월","2월","3월","4월","5월","6월","7월","8월","9월","10월","11월","12월"))</f>
        <v>12월</v>
      </c>
      <c r="C2" s="2">
        <v>2016</v>
      </c>
      <c r="F2" s="3">
        <v>12</v>
      </c>
    </row>
    <row r="3" spans="2:12" ht="15" customHeight="1" thickTop="1" x14ac:dyDescent="0.2"/>
    <row r="4" spans="2:12" ht="42.75" customHeight="1" thickBot="1" x14ac:dyDescent="0.25">
      <c r="B4" s="56" t="s">
        <v>7</v>
      </c>
      <c r="C4" s="56"/>
      <c r="D4" s="56"/>
      <c r="E4" s="56"/>
      <c r="F4" s="56"/>
      <c r="G4" s="56"/>
      <c r="H4" s="56"/>
    </row>
    <row r="5" spans="2:12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2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 t="str">
        <f t="shared" si="0"/>
        <v/>
      </c>
      <c r="F6" s="7">
        <f t="shared" si="0"/>
        <v>1</v>
      </c>
      <c r="G6" s="7">
        <f t="shared" si="0"/>
        <v>2</v>
      </c>
      <c r="H6" s="7">
        <f t="shared" si="0"/>
        <v>3</v>
      </c>
    </row>
    <row r="7" spans="2:12" ht="16.5" x14ac:dyDescent="0.2">
      <c r="B7" s="8"/>
      <c r="C7" s="8"/>
      <c r="D7" s="8"/>
      <c r="E7" s="8"/>
      <c r="F7" s="29" t="s">
        <v>625</v>
      </c>
      <c r="G7" s="29" t="s">
        <v>625</v>
      </c>
      <c r="H7" s="8"/>
      <c r="J7" s="21" t="s">
        <v>39</v>
      </c>
    </row>
    <row r="8" spans="2:12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2" ht="16.5" x14ac:dyDescent="0.2">
      <c r="B9" s="9"/>
      <c r="C9" s="9"/>
      <c r="D9" s="9"/>
      <c r="E9" s="9"/>
      <c r="F9" s="19" t="s">
        <v>631</v>
      </c>
      <c r="G9" s="19" t="s">
        <v>628</v>
      </c>
      <c r="H9" s="19" t="s">
        <v>659</v>
      </c>
      <c r="J9" s="24" t="s">
        <v>41</v>
      </c>
    </row>
    <row r="10" spans="2:12" ht="16.5" x14ac:dyDescent="0.2">
      <c r="B10" s="9"/>
      <c r="C10" s="9"/>
      <c r="D10" s="9"/>
      <c r="E10" s="9"/>
      <c r="F10" s="19" t="s">
        <v>633</v>
      </c>
      <c r="G10" s="19" t="s">
        <v>657</v>
      </c>
      <c r="H10" s="9"/>
      <c r="J10" s="24"/>
    </row>
    <row r="11" spans="2:12" ht="16.5" x14ac:dyDescent="0.2">
      <c r="B11" s="9"/>
      <c r="C11" s="9"/>
      <c r="D11" s="9"/>
      <c r="E11" s="9"/>
      <c r="F11" s="19" t="s">
        <v>634</v>
      </c>
      <c r="G11" s="9" t="s">
        <v>660</v>
      </c>
      <c r="H11" s="9"/>
      <c r="J11" s="24"/>
    </row>
    <row r="12" spans="2:12" ht="16.5" x14ac:dyDescent="0.2">
      <c r="B12" s="9"/>
      <c r="C12" s="9"/>
      <c r="D12" s="9" t="s">
        <v>679</v>
      </c>
      <c r="E12" s="9"/>
      <c r="F12" s="19" t="s">
        <v>632</v>
      </c>
      <c r="G12" s="19" t="s">
        <v>621</v>
      </c>
      <c r="H12" s="9"/>
    </row>
    <row r="13" spans="2:12" x14ac:dyDescent="0.2">
      <c r="B13" s="10"/>
      <c r="C13" s="10"/>
      <c r="D13" s="10"/>
      <c r="E13" s="10"/>
      <c r="F13" s="9" t="s">
        <v>675</v>
      </c>
      <c r="G13" s="9" t="s">
        <v>676</v>
      </c>
      <c r="H13" s="10"/>
    </row>
    <row r="14" spans="2:12" ht="33.75" x14ac:dyDescent="0.2">
      <c r="B14" s="11">
        <f>IF(LEN(H6)&gt;0,IF(H6=DAY(DATE(월_연도,월_월_수+1,0)),"",H6+1),"")</f>
        <v>4</v>
      </c>
      <c r="C14" s="11">
        <f t="shared" ref="C14:H14" si="1">IF(LEN(B14)&gt;0,IF(B14=DAY(DATE(월_연도,월_월_수+1,0)),"",B14+1),"")</f>
        <v>5</v>
      </c>
      <c r="D14" s="11">
        <f t="shared" si="1"/>
        <v>6</v>
      </c>
      <c r="E14" s="11">
        <f t="shared" si="1"/>
        <v>7</v>
      </c>
      <c r="F14" s="11">
        <f>IF(LEN(E14)&gt;0,IF(E14=DAY(DATE(월_연도,월_월_수+1,0)),"",E14+1),"")</f>
        <v>8</v>
      </c>
      <c r="G14" s="11">
        <f t="shared" si="1"/>
        <v>9</v>
      </c>
      <c r="H14" s="11">
        <f t="shared" si="1"/>
        <v>10</v>
      </c>
    </row>
    <row r="15" spans="2:12" ht="16.5" x14ac:dyDescent="0.2">
      <c r="B15" s="12"/>
      <c r="C15" s="19" t="s">
        <v>626</v>
      </c>
      <c r="D15" s="19" t="s">
        <v>626</v>
      </c>
      <c r="E15" s="19" t="s">
        <v>667</v>
      </c>
      <c r="F15" s="19" t="s">
        <v>667</v>
      </c>
      <c r="G15" s="19" t="s">
        <v>667</v>
      </c>
      <c r="H15" s="12"/>
      <c r="J15" s="1" t="s">
        <v>644</v>
      </c>
    </row>
    <row r="16" spans="2:12" ht="16.5" x14ac:dyDescent="0.2">
      <c r="B16" s="13"/>
      <c r="C16" s="13"/>
      <c r="D16" s="13"/>
      <c r="E16" s="13"/>
      <c r="F16" s="19" t="s">
        <v>629</v>
      </c>
      <c r="G16" s="19" t="s">
        <v>629</v>
      </c>
      <c r="H16" s="13"/>
      <c r="J16" s="21" t="s">
        <v>645</v>
      </c>
      <c r="K16" s="21" t="s">
        <v>650</v>
      </c>
      <c r="L16" s="21" t="s">
        <v>655</v>
      </c>
    </row>
    <row r="17" spans="2:16" ht="16.5" x14ac:dyDescent="0.2">
      <c r="B17" s="13"/>
      <c r="C17" s="19" t="s">
        <v>661</v>
      </c>
      <c r="D17" s="19" t="s">
        <v>662</v>
      </c>
      <c r="E17" s="19" t="s">
        <v>637</v>
      </c>
      <c r="F17" s="19" t="s">
        <v>627</v>
      </c>
      <c r="G17" s="19" t="s">
        <v>627</v>
      </c>
      <c r="H17" s="13"/>
      <c r="J17" s="21" t="s">
        <v>646</v>
      </c>
      <c r="K17" s="21" t="s">
        <v>449</v>
      </c>
    </row>
    <row r="18" spans="2:16" ht="16.5" x14ac:dyDescent="0.2">
      <c r="B18" s="13"/>
      <c r="C18" s="19" t="s">
        <v>656</v>
      </c>
      <c r="D18" s="19" t="s">
        <v>656</v>
      </c>
      <c r="E18" s="19" t="s">
        <v>673</v>
      </c>
      <c r="F18" s="19" t="s">
        <v>663</v>
      </c>
      <c r="G18" s="19" t="s">
        <v>637</v>
      </c>
      <c r="H18" s="13"/>
      <c r="J18" s="21" t="s">
        <v>647</v>
      </c>
      <c r="K18" s="21" t="s">
        <v>651</v>
      </c>
    </row>
    <row r="19" spans="2:16" ht="16.5" x14ac:dyDescent="0.2">
      <c r="B19" s="13"/>
      <c r="C19" s="19" t="s">
        <v>665</v>
      </c>
      <c r="D19" s="19" t="s">
        <v>671</v>
      </c>
      <c r="E19" s="13"/>
      <c r="F19" s="13"/>
      <c r="G19" s="13" t="s">
        <v>674</v>
      </c>
      <c r="H19" s="13"/>
      <c r="J19" s="21" t="s">
        <v>648</v>
      </c>
      <c r="K19" s="21" t="s">
        <v>652</v>
      </c>
    </row>
    <row r="20" spans="2:16" ht="16.5" x14ac:dyDescent="0.2">
      <c r="B20" s="13"/>
      <c r="C20" s="19" t="s">
        <v>658</v>
      </c>
      <c r="D20" s="19" t="s">
        <v>666</v>
      </c>
      <c r="E20" s="13"/>
      <c r="F20" s="13" t="s">
        <v>635</v>
      </c>
      <c r="G20" s="13" t="s">
        <v>635</v>
      </c>
      <c r="H20" s="13"/>
      <c r="J20" s="21" t="s">
        <v>649</v>
      </c>
      <c r="K20" s="21" t="s">
        <v>653</v>
      </c>
    </row>
    <row r="21" spans="2:16" ht="16.5" x14ac:dyDescent="0.2">
      <c r="B21" s="14"/>
      <c r="C21" s="14" t="s">
        <v>664</v>
      </c>
      <c r="D21" s="33" t="s">
        <v>668</v>
      </c>
      <c r="E21" s="19" t="s">
        <v>666</v>
      </c>
      <c r="F21" s="19" t="s">
        <v>666</v>
      </c>
      <c r="G21" s="33" t="s">
        <v>677</v>
      </c>
      <c r="H21" s="14"/>
      <c r="J21" s="21" t="s">
        <v>100</v>
      </c>
      <c r="K21" s="21" t="s">
        <v>654</v>
      </c>
    </row>
    <row r="22" spans="2:16" ht="16.5" x14ac:dyDescent="0.2">
      <c r="B22" s="13"/>
      <c r="C22" s="13"/>
      <c r="D22" s="19" t="s">
        <v>669</v>
      </c>
      <c r="E22" s="13"/>
      <c r="F22" s="13"/>
      <c r="G22" s="13"/>
      <c r="H22" s="13"/>
      <c r="J22" s="24"/>
      <c r="K22" s="24"/>
    </row>
    <row r="23" spans="2:16" ht="16.5" x14ac:dyDescent="0.2">
      <c r="B23" s="13"/>
      <c r="C23" s="13"/>
      <c r="D23" s="28" t="s">
        <v>670</v>
      </c>
      <c r="E23" s="13"/>
      <c r="F23" s="13"/>
      <c r="G23" s="13"/>
      <c r="H23" s="13"/>
      <c r="J23" s="24"/>
      <c r="K23" s="24"/>
    </row>
    <row r="24" spans="2:16" ht="16.5" x14ac:dyDescent="0.2">
      <c r="B24" s="13"/>
      <c r="C24" s="13"/>
      <c r="D24" s="19" t="s">
        <v>672</v>
      </c>
      <c r="E24" s="19" t="s">
        <v>672</v>
      </c>
      <c r="F24" s="25" t="s">
        <v>672</v>
      </c>
      <c r="G24" s="13"/>
      <c r="H24" s="13"/>
      <c r="J24" s="24"/>
      <c r="K24" s="24"/>
    </row>
    <row r="25" spans="2:16" ht="33.75" x14ac:dyDescent="0.2">
      <c r="B25" s="7">
        <f>IF(LEN(H14)&gt;0,IF(H14=DAY(DATE(월_연도,월_월_수+1,0)),"",H14+1),"")</f>
        <v>11</v>
      </c>
      <c r="C25" s="7">
        <f t="shared" ref="C25:H25" si="2">IF(LEN(B25)&gt;0,IF(B25=DAY(DATE(월_연도,월_월_수+1,0)),"",B25+1),"")</f>
        <v>12</v>
      </c>
      <c r="D25" s="7">
        <f t="shared" si="2"/>
        <v>13</v>
      </c>
      <c r="E25" s="7">
        <f t="shared" si="2"/>
        <v>14</v>
      </c>
      <c r="F25" s="7">
        <f t="shared" si="2"/>
        <v>15</v>
      </c>
      <c r="G25" s="7">
        <f t="shared" si="2"/>
        <v>16</v>
      </c>
      <c r="H25" s="7">
        <f t="shared" si="2"/>
        <v>17</v>
      </c>
    </row>
    <row r="26" spans="2:16" ht="16.5" x14ac:dyDescent="0.2">
      <c r="B26" s="8"/>
      <c r="C26" s="19" t="s">
        <v>627</v>
      </c>
      <c r="D26" s="19" t="s">
        <v>627</v>
      </c>
      <c r="E26" s="21" t="s">
        <v>636</v>
      </c>
      <c r="F26" s="21" t="s">
        <v>636</v>
      </c>
      <c r="G26" s="21" t="s">
        <v>636</v>
      </c>
      <c r="H26" s="8"/>
      <c r="K26" s="46"/>
      <c r="L26"/>
      <c r="M26"/>
      <c r="N26" s="48"/>
      <c r="O26"/>
      <c r="P26"/>
    </row>
    <row r="27" spans="2:16" ht="16.5" x14ac:dyDescent="0.2">
      <c r="B27" s="9"/>
      <c r="C27" s="19" t="s">
        <v>638</v>
      </c>
      <c r="D27" s="25" t="s">
        <v>639</v>
      </c>
      <c r="E27" s="25" t="s">
        <v>639</v>
      </c>
      <c r="F27" s="25" t="s">
        <v>701</v>
      </c>
      <c r="G27" s="25" t="s">
        <v>639</v>
      </c>
      <c r="H27" s="9"/>
      <c r="J27" s="50" t="s">
        <v>549</v>
      </c>
      <c r="K27" s="46"/>
      <c r="L27"/>
      <c r="M27"/>
      <c r="N27" s="48"/>
      <c r="O27"/>
      <c r="P27"/>
    </row>
    <row r="28" spans="2:16" ht="16.5" x14ac:dyDescent="0.2">
      <c r="B28" s="8"/>
      <c r="C28" s="19" t="s">
        <v>680</v>
      </c>
      <c r="D28" s="19" t="s">
        <v>640</v>
      </c>
      <c r="E28" s="19" t="s">
        <v>641</v>
      </c>
      <c r="F28" s="19" t="s">
        <v>641</v>
      </c>
      <c r="G28" s="13"/>
      <c r="H28" s="8"/>
      <c r="J28" s="51" t="s">
        <v>550</v>
      </c>
      <c r="K28" s="46"/>
      <c r="L28"/>
      <c r="M28"/>
      <c r="N28" s="48"/>
      <c r="O28"/>
      <c r="P28"/>
    </row>
    <row r="29" spans="2:16" ht="16.5" x14ac:dyDescent="0.2">
      <c r="B29" s="9"/>
      <c r="C29" s="25" t="s">
        <v>681</v>
      </c>
      <c r="D29" s="13"/>
      <c r="E29" s="9"/>
      <c r="F29" s="19" t="s">
        <v>699</v>
      </c>
      <c r="G29" s="9"/>
      <c r="H29" s="9"/>
      <c r="J29" s="51"/>
    </row>
    <row r="30" spans="2:16" ht="16.5" x14ac:dyDescent="0.2">
      <c r="B30" s="9"/>
      <c r="C30" s="9"/>
      <c r="D30" s="19" t="s">
        <v>682</v>
      </c>
      <c r="E30" s="19" t="s">
        <v>684</v>
      </c>
      <c r="F30" s="19" t="s">
        <v>685</v>
      </c>
      <c r="G30" s="19" t="s">
        <v>685</v>
      </c>
      <c r="H30" s="8"/>
      <c r="J30" s="53" t="s">
        <v>551</v>
      </c>
    </row>
    <row r="31" spans="2:16" ht="16.5" x14ac:dyDescent="0.2">
      <c r="B31" s="9"/>
      <c r="C31" s="9"/>
      <c r="D31" s="19" t="s">
        <v>683</v>
      </c>
      <c r="E31" s="21" t="s">
        <v>686</v>
      </c>
      <c r="F31" s="19" t="s">
        <v>704</v>
      </c>
      <c r="G31" s="21" t="s">
        <v>698</v>
      </c>
      <c r="H31" s="9"/>
      <c r="J31" s="51"/>
    </row>
    <row r="32" spans="2:16" ht="16.5" x14ac:dyDescent="0.2">
      <c r="B32" s="9"/>
      <c r="C32" s="9"/>
      <c r="D32" s="9"/>
      <c r="E32" s="19" t="s">
        <v>697</v>
      </c>
      <c r="F32" s="9"/>
      <c r="H32" s="9"/>
      <c r="J32" s="52" t="s">
        <v>552</v>
      </c>
    </row>
    <row r="33" spans="2:13" ht="16.5" x14ac:dyDescent="0.2">
      <c r="B33" s="9"/>
      <c r="C33" s="9"/>
      <c r="D33" s="9"/>
      <c r="E33" s="9"/>
      <c r="F33" s="19" t="s">
        <v>702</v>
      </c>
      <c r="G33" s="19" t="s">
        <v>703</v>
      </c>
      <c r="H33" s="9"/>
      <c r="J33" s="51" t="s">
        <v>553</v>
      </c>
    </row>
    <row r="34" spans="2:13" ht="16.5" x14ac:dyDescent="0.2">
      <c r="B34" s="9"/>
      <c r="C34" s="9"/>
      <c r="D34" s="9"/>
      <c r="E34" s="9"/>
      <c r="F34" s="9"/>
      <c r="G34" s="21" t="s">
        <v>705</v>
      </c>
      <c r="H34" s="9"/>
      <c r="J34" s="54" t="s">
        <v>582</v>
      </c>
      <c r="M34" s="1" t="s">
        <v>585</v>
      </c>
    </row>
    <row r="35" spans="2:13" x14ac:dyDescent="0.2">
      <c r="B35" s="9"/>
      <c r="C35" s="9"/>
      <c r="D35" s="9"/>
      <c r="E35" s="9"/>
      <c r="F35" s="9"/>
      <c r="G35" s="9"/>
      <c r="H35" s="9"/>
      <c r="J35" s="54" t="s">
        <v>583</v>
      </c>
    </row>
    <row r="36" spans="2:13" x14ac:dyDescent="0.2">
      <c r="B36" s="10"/>
      <c r="C36" s="10"/>
      <c r="D36" s="10"/>
      <c r="E36" s="10"/>
      <c r="F36" s="10"/>
      <c r="G36" s="10"/>
      <c r="H36" s="10"/>
      <c r="J36" s="54" t="s">
        <v>554</v>
      </c>
    </row>
    <row r="37" spans="2:13" ht="33.75" x14ac:dyDescent="0.2">
      <c r="B37" s="11">
        <f>IF(LEN(H25)&gt;0,IF(H25=DAY(DATE(월_연도,월_월_수+1,0)),"",H25+1),"")</f>
        <v>18</v>
      </c>
      <c r="C37" s="11">
        <f t="shared" ref="C37:H37" si="3">IF(LEN(B37)&gt;0,IF(B37=DAY(DATE(월_연도,월_월_수+1,0)),"",B37+1),"")</f>
        <v>19</v>
      </c>
      <c r="D37" s="11">
        <f t="shared" si="3"/>
        <v>20</v>
      </c>
      <c r="E37" s="11">
        <f t="shared" si="3"/>
        <v>21</v>
      </c>
      <c r="F37" s="11">
        <f t="shared" si="3"/>
        <v>22</v>
      </c>
      <c r="G37" s="11">
        <f t="shared" si="3"/>
        <v>23</v>
      </c>
      <c r="H37" s="11">
        <f t="shared" si="3"/>
        <v>24</v>
      </c>
    </row>
    <row r="38" spans="2:13" x14ac:dyDescent="0.2">
      <c r="B38" s="12"/>
      <c r="C38" s="13"/>
      <c r="D38" s="13"/>
      <c r="E38" s="13"/>
      <c r="F38" s="13"/>
      <c r="G38" s="13"/>
      <c r="H38" s="12"/>
      <c r="J38" s="1" t="s">
        <v>687</v>
      </c>
      <c r="K38" s="1" t="s">
        <v>695</v>
      </c>
    </row>
    <row r="39" spans="2:13" ht="16.5" x14ac:dyDescent="0.2">
      <c r="B39" s="13"/>
      <c r="C39" s="13"/>
      <c r="D39" s="19" t="s">
        <v>700</v>
      </c>
      <c r="E39" s="19" t="s">
        <v>700</v>
      </c>
      <c r="F39" s="19" t="s">
        <v>721</v>
      </c>
      <c r="G39" s="19" t="s">
        <v>721</v>
      </c>
      <c r="H39" s="13"/>
      <c r="J39" s="1" t="s">
        <v>688</v>
      </c>
    </row>
    <row r="40" spans="2:13" ht="16.5" x14ac:dyDescent="0.2">
      <c r="B40" s="13"/>
      <c r="C40" s="19" t="s">
        <v>642</v>
      </c>
      <c r="D40" s="19" t="s">
        <v>714</v>
      </c>
      <c r="E40" s="13"/>
      <c r="F40" s="19" t="s">
        <v>720</v>
      </c>
      <c r="G40" s="19" t="s">
        <v>720</v>
      </c>
      <c r="H40" s="13"/>
      <c r="J40" s="1" t="s">
        <v>689</v>
      </c>
    </row>
    <row r="41" spans="2:13" ht="16.5" x14ac:dyDescent="0.2">
      <c r="B41" s="13"/>
      <c r="C41" s="25" t="s">
        <v>706</v>
      </c>
      <c r="D41" s="25" t="s">
        <v>706</v>
      </c>
      <c r="E41" s="25" t="s">
        <v>706</v>
      </c>
      <c r="F41" s="25" t="s">
        <v>706</v>
      </c>
      <c r="G41" s="25" t="s">
        <v>706</v>
      </c>
      <c r="H41" s="13"/>
      <c r="J41" s="1" t="s">
        <v>690</v>
      </c>
      <c r="L41" s="30"/>
    </row>
    <row r="42" spans="2:13" ht="16.5" x14ac:dyDescent="0.2">
      <c r="B42" s="13"/>
      <c r="C42" s="25" t="s">
        <v>643</v>
      </c>
      <c r="D42" s="25" t="s">
        <v>643</v>
      </c>
      <c r="E42" s="25" t="s">
        <v>643</v>
      </c>
      <c r="F42" s="19" t="s">
        <v>716</v>
      </c>
      <c r="G42" s="19" t="s">
        <v>718</v>
      </c>
      <c r="H42" s="13"/>
      <c r="J42" s="1" t="s">
        <v>691</v>
      </c>
      <c r="L42" s="17"/>
    </row>
    <row r="43" spans="2:13" ht="16.5" x14ac:dyDescent="0.2">
      <c r="B43" s="13"/>
      <c r="C43" s="19" t="s">
        <v>707</v>
      </c>
      <c r="D43" s="19" t="s">
        <v>715</v>
      </c>
      <c r="E43" s="19" t="s">
        <v>711</v>
      </c>
      <c r="F43" s="19" t="s">
        <v>710</v>
      </c>
      <c r="G43" s="19" t="s">
        <v>711</v>
      </c>
      <c r="H43" s="13"/>
      <c r="J43" s="1" t="s">
        <v>692</v>
      </c>
      <c r="L43" s="17"/>
    </row>
    <row r="44" spans="2:13" ht="16.5" x14ac:dyDescent="0.2">
      <c r="B44" s="13"/>
      <c r="C44" s="19" t="s">
        <v>708</v>
      </c>
      <c r="D44" s="13"/>
      <c r="E44" s="13"/>
      <c r="F44" s="19" t="s">
        <v>713</v>
      </c>
      <c r="G44" s="19" t="s">
        <v>713</v>
      </c>
      <c r="H44" s="13"/>
      <c r="J44" s="1" t="s">
        <v>693</v>
      </c>
      <c r="L44" s="31"/>
    </row>
    <row r="45" spans="2:13" ht="16.5" x14ac:dyDescent="0.2">
      <c r="B45" s="13"/>
      <c r="C45" s="19" t="s">
        <v>709</v>
      </c>
      <c r="D45" s="13"/>
      <c r="E45" s="13"/>
      <c r="F45" s="13"/>
      <c r="G45" s="13" t="s">
        <v>717</v>
      </c>
      <c r="H45" s="13"/>
      <c r="J45" s="1" t="s">
        <v>694</v>
      </c>
      <c r="L45" s="30"/>
    </row>
    <row r="46" spans="2:13" ht="16.5" x14ac:dyDescent="0.2">
      <c r="B46" s="13"/>
      <c r="C46" s="19"/>
      <c r="D46" s="13"/>
      <c r="E46" s="13"/>
      <c r="F46" s="13"/>
      <c r="G46" s="19" t="s">
        <v>722</v>
      </c>
      <c r="H46" s="13"/>
      <c r="L46" s="30"/>
    </row>
    <row r="47" spans="2:13" ht="16.5" x14ac:dyDescent="0.2">
      <c r="B47" s="13"/>
      <c r="C47" s="19"/>
      <c r="D47" s="13"/>
      <c r="E47" s="13"/>
      <c r="F47" s="13"/>
      <c r="G47" s="13"/>
      <c r="H47" s="13"/>
      <c r="L47" s="30"/>
    </row>
    <row r="48" spans="2:13" ht="16.5" x14ac:dyDescent="0.2">
      <c r="B48" s="13"/>
      <c r="C48" s="19"/>
      <c r="D48" s="13"/>
      <c r="E48" s="13"/>
      <c r="F48" s="13"/>
      <c r="G48" s="13"/>
      <c r="H48" s="13"/>
      <c r="L48" s="30"/>
    </row>
    <row r="49" spans="2:15" ht="16.5" x14ac:dyDescent="0.2">
      <c r="B49" s="13"/>
      <c r="C49" s="19"/>
      <c r="D49" s="13"/>
      <c r="E49" s="13"/>
      <c r="F49" s="13"/>
      <c r="G49" s="13"/>
      <c r="H49" s="13"/>
      <c r="L49" s="30"/>
    </row>
    <row r="50" spans="2:15" ht="16.5" x14ac:dyDescent="0.2">
      <c r="B50" s="13"/>
      <c r="C50" s="19"/>
      <c r="D50" s="13"/>
      <c r="E50" s="13"/>
      <c r="F50" s="13"/>
      <c r="G50" s="13"/>
      <c r="H50" s="13"/>
      <c r="L50" s="30"/>
    </row>
    <row r="51" spans="2:15" ht="16.5" x14ac:dyDescent="0.2">
      <c r="B51" s="13"/>
      <c r="C51" s="19"/>
      <c r="D51" s="13"/>
      <c r="E51" s="13"/>
      <c r="F51" s="13"/>
      <c r="G51" s="13"/>
      <c r="H51" s="13"/>
      <c r="L51" s="30"/>
    </row>
    <row r="52" spans="2:15" x14ac:dyDescent="0.2">
      <c r="B52" s="14"/>
      <c r="C52" s="14"/>
      <c r="D52" s="14"/>
      <c r="E52" s="14"/>
      <c r="F52" s="14"/>
      <c r="G52" s="14" t="s">
        <v>719</v>
      </c>
      <c r="H52" s="14"/>
      <c r="J52" s="46"/>
      <c r="K52"/>
      <c r="L52"/>
      <c r="M52"/>
      <c r="N52"/>
      <c r="O52"/>
    </row>
    <row r="53" spans="2:15" ht="33.75" x14ac:dyDescent="0.2">
      <c r="B53" s="7">
        <f>IF(LEN(H37)&gt;0,IF(H37=DAY(DATE(월_연도,월_월_수+1,0)),"",H37+1),"")</f>
        <v>25</v>
      </c>
      <c r="C53" s="7">
        <f t="shared" ref="C53:H53" si="4">IF(LEN(B53)&gt;0,IF(B53=DAY(DATE(월_연도,월_월_수+1,0)),"",B53+1),"")</f>
        <v>26</v>
      </c>
      <c r="D53" s="7">
        <f t="shared" si="4"/>
        <v>27</v>
      </c>
      <c r="E53" s="7">
        <f t="shared" si="4"/>
        <v>28</v>
      </c>
      <c r="F53" s="7">
        <f t="shared" si="4"/>
        <v>29</v>
      </c>
      <c r="G53" s="7">
        <f>IF(LEN(F53)&gt;0,IF(F53=DAY(DATE(월_연도,월_월_수+1,0)),"",F53+1),"")</f>
        <v>30</v>
      </c>
      <c r="H53" s="7">
        <f t="shared" si="4"/>
        <v>31</v>
      </c>
      <c r="J53" s="46"/>
      <c r="K53"/>
      <c r="L53"/>
      <c r="M53"/>
      <c r="N53"/>
      <c r="O53"/>
    </row>
    <row r="54" spans="2:15" x14ac:dyDescent="0.2">
      <c r="B54" s="8"/>
      <c r="C54" s="9" t="s">
        <v>712</v>
      </c>
      <c r="D54" s="13" t="s">
        <v>678</v>
      </c>
      <c r="F54" s="9"/>
      <c r="H54" s="8"/>
      <c r="J54" s="46" t="s">
        <v>696</v>
      </c>
      <c r="K54"/>
      <c r="L54"/>
      <c r="M54"/>
      <c r="N54"/>
      <c r="O54"/>
    </row>
    <row r="55" spans="2:15" ht="16.5" x14ac:dyDescent="0.2">
      <c r="B55" s="9"/>
      <c r="C55" s="25"/>
      <c r="D55" s="9"/>
      <c r="E55" s="9"/>
      <c r="F55" s="9"/>
      <c r="H55" s="9"/>
      <c r="L55" s="30"/>
    </row>
    <row r="56" spans="2:15" ht="16.5" x14ac:dyDescent="0.2">
      <c r="B56" s="9"/>
      <c r="C56" s="19" t="s">
        <v>723</v>
      </c>
      <c r="D56" s="9" t="s">
        <v>728</v>
      </c>
      <c r="E56" s="9"/>
      <c r="F56" s="9"/>
      <c r="G56" s="9"/>
      <c r="H56" s="8"/>
      <c r="L56" s="17"/>
    </row>
    <row r="57" spans="2:15" x14ac:dyDescent="0.2">
      <c r="B57" s="9"/>
      <c r="C57" s="14" t="s">
        <v>719</v>
      </c>
      <c r="D57" s="9" t="s">
        <v>731</v>
      </c>
      <c r="F57" s="9"/>
      <c r="H57" s="9"/>
      <c r="L57" s="17"/>
    </row>
    <row r="58" spans="2:15" ht="16.5" x14ac:dyDescent="0.2">
      <c r="B58" s="9"/>
      <c r="C58" s="19" t="s">
        <v>724</v>
      </c>
      <c r="D58" s="9"/>
      <c r="E58" s="9"/>
      <c r="F58" s="9"/>
      <c r="H58" s="9"/>
      <c r="L58" s="17"/>
    </row>
    <row r="59" spans="2:15" ht="16.5" x14ac:dyDescent="0.2">
      <c r="B59" s="9"/>
      <c r="C59" s="25" t="s">
        <v>725</v>
      </c>
      <c r="D59" s="9"/>
      <c r="E59" s="9"/>
      <c r="F59" s="9"/>
      <c r="G59" s="9"/>
      <c r="H59" s="9"/>
      <c r="L59" s="17"/>
    </row>
    <row r="60" spans="2:15" ht="16.5" x14ac:dyDescent="0.2">
      <c r="B60" s="9"/>
      <c r="C60" s="25" t="s">
        <v>727</v>
      </c>
      <c r="D60" s="9"/>
      <c r="F60" s="9"/>
      <c r="H60" s="9"/>
      <c r="L60" s="17"/>
    </row>
    <row r="61" spans="2:15" ht="16.5" x14ac:dyDescent="0.2">
      <c r="B61" s="9"/>
      <c r="C61" s="19" t="s">
        <v>729</v>
      </c>
      <c r="D61" s="9" t="s">
        <v>730</v>
      </c>
      <c r="E61" s="9"/>
      <c r="F61" s="9"/>
      <c r="H61" s="9"/>
      <c r="L61" s="17"/>
    </row>
    <row r="62" spans="2:15" x14ac:dyDescent="0.2">
      <c r="B62" s="10"/>
      <c r="C62" s="9"/>
      <c r="D62" s="9"/>
      <c r="E62" s="9"/>
      <c r="F62" s="9"/>
      <c r="G62" s="9"/>
      <c r="H62" s="10"/>
      <c r="L62" s="31"/>
    </row>
    <row r="63" spans="2:15" ht="33.75" x14ac:dyDescent="0.2">
      <c r="B63" s="11" t="str">
        <f>IF(LEN(H53)&gt;0,IF(H53=DAY(DATE(월_연도,월_월_수+1,0)),"",H53+1),"")</f>
        <v/>
      </c>
      <c r="C63" s="11" t="str">
        <f t="shared" ref="C63:H63" si="5">IF(LEN(B63)&gt;0,IF(B63=DAY(DATE(월_연도,월_월_수+1,0)),"",B63+1),"")</f>
        <v/>
      </c>
      <c r="D63" s="11"/>
      <c r="E63" s="11"/>
      <c r="F63" s="11"/>
      <c r="G63" s="11" t="str">
        <f t="shared" si="5"/>
        <v/>
      </c>
      <c r="H63" s="11" t="str">
        <f t="shared" si="5"/>
        <v/>
      </c>
      <c r="L63" s="30"/>
    </row>
    <row r="64" spans="2:15" x14ac:dyDescent="0.2">
      <c r="B64" s="12"/>
      <c r="C64" s="12" t="s">
        <v>726</v>
      </c>
      <c r="D64" s="12" t="s">
        <v>726</v>
      </c>
      <c r="E64" s="12" t="s">
        <v>726</v>
      </c>
      <c r="F64" s="12"/>
      <c r="G64" s="12"/>
      <c r="H64" s="12"/>
    </row>
    <row r="65" spans="2:8" x14ac:dyDescent="0.2">
      <c r="B65" s="13"/>
      <c r="C65" s="13"/>
      <c r="D65" s="13"/>
      <c r="E65" s="13"/>
      <c r="F65" s="13"/>
      <c r="G65" s="13"/>
      <c r="H65" s="13"/>
    </row>
    <row r="66" spans="2:8" x14ac:dyDescent="0.2">
      <c r="B66" s="13"/>
      <c r="C66" s="13"/>
      <c r="D66" s="13"/>
      <c r="E66" s="13"/>
      <c r="F66" s="13"/>
      <c r="G66" s="13"/>
      <c r="H66" s="13"/>
    </row>
    <row r="67" spans="2:8" x14ac:dyDescent="0.2">
      <c r="B67" s="13"/>
      <c r="C67" s="13"/>
      <c r="D67" s="13"/>
      <c r="E67" s="13"/>
      <c r="F67" s="13"/>
      <c r="G67" s="13"/>
      <c r="H67" s="13"/>
    </row>
    <row r="68" spans="2:8" x14ac:dyDescent="0.2">
      <c r="B68" s="14"/>
      <c r="C68" s="14"/>
      <c r="D68" s="14"/>
      <c r="E68" s="14"/>
      <c r="F68" s="14"/>
      <c r="G68" s="14"/>
      <c r="H68" s="14"/>
    </row>
  </sheetData>
  <mergeCells count="1">
    <mergeCell ref="B4:H4"/>
  </mergeCells>
  <phoneticPr fontId="6" type="noConversion"/>
  <hyperlinks>
    <hyperlink ref="J30" r:id="rId1" display="http://1.235.172.126:8080/"/>
  </hyperlinks>
  <printOptions horizontalCentered="1" verticalCentered="1"/>
  <pageMargins left="0.25" right="0.25" top="0.75" bottom="0.75" header="0.3" footer="0.3"/>
  <pageSetup paperSize="9" scale="77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49c1fb53-399a-4d91-bfc2-0a118990ebe4" xsi:nil="true"/>
    <AssetExpire xmlns="49c1fb53-399a-4d91-bfc2-0a118990ebe4">2029-01-01T08:00:00+00:00</AssetExpire>
    <CampaignTagsTaxHTField0 xmlns="49c1fb53-399a-4d91-bfc2-0a118990ebe4">
      <Terms xmlns="http://schemas.microsoft.com/office/infopath/2007/PartnerControls"/>
    </CampaignTagsTaxHTField0>
    <IntlLangReviewDate xmlns="49c1fb53-399a-4d91-bfc2-0a118990ebe4" xsi:nil="true"/>
    <TPFriendlyName xmlns="49c1fb53-399a-4d91-bfc2-0a118990ebe4" xsi:nil="true"/>
    <IntlLangReview xmlns="49c1fb53-399a-4d91-bfc2-0a118990ebe4">false</IntlLangReview>
    <LocLastLocAttemptVersionLookup xmlns="49c1fb53-399a-4d91-bfc2-0a118990ebe4">856620</LocLastLocAttemptVersionLookup>
    <PolicheckWords xmlns="49c1fb53-399a-4d91-bfc2-0a118990ebe4" xsi:nil="true"/>
    <SubmitterId xmlns="49c1fb53-399a-4d91-bfc2-0a118990ebe4" xsi:nil="true"/>
    <AcquiredFrom xmlns="49c1fb53-399a-4d91-bfc2-0a118990ebe4">Internal MS</AcquiredFrom>
    <EditorialStatus xmlns="49c1fb53-399a-4d91-bfc2-0a118990ebe4">Complete</EditorialStatus>
    <Markets xmlns="49c1fb53-399a-4d91-bfc2-0a118990ebe4"/>
    <OriginAsset xmlns="49c1fb53-399a-4d91-bfc2-0a118990ebe4" xsi:nil="true"/>
    <AssetStart xmlns="49c1fb53-399a-4d91-bfc2-0a118990ebe4">2012-09-19T11:18:00+00:00</AssetStart>
    <FriendlyTitle xmlns="49c1fb53-399a-4d91-bfc2-0a118990ebe4" xsi:nil="true"/>
    <MarketSpecific xmlns="49c1fb53-399a-4d91-bfc2-0a118990ebe4">false</MarketSpecific>
    <TPNamespace xmlns="49c1fb53-399a-4d91-bfc2-0a118990ebe4" xsi:nil="true"/>
    <PublishStatusLookup xmlns="49c1fb53-399a-4d91-bfc2-0a118990ebe4">
      <Value>478827</Value>
    </PublishStatusLookup>
    <APAuthor xmlns="49c1fb53-399a-4d91-bfc2-0a118990ebe4">
      <UserInfo>
        <DisplayName>REDMOND\matthos</DisplayName>
        <AccountId>59</AccountId>
        <AccountType/>
      </UserInfo>
    </APAuthor>
    <TPCommandLine xmlns="49c1fb53-399a-4d91-bfc2-0a118990ebe4" xsi:nil="true"/>
    <IntlLangReviewer xmlns="49c1fb53-399a-4d91-bfc2-0a118990ebe4" xsi:nil="true"/>
    <OpenTemplate xmlns="49c1fb53-399a-4d91-bfc2-0a118990ebe4">true</OpenTemplate>
    <CSXSubmissionDate xmlns="49c1fb53-399a-4d91-bfc2-0a118990ebe4" xsi:nil="true"/>
    <TaxCatchAll xmlns="49c1fb53-399a-4d91-bfc2-0a118990ebe4"/>
    <Manager xmlns="49c1fb53-399a-4d91-bfc2-0a118990ebe4" xsi:nil="true"/>
    <NumericId xmlns="49c1fb53-399a-4d91-bfc2-0a118990ebe4" xsi:nil="true"/>
    <ParentAssetId xmlns="49c1fb53-399a-4d91-bfc2-0a118990ebe4" xsi:nil="true"/>
    <OriginalSourceMarket xmlns="49c1fb53-399a-4d91-bfc2-0a118990ebe4">english</OriginalSourceMarket>
    <ApprovalStatus xmlns="49c1fb53-399a-4d91-bfc2-0a118990ebe4">InProgress</ApprovalStatus>
    <TPComponent xmlns="49c1fb53-399a-4d91-bfc2-0a118990ebe4" xsi:nil="true"/>
    <EditorialTags xmlns="49c1fb53-399a-4d91-bfc2-0a118990ebe4" xsi:nil="true"/>
    <TPExecutable xmlns="49c1fb53-399a-4d91-bfc2-0a118990ebe4" xsi:nil="true"/>
    <TPLaunchHelpLink xmlns="49c1fb53-399a-4d91-bfc2-0a118990ebe4" xsi:nil="true"/>
    <LocComments xmlns="49c1fb53-399a-4d91-bfc2-0a118990ebe4" xsi:nil="true"/>
    <LocRecommendedHandoff xmlns="49c1fb53-399a-4d91-bfc2-0a118990ebe4" xsi:nil="true"/>
    <SourceTitle xmlns="49c1fb53-399a-4d91-bfc2-0a118990ebe4" xsi:nil="true"/>
    <CSXUpdate xmlns="49c1fb53-399a-4d91-bfc2-0a118990ebe4">false</CSXUpdate>
    <IntlLocPriority xmlns="49c1fb53-399a-4d91-bfc2-0a118990ebe4" xsi:nil="true"/>
    <UAProjectedTotalWords xmlns="49c1fb53-399a-4d91-bfc2-0a118990ebe4" xsi:nil="true"/>
    <AssetType xmlns="49c1fb53-399a-4d91-bfc2-0a118990ebe4">TP</AssetType>
    <MachineTranslated xmlns="49c1fb53-399a-4d91-bfc2-0a118990ebe4">false</MachineTranslated>
    <OutputCachingOn xmlns="49c1fb53-399a-4d91-bfc2-0a118990ebe4">false</OutputCachingOn>
    <TemplateStatus xmlns="49c1fb53-399a-4d91-bfc2-0a118990ebe4">Complete</TemplateStatus>
    <IsSearchable xmlns="49c1fb53-399a-4d91-bfc2-0a118990ebe4">true</IsSearchable>
    <ContentItem xmlns="49c1fb53-399a-4d91-bfc2-0a118990ebe4" xsi:nil="true"/>
    <HandoffToMSDN xmlns="49c1fb53-399a-4d91-bfc2-0a118990ebe4" xsi:nil="true"/>
    <ShowIn xmlns="49c1fb53-399a-4d91-bfc2-0a118990ebe4">Show everywhere</ShowIn>
    <ThumbnailAssetId xmlns="49c1fb53-399a-4d91-bfc2-0a118990ebe4" xsi:nil="true"/>
    <UALocComments xmlns="49c1fb53-399a-4d91-bfc2-0a118990ebe4" xsi:nil="true"/>
    <UALocRecommendation xmlns="49c1fb53-399a-4d91-bfc2-0a118990ebe4">Localize</UALocRecommendation>
    <LastModifiedDateTime xmlns="49c1fb53-399a-4d91-bfc2-0a118990ebe4" xsi:nil="true"/>
    <LegacyData xmlns="49c1fb53-399a-4d91-bfc2-0a118990ebe4" xsi:nil="true"/>
    <LocManualTestRequired xmlns="49c1fb53-399a-4d91-bfc2-0a118990ebe4">false</LocManualTestRequired>
    <ClipArtFilename xmlns="49c1fb53-399a-4d91-bfc2-0a118990ebe4" xsi:nil="true"/>
    <TPApplication xmlns="49c1fb53-399a-4d91-bfc2-0a118990ebe4" xsi:nil="true"/>
    <CSXHash xmlns="49c1fb53-399a-4d91-bfc2-0a118990ebe4" xsi:nil="true"/>
    <DirectSourceMarket xmlns="49c1fb53-399a-4d91-bfc2-0a118990ebe4">english</DirectSourceMarket>
    <PrimaryImageGen xmlns="49c1fb53-399a-4d91-bfc2-0a118990ebe4">false</PrimaryImageGen>
    <PlannedPubDate xmlns="49c1fb53-399a-4d91-bfc2-0a118990ebe4" xsi:nil="true"/>
    <CSXSubmissionMarket xmlns="49c1fb53-399a-4d91-bfc2-0a118990ebe4" xsi:nil="true"/>
    <Downloads xmlns="49c1fb53-399a-4d91-bfc2-0a118990ebe4">0</Downloads>
    <ArtSampleDocs xmlns="49c1fb53-399a-4d91-bfc2-0a118990ebe4" xsi:nil="true"/>
    <TrustLevel xmlns="49c1fb53-399a-4d91-bfc2-0a118990ebe4">1 Microsoft Managed Content</TrustLevel>
    <BlockPublish xmlns="49c1fb53-399a-4d91-bfc2-0a118990ebe4">false</BlockPublish>
    <TPLaunchHelpLinkType xmlns="49c1fb53-399a-4d91-bfc2-0a118990ebe4">Template</TPLaunchHelpLinkType>
    <LocalizationTagsTaxHTField0 xmlns="49c1fb53-399a-4d91-bfc2-0a118990ebe4">
      <Terms xmlns="http://schemas.microsoft.com/office/infopath/2007/PartnerControls"/>
    </LocalizationTagsTaxHTField0>
    <Providers xmlns="49c1fb53-399a-4d91-bfc2-0a118990ebe4" xsi:nil="true"/>
    <TemplateTemplateType xmlns="49c1fb53-399a-4d91-bfc2-0a118990ebe4">Excel Spreadsheet Template</TemplateTemplateType>
    <TimesCloned xmlns="49c1fb53-399a-4d91-bfc2-0a118990ebe4" xsi:nil="true"/>
    <TPAppVersion xmlns="49c1fb53-399a-4d91-bfc2-0a118990ebe4" xsi:nil="true"/>
    <VoteCount xmlns="49c1fb53-399a-4d91-bfc2-0a118990ebe4" xsi:nil="true"/>
    <AverageRating xmlns="49c1fb53-399a-4d91-bfc2-0a118990ebe4" xsi:nil="true"/>
    <FeatureTagsTaxHTField0 xmlns="49c1fb53-399a-4d91-bfc2-0a118990ebe4">
      <Terms xmlns="http://schemas.microsoft.com/office/infopath/2007/PartnerControls"/>
    </FeatureTagsTaxHTField0>
    <Provider xmlns="49c1fb53-399a-4d91-bfc2-0a118990ebe4" xsi:nil="true"/>
    <UACurrentWords xmlns="49c1fb53-399a-4d91-bfc2-0a118990ebe4" xsi:nil="true"/>
    <AssetId xmlns="49c1fb53-399a-4d91-bfc2-0a118990ebe4">TP103458064</AssetId>
    <TPClientViewer xmlns="49c1fb53-399a-4d91-bfc2-0a118990ebe4" xsi:nil="true"/>
    <DSATActionTaken xmlns="49c1fb53-399a-4d91-bfc2-0a118990ebe4" xsi:nil="true"/>
    <APEditor xmlns="49c1fb53-399a-4d91-bfc2-0a118990ebe4">
      <UserInfo>
        <DisplayName/>
        <AccountId xsi:nil="true"/>
        <AccountType/>
      </UserInfo>
    </APEditor>
    <TPInstallLocation xmlns="49c1fb53-399a-4d91-bfc2-0a118990ebe4" xsi:nil="true"/>
    <OOCacheId xmlns="49c1fb53-399a-4d91-bfc2-0a118990ebe4" xsi:nil="true"/>
    <IsDeleted xmlns="49c1fb53-399a-4d91-bfc2-0a118990ebe4">false</IsDeleted>
    <PublishTargets xmlns="49c1fb53-399a-4d91-bfc2-0a118990ebe4">OfficeOnlineVNext</PublishTargets>
    <ApprovalLog xmlns="49c1fb53-399a-4d91-bfc2-0a118990ebe4" xsi:nil="true"/>
    <BugNumber xmlns="49c1fb53-399a-4d91-bfc2-0a118990ebe4" xsi:nil="true"/>
    <CrawlForDependencies xmlns="49c1fb53-399a-4d91-bfc2-0a118990ebe4">false</CrawlForDependencies>
    <InternalTagsTaxHTField0 xmlns="49c1fb53-399a-4d91-bfc2-0a118990ebe4">
      <Terms xmlns="http://schemas.microsoft.com/office/infopath/2007/PartnerControls"/>
    </InternalTagsTaxHTField0>
    <LastHandOff xmlns="49c1fb53-399a-4d91-bfc2-0a118990ebe4" xsi:nil="true"/>
    <Milestone xmlns="49c1fb53-399a-4d91-bfc2-0a118990ebe4" xsi:nil="true"/>
    <OriginalRelease xmlns="49c1fb53-399a-4d91-bfc2-0a118990ebe4">15</OriginalRelease>
    <RecommendationsModifier xmlns="49c1fb53-399a-4d91-bfc2-0a118990ebe4" xsi:nil="true"/>
    <ScenarioTagsTaxHTField0 xmlns="49c1fb53-399a-4d91-bfc2-0a118990ebe4">
      <Terms xmlns="http://schemas.microsoft.com/office/infopath/2007/PartnerControls"/>
    </ScenarioTagsTaxHTField0>
    <UANotes xmlns="49c1fb53-399a-4d91-bfc2-0a118990ebe4" xsi:nil="true"/>
    <BusinessGroup xmlns="49c1fb53-399a-4d91-bfc2-0a118990ebe4" xsi:nil="true"/>
    <LocMarketGroupTiers2 xmlns="49c1fb53-399a-4d91-bfc2-0a118990ebe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70926BE6910EE541A5C8A9203B4061CC0400C52140320FE295488DD4381964E77F84" ma:contentTypeVersion="57" ma:contentTypeDescription="Create a new document." ma:contentTypeScope="" ma:versionID="fb68b574494ff423512a6d157fda585d">
  <xsd:schema xmlns:xsd="http://www.w3.org/2001/XMLSchema" xmlns:xs="http://www.w3.org/2001/XMLSchema" xmlns:p="http://schemas.microsoft.com/office/2006/metadata/properties" xmlns:ns2="49c1fb53-399a-4d91-bfc2-0a118990ebe4" targetNamespace="http://schemas.microsoft.com/office/2006/metadata/properties" ma:root="true" ma:fieldsID="0c909fc9147f5cd72e5e5bce45a50b95" ns2:_="">
    <xsd:import namespace="49c1fb53-399a-4d91-bfc2-0a118990ebe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1fb53-399a-4d91-bfc2-0a118990ebe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46eace49-6800-49f1-a64f-ebba43398223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998FE1E4-65AF-4644-A335-DDF948C303E5}" ma:internalName="CSXSubmissionMarket" ma:readOnly="false" ma:showField="MarketName" ma:web="49c1fb53-399a-4d91-bfc2-0a118990ebe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f9e05721-622c-44cb-9266-41f3c0e6162c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79DE6945-A8C8-4B02-AD64-E66D49B13DD1}" ma:internalName="InProjectListLookup" ma:readOnly="true" ma:showField="InProjectList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085c3879-e14f-4ad1-98de-c23ee0a51699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79DE6945-A8C8-4B02-AD64-E66D49B13DD1}" ma:internalName="LastCompleteVersionLookup" ma:readOnly="true" ma:showField="LastCompleteVersion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79DE6945-A8C8-4B02-AD64-E66D49B13DD1}" ma:internalName="LastPreviewErrorLookup" ma:readOnly="true" ma:showField="LastPreviewError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79DE6945-A8C8-4B02-AD64-E66D49B13DD1}" ma:internalName="LastPreviewResultLookup" ma:readOnly="true" ma:showField="LastPreviewResult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79DE6945-A8C8-4B02-AD64-E66D49B13DD1}" ma:internalName="LastPreviewAttemptDateLookup" ma:readOnly="true" ma:showField="LastPreviewAttemptDat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79DE6945-A8C8-4B02-AD64-E66D49B13DD1}" ma:internalName="LastPreviewedByLookup" ma:readOnly="true" ma:showField="LastPreviewedBy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79DE6945-A8C8-4B02-AD64-E66D49B13DD1}" ma:internalName="LastPreviewTimeLookup" ma:readOnly="true" ma:showField="LastPreviewTim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79DE6945-A8C8-4B02-AD64-E66D49B13DD1}" ma:internalName="LastPreviewVersionLookup" ma:readOnly="true" ma:showField="LastPreviewVersion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79DE6945-A8C8-4B02-AD64-E66D49B13DD1}" ma:internalName="LastPublishErrorLookup" ma:readOnly="true" ma:showField="LastPublishError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79DE6945-A8C8-4B02-AD64-E66D49B13DD1}" ma:internalName="LastPublishResultLookup" ma:readOnly="true" ma:showField="LastPublishResult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79DE6945-A8C8-4B02-AD64-E66D49B13DD1}" ma:internalName="LastPublishAttemptDateLookup" ma:readOnly="true" ma:showField="LastPublishAttemptDat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79DE6945-A8C8-4B02-AD64-E66D49B13DD1}" ma:internalName="LastPublishedByLookup" ma:readOnly="true" ma:showField="LastPublishedBy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79DE6945-A8C8-4B02-AD64-E66D49B13DD1}" ma:internalName="LastPublishTimeLookup" ma:readOnly="true" ma:showField="LastPublishTim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79DE6945-A8C8-4B02-AD64-E66D49B13DD1}" ma:internalName="LastPublishVersionLookup" ma:readOnly="true" ma:showField="LastPublishVersion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0F6EFE92-EA97-47A1-8B41-AB7AAC6F2484}" ma:internalName="LocLastLocAttemptVersionLookup" ma:readOnly="false" ma:showField="LastLocAttemptVersion" ma:web="49c1fb53-399a-4d91-bfc2-0a118990ebe4">
      <xsd:simpleType>
        <xsd:restriction base="dms:Lookup"/>
      </xsd:simpleType>
    </xsd:element>
    <xsd:element name="LocLastLocAttemptVersionTypeLookup" ma:index="72" nillable="true" ma:displayName="Loc Last Loc Attempt Version Type" ma:default="" ma:list="{0F6EFE92-EA97-47A1-8B41-AB7AAC6F2484}" ma:internalName="LocLastLocAttemptVersionTypeLookup" ma:readOnly="true" ma:showField="LastLocAttemptVersionType" ma:web="49c1fb53-399a-4d91-bfc2-0a118990ebe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0F6EFE92-EA97-47A1-8B41-AB7AAC6F2484}" ma:internalName="LocNewPublishedVersionLookup" ma:readOnly="true" ma:showField="NewPublishedVersion" ma:web="49c1fb53-399a-4d91-bfc2-0a118990ebe4">
      <xsd:simpleType>
        <xsd:restriction base="dms:Lookup"/>
      </xsd:simpleType>
    </xsd:element>
    <xsd:element name="LocOverallHandbackStatusLookup" ma:index="76" nillable="true" ma:displayName="Loc Overall Handback Status" ma:default="" ma:list="{0F6EFE92-EA97-47A1-8B41-AB7AAC6F2484}" ma:internalName="LocOverallHandbackStatusLookup" ma:readOnly="true" ma:showField="OverallHandbackStatus" ma:web="49c1fb53-399a-4d91-bfc2-0a118990ebe4">
      <xsd:simpleType>
        <xsd:restriction base="dms:Lookup"/>
      </xsd:simpleType>
    </xsd:element>
    <xsd:element name="LocOverallLocStatusLookup" ma:index="77" nillable="true" ma:displayName="Loc Overall Localize Status" ma:default="" ma:list="{0F6EFE92-EA97-47A1-8B41-AB7AAC6F2484}" ma:internalName="LocOverallLocStatusLookup" ma:readOnly="true" ma:showField="OverallLocStatus" ma:web="49c1fb53-399a-4d91-bfc2-0a118990ebe4">
      <xsd:simpleType>
        <xsd:restriction base="dms:Lookup"/>
      </xsd:simpleType>
    </xsd:element>
    <xsd:element name="LocOverallPreviewStatusLookup" ma:index="78" nillable="true" ma:displayName="Loc Overall Preview Status" ma:default="" ma:list="{0F6EFE92-EA97-47A1-8B41-AB7AAC6F2484}" ma:internalName="LocOverallPreviewStatusLookup" ma:readOnly="true" ma:showField="OverallPreviewStatus" ma:web="49c1fb53-399a-4d91-bfc2-0a118990ebe4">
      <xsd:simpleType>
        <xsd:restriction base="dms:Lookup"/>
      </xsd:simpleType>
    </xsd:element>
    <xsd:element name="LocOverallPublishStatusLookup" ma:index="79" nillable="true" ma:displayName="Loc Overall Publish Status" ma:default="" ma:list="{0F6EFE92-EA97-47A1-8B41-AB7AAC6F2484}" ma:internalName="LocOverallPublishStatusLookup" ma:readOnly="true" ma:showField="OverallPublishStatus" ma:web="49c1fb53-399a-4d91-bfc2-0a118990ebe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0F6EFE92-EA97-47A1-8B41-AB7AAC6F2484}" ma:internalName="LocProcessedForHandoffsLookup" ma:readOnly="true" ma:showField="ProcessedForHandoffs" ma:web="49c1fb53-399a-4d91-bfc2-0a118990ebe4">
      <xsd:simpleType>
        <xsd:restriction base="dms:Lookup"/>
      </xsd:simpleType>
    </xsd:element>
    <xsd:element name="LocProcessedForMarketsLookup" ma:index="82" nillable="true" ma:displayName="Loc Processed For Markets" ma:default="" ma:list="{0F6EFE92-EA97-47A1-8B41-AB7AAC6F2484}" ma:internalName="LocProcessedForMarketsLookup" ma:readOnly="true" ma:showField="ProcessedForMarkets" ma:web="49c1fb53-399a-4d91-bfc2-0a118990ebe4">
      <xsd:simpleType>
        <xsd:restriction base="dms:Lookup"/>
      </xsd:simpleType>
    </xsd:element>
    <xsd:element name="LocPublishedDependentAssetsLookup" ma:index="83" nillable="true" ma:displayName="Loc Published Dependent Assets" ma:default="" ma:list="{0F6EFE92-EA97-47A1-8B41-AB7AAC6F2484}" ma:internalName="LocPublishedDependentAssetsLookup" ma:readOnly="true" ma:showField="PublishedDependentAssets" ma:web="49c1fb53-399a-4d91-bfc2-0a118990ebe4">
      <xsd:simpleType>
        <xsd:restriction base="dms:Lookup"/>
      </xsd:simpleType>
    </xsd:element>
    <xsd:element name="LocPublishedLinkedAssetsLookup" ma:index="84" nillable="true" ma:displayName="Loc Published Linked Assets" ma:default="" ma:list="{0F6EFE92-EA97-47A1-8B41-AB7AAC6F2484}" ma:internalName="LocPublishedLinkedAssetsLookup" ma:readOnly="true" ma:showField="PublishedLinkedAssets" ma:web="49c1fb53-399a-4d91-bfc2-0a118990ebe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6e2371ae-b2bd-4992-837f-63963325355f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998FE1E4-65AF-4644-A335-DDF948C303E5}" ma:internalName="Markets" ma:readOnly="false" ma:showField="MarketNam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79DE6945-A8C8-4B02-AD64-E66D49B13DD1}" ma:internalName="NumOfRatingsLookup" ma:readOnly="true" ma:showField="NumOfRatings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79DE6945-A8C8-4B02-AD64-E66D49B13DD1}" ma:internalName="PublishStatusLookup" ma:readOnly="false" ma:showField="PublishStatus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502d106f-1a72-436f-9056-09977804f364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eaa5a869-0ce9-45b3-aa27-3f613c45af54}" ma:internalName="TaxCatchAll" ma:showField="CatchAllData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eaa5a869-0ce9-45b3-aa27-3f613c45af54}" ma:internalName="TaxCatchAllLabel" ma:readOnly="true" ma:showField="CatchAllDataLabel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949EF-399F-4E41-9401-21F476B768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B33FD9-4C12-4BF7-87BC-8A28DFF7DB3A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49c1fb53-399a-4d91-bfc2-0a118990ebe4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3094C-3773-45B7-8031-3FD07FAF4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1fb53-399a-4d91-bfc2-0a118990eb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64</vt:i4>
      </vt:variant>
    </vt:vector>
  </HeadingPairs>
  <TitlesOfParts>
    <vt:vector size="72" baseType="lpstr">
      <vt:lpstr>5월</vt:lpstr>
      <vt:lpstr>6월</vt:lpstr>
      <vt:lpstr>7월</vt:lpstr>
      <vt:lpstr>8월</vt:lpstr>
      <vt:lpstr>9월</vt:lpstr>
      <vt:lpstr>10월</vt:lpstr>
      <vt:lpstr>11월</vt:lpstr>
      <vt:lpstr>12월</vt:lpstr>
      <vt:lpstr>'10월'!월_연도</vt:lpstr>
      <vt:lpstr>'11월'!월_연도</vt:lpstr>
      <vt:lpstr>'12월'!월_연도</vt:lpstr>
      <vt:lpstr>'6월'!월_연도</vt:lpstr>
      <vt:lpstr>'7월'!월_연도</vt:lpstr>
      <vt:lpstr>'8월'!월_연도</vt:lpstr>
      <vt:lpstr>'9월'!월_연도</vt:lpstr>
      <vt:lpstr>월_연도</vt:lpstr>
      <vt:lpstr>'10월'!월_월</vt:lpstr>
      <vt:lpstr>'11월'!월_월</vt:lpstr>
      <vt:lpstr>'12월'!월_월</vt:lpstr>
      <vt:lpstr>'6월'!월_월</vt:lpstr>
      <vt:lpstr>'7월'!월_월</vt:lpstr>
      <vt:lpstr>'8월'!월_월</vt:lpstr>
      <vt:lpstr>'9월'!월_월</vt:lpstr>
      <vt:lpstr>월_월</vt:lpstr>
      <vt:lpstr>'10월'!월_월_수</vt:lpstr>
      <vt:lpstr>'11월'!월_월_수</vt:lpstr>
      <vt:lpstr>'12월'!월_월_수</vt:lpstr>
      <vt:lpstr>'6월'!월_월_수</vt:lpstr>
      <vt:lpstr>'7월'!월_월_수</vt:lpstr>
      <vt:lpstr>'8월'!월_월_수</vt:lpstr>
      <vt:lpstr>'9월'!월_월_수</vt:lpstr>
      <vt:lpstr>월_월_수</vt:lpstr>
      <vt:lpstr>'10월'!월_주2</vt:lpstr>
      <vt:lpstr>'11월'!월_주2</vt:lpstr>
      <vt:lpstr>'12월'!월_주2</vt:lpstr>
      <vt:lpstr>'6월'!월_주2</vt:lpstr>
      <vt:lpstr>'7월'!월_주2</vt:lpstr>
      <vt:lpstr>'8월'!월_주2</vt:lpstr>
      <vt:lpstr>'9월'!월_주2</vt:lpstr>
      <vt:lpstr>월_주2</vt:lpstr>
      <vt:lpstr>'10월'!월_주3</vt:lpstr>
      <vt:lpstr>'11월'!월_주3</vt:lpstr>
      <vt:lpstr>'12월'!월_주3</vt:lpstr>
      <vt:lpstr>'6월'!월_주3</vt:lpstr>
      <vt:lpstr>'7월'!월_주3</vt:lpstr>
      <vt:lpstr>'8월'!월_주3</vt:lpstr>
      <vt:lpstr>'9월'!월_주3</vt:lpstr>
      <vt:lpstr>월_주3</vt:lpstr>
      <vt:lpstr>'10월'!월_주4</vt:lpstr>
      <vt:lpstr>'11월'!월_주4</vt:lpstr>
      <vt:lpstr>'12월'!월_주4</vt:lpstr>
      <vt:lpstr>'6월'!월_주4</vt:lpstr>
      <vt:lpstr>'7월'!월_주4</vt:lpstr>
      <vt:lpstr>'8월'!월_주4</vt:lpstr>
      <vt:lpstr>'9월'!월_주4</vt:lpstr>
      <vt:lpstr>월_주4</vt:lpstr>
      <vt:lpstr>'10월'!월_주5</vt:lpstr>
      <vt:lpstr>'11월'!월_주5</vt:lpstr>
      <vt:lpstr>'12월'!월_주5</vt:lpstr>
      <vt:lpstr>'6월'!월_주5</vt:lpstr>
      <vt:lpstr>'7월'!월_주5</vt:lpstr>
      <vt:lpstr>'8월'!월_주5</vt:lpstr>
      <vt:lpstr>'9월'!월_주5</vt:lpstr>
      <vt:lpstr>월_주5</vt:lpstr>
      <vt:lpstr>'10월'!인쇄_영역</vt:lpstr>
      <vt:lpstr>'11월'!인쇄_영역</vt:lpstr>
      <vt:lpstr>'12월'!인쇄_영역</vt:lpstr>
      <vt:lpstr>'5월'!인쇄_영역</vt:lpstr>
      <vt:lpstr>'6월'!인쇄_영역</vt:lpstr>
      <vt:lpstr>'7월'!인쇄_영역</vt:lpstr>
      <vt:lpstr>'8월'!인쇄_영역</vt:lpstr>
      <vt:lpstr>'9월'!인쇄_영역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reddioxin1</dc:creator>
  <cp:lastModifiedBy>reddioxin1</cp:lastModifiedBy>
  <dcterms:created xsi:type="dcterms:W3CDTF">2012-09-17T21:29:23Z</dcterms:created>
  <dcterms:modified xsi:type="dcterms:W3CDTF">2016-12-27T06:00:50Z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0x01010070926BE6910EE541A5C8A9203B4061CC0400C52140320FE295488DD4381964E77F84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</Properties>
</file>