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JW_Work\05. DataSheet\"/>
    </mc:Choice>
  </mc:AlternateContent>
  <bookViews>
    <workbookView xWindow="360" yWindow="195" windowWidth="28035" windowHeight="12660" tabRatio="869" activeTab="2"/>
  </bookViews>
  <sheets>
    <sheet name="History_Revision" sheetId="9" r:id="rId1"/>
    <sheet name="Item_AccessCode" sheetId="10" r:id="rId2"/>
    <sheet name="Item" sheetId="4" r:id="rId3"/>
    <sheet name="ItemUpgrade" sheetId="11" r:id="rId4"/>
    <sheet name="ItemTrans" sheetId="6" r:id="rId5"/>
    <sheet name="ItemCombine" sheetId="7" r:id="rId6"/>
    <sheet name="ItemDecompose" sheetId="13" r:id="rId7"/>
    <sheet name="InvenExtend" sheetId="12" r:id="rId8"/>
    <sheet name="T_StoneItemUpgrade" sheetId="15" r:id="rId9"/>
    <sheet name="StoneUpgradeRatio" sheetId="14" r:id="rId10"/>
    <sheet name="기타참고" sheetId="17" r:id="rId11"/>
    <sheet name="Sheet5" sheetId="19" r:id="rId12"/>
  </sheets>
  <definedNames>
    <definedName name="_xlnm._FilterDatabase" localSheetId="2" hidden="1">Item!$A$5:$AP$5</definedName>
  </definedNames>
  <calcPr calcId="152511"/>
</workbook>
</file>

<file path=xl/calcChain.xml><?xml version="1.0" encoding="utf-8"?>
<calcChain xmlns="http://schemas.openxmlformats.org/spreadsheetml/2006/main">
  <c r="C5" i="19" l="1"/>
  <c r="D5" i="19" s="1"/>
  <c r="C6" i="19"/>
  <c r="D6" i="19" s="1"/>
  <c r="C7" i="19"/>
  <c r="D7" i="19" s="1"/>
  <c r="C8" i="19"/>
  <c r="D8" i="19" s="1"/>
  <c r="C9" i="19"/>
  <c r="D9" i="19" s="1"/>
  <c r="C10" i="19"/>
  <c r="D10" i="19" s="1"/>
  <c r="C11" i="19"/>
  <c r="D11" i="19" s="1"/>
  <c r="C12" i="19"/>
  <c r="D12" i="19" s="1"/>
  <c r="C13" i="19"/>
  <c r="D13" i="19" s="1"/>
  <c r="C14" i="19"/>
  <c r="D14" i="19" s="1"/>
  <c r="C15" i="19"/>
  <c r="D15" i="19" s="1"/>
  <c r="C16" i="19"/>
  <c r="D16" i="19" s="1"/>
  <c r="C17" i="19"/>
  <c r="D17" i="19" s="1"/>
  <c r="C18" i="19"/>
  <c r="D18" i="19" s="1"/>
  <c r="C19" i="19"/>
  <c r="D19" i="19" s="1"/>
  <c r="C20" i="19"/>
  <c r="D20" i="19" s="1"/>
  <c r="C21" i="19"/>
  <c r="D21" i="19" s="1"/>
  <c r="C22" i="19"/>
  <c r="D22" i="19" s="1"/>
  <c r="C23" i="19"/>
  <c r="D23" i="19" s="1"/>
  <c r="C24" i="19"/>
  <c r="D24" i="19" s="1"/>
  <c r="C25" i="19"/>
  <c r="D25" i="19" s="1"/>
  <c r="C26" i="19"/>
  <c r="D26" i="19" s="1"/>
  <c r="C27" i="19"/>
  <c r="D27" i="19" s="1"/>
  <c r="C28" i="19"/>
  <c r="D28" i="19" s="1"/>
  <c r="C29" i="19"/>
  <c r="D29" i="19" s="1"/>
  <c r="C30" i="19"/>
  <c r="D30" i="19" s="1"/>
  <c r="C31" i="19"/>
  <c r="D31" i="19" s="1"/>
  <c r="C32" i="19"/>
  <c r="D32" i="19" s="1"/>
  <c r="C33" i="19"/>
  <c r="D33" i="19" s="1"/>
  <c r="C34" i="19"/>
  <c r="D34" i="19" s="1"/>
  <c r="C35" i="19"/>
  <c r="D35" i="19" s="1"/>
  <c r="C36" i="19"/>
  <c r="D36" i="19" s="1"/>
  <c r="C37" i="19"/>
  <c r="D37" i="19" s="1"/>
  <c r="C38" i="19"/>
  <c r="D38" i="19" s="1"/>
  <c r="C39" i="19"/>
  <c r="D39" i="19" s="1"/>
  <c r="C40" i="19"/>
  <c r="D40" i="19" s="1"/>
  <c r="C41" i="19"/>
  <c r="D41" i="19" s="1"/>
  <c r="C42" i="19"/>
  <c r="D42" i="19" s="1"/>
  <c r="C43" i="19"/>
  <c r="D43" i="19" s="1"/>
  <c r="C44" i="19"/>
  <c r="D44" i="19" s="1"/>
  <c r="C45" i="19"/>
  <c r="D45" i="19" s="1"/>
  <c r="C46" i="19"/>
  <c r="D46" i="19" s="1"/>
  <c r="C47" i="19"/>
  <c r="D47" i="19" s="1"/>
  <c r="C48" i="19"/>
  <c r="D48" i="19" s="1"/>
  <c r="C49" i="19"/>
  <c r="D49" i="19" s="1"/>
  <c r="C50" i="19"/>
  <c r="D50" i="19" s="1"/>
  <c r="C51" i="19"/>
  <c r="D51" i="19" s="1"/>
  <c r="C52" i="19"/>
  <c r="D52" i="19" s="1"/>
  <c r="C53" i="19"/>
  <c r="D53" i="19" s="1"/>
  <c r="C54" i="19"/>
  <c r="D54" i="19" s="1"/>
  <c r="C55" i="19"/>
  <c r="D55" i="19" s="1"/>
  <c r="C56" i="19"/>
  <c r="D56" i="19" s="1"/>
  <c r="C57" i="19"/>
  <c r="D57" i="19" s="1"/>
  <c r="C58" i="19"/>
  <c r="D58" i="19" s="1"/>
  <c r="C59" i="19"/>
  <c r="D59" i="19" s="1"/>
  <c r="C60" i="19"/>
  <c r="D60" i="19" s="1"/>
  <c r="C61" i="19"/>
  <c r="D61" i="19" s="1"/>
  <c r="C62" i="19"/>
  <c r="D62" i="19" s="1"/>
  <c r="C63" i="19"/>
  <c r="D63" i="19" s="1"/>
  <c r="C64" i="19"/>
  <c r="D64" i="19" s="1"/>
  <c r="C65" i="19"/>
  <c r="D65" i="19" s="1"/>
  <c r="C66" i="19"/>
  <c r="D66" i="19" s="1"/>
  <c r="C67" i="19"/>
  <c r="D67" i="19" s="1"/>
  <c r="C68" i="19"/>
  <c r="D68" i="19" s="1"/>
  <c r="C69" i="19"/>
  <c r="D69" i="19" s="1"/>
  <c r="C70" i="19"/>
  <c r="D70" i="19" s="1"/>
  <c r="C71" i="19"/>
  <c r="D71" i="19" s="1"/>
  <c r="C72" i="19"/>
  <c r="D72" i="19" s="1"/>
  <c r="C73" i="19"/>
  <c r="D73" i="19" s="1"/>
  <c r="C74" i="19"/>
  <c r="D74" i="19" s="1"/>
  <c r="C75" i="19"/>
  <c r="D75" i="19" s="1"/>
  <c r="C76" i="19"/>
  <c r="D76" i="19" s="1"/>
  <c r="C77" i="19"/>
  <c r="D77" i="19" s="1"/>
  <c r="C78" i="19"/>
  <c r="D78" i="19" s="1"/>
  <c r="C79" i="19"/>
  <c r="D79" i="19" s="1"/>
  <c r="C80" i="19"/>
  <c r="D80" i="19" s="1"/>
  <c r="C81" i="19"/>
  <c r="D81" i="19" s="1"/>
  <c r="C82" i="19"/>
  <c r="D82" i="19" s="1"/>
  <c r="C83" i="19"/>
  <c r="D83" i="19" s="1"/>
  <c r="C84" i="19"/>
  <c r="D84" i="19" s="1"/>
  <c r="C85" i="19"/>
  <c r="D85" i="19" s="1"/>
  <c r="C86" i="19"/>
  <c r="D86" i="19" s="1"/>
  <c r="C87" i="19"/>
  <c r="D87" i="19" s="1"/>
  <c r="C88" i="19"/>
  <c r="D88" i="19" s="1"/>
  <c r="C89" i="19"/>
  <c r="D89" i="19" s="1"/>
  <c r="C90" i="19"/>
  <c r="D90" i="19" s="1"/>
  <c r="C91" i="19"/>
  <c r="D91" i="19" s="1"/>
  <c r="C92" i="19"/>
  <c r="D92" i="19" s="1"/>
  <c r="C93" i="19"/>
  <c r="D93" i="19" s="1"/>
  <c r="C94" i="19"/>
  <c r="D94" i="19" s="1"/>
  <c r="C95" i="19"/>
  <c r="D95" i="19" s="1"/>
  <c r="C96" i="19"/>
  <c r="D96" i="19" s="1"/>
  <c r="C97" i="19"/>
  <c r="D97" i="19" s="1"/>
  <c r="C98" i="19"/>
  <c r="D98" i="19" s="1"/>
  <c r="C99" i="19"/>
  <c r="D99" i="19" s="1"/>
  <c r="C100" i="19"/>
  <c r="D100" i="19" s="1"/>
  <c r="C101" i="19"/>
  <c r="D101" i="19" s="1"/>
  <c r="C102" i="19"/>
  <c r="D102" i="19" s="1"/>
  <c r="C103" i="19"/>
  <c r="D103" i="19" s="1"/>
  <c r="C104" i="19"/>
  <c r="D104" i="19" s="1"/>
  <c r="C105" i="19"/>
  <c r="D105" i="19" s="1"/>
  <c r="C106" i="19"/>
  <c r="D106" i="19" s="1"/>
  <c r="C107" i="19"/>
  <c r="D107" i="19" s="1"/>
  <c r="C108" i="19"/>
  <c r="D108" i="19" s="1"/>
  <c r="C109" i="19"/>
  <c r="D109" i="19" s="1"/>
  <c r="C110" i="19"/>
  <c r="D110" i="19" s="1"/>
  <c r="C111" i="19"/>
  <c r="D111" i="19" s="1"/>
  <c r="C112" i="19"/>
  <c r="D112" i="19" s="1"/>
  <c r="C113" i="19"/>
  <c r="D113" i="19" s="1"/>
  <c r="C114" i="19"/>
  <c r="D114" i="19" s="1"/>
  <c r="C115" i="19"/>
  <c r="D115" i="19" s="1"/>
  <c r="C116" i="19"/>
  <c r="D116" i="19" s="1"/>
  <c r="C117" i="19"/>
  <c r="D117" i="19" s="1"/>
  <c r="C118" i="19"/>
  <c r="D118" i="19" s="1"/>
  <c r="C119" i="19"/>
  <c r="D119" i="19" s="1"/>
  <c r="C120" i="19"/>
  <c r="D120" i="19" s="1"/>
  <c r="C121" i="19"/>
  <c r="D121" i="19" s="1"/>
  <c r="C122" i="19"/>
  <c r="D122" i="19" s="1"/>
  <c r="C123" i="19"/>
  <c r="D123" i="19" s="1"/>
  <c r="C124" i="19"/>
  <c r="D124" i="19" s="1"/>
  <c r="C125" i="19"/>
  <c r="D125" i="19" s="1"/>
  <c r="C126" i="19"/>
  <c r="D126" i="19" s="1"/>
  <c r="C127" i="19"/>
  <c r="D127" i="19" s="1"/>
  <c r="C128" i="19"/>
  <c r="D128" i="19" s="1"/>
  <c r="C129" i="19"/>
  <c r="D129" i="19" s="1"/>
  <c r="C130" i="19"/>
  <c r="D130" i="19" s="1"/>
  <c r="C131" i="19"/>
  <c r="D131" i="19" s="1"/>
  <c r="C132" i="19"/>
  <c r="D132" i="19" s="1"/>
  <c r="C133" i="19"/>
  <c r="D133" i="19" s="1"/>
  <c r="C134" i="19"/>
  <c r="D134" i="19" s="1"/>
  <c r="C135" i="19"/>
  <c r="D135" i="19" s="1"/>
  <c r="C136" i="19"/>
  <c r="D136" i="19" s="1"/>
  <c r="C137" i="19"/>
  <c r="D137" i="19" s="1"/>
  <c r="C138" i="19"/>
  <c r="D138" i="19" s="1"/>
  <c r="C139" i="19"/>
  <c r="D139" i="19" s="1"/>
  <c r="C140" i="19"/>
  <c r="D140" i="19" s="1"/>
  <c r="C141" i="19"/>
  <c r="D141" i="19" s="1"/>
  <c r="C142" i="19"/>
  <c r="D142" i="19" s="1"/>
  <c r="C143" i="19"/>
  <c r="D143" i="19" s="1"/>
  <c r="C144" i="19"/>
  <c r="D144" i="19" s="1"/>
  <c r="C145" i="19"/>
  <c r="D145" i="19" s="1"/>
  <c r="C146" i="19"/>
  <c r="D146" i="19" s="1"/>
  <c r="C147" i="19"/>
  <c r="D147" i="19" s="1"/>
  <c r="C148" i="19"/>
  <c r="D148" i="19" s="1"/>
  <c r="C149" i="19"/>
  <c r="D149" i="19" s="1"/>
  <c r="C150" i="19"/>
  <c r="D150" i="19" s="1"/>
  <c r="C151" i="19"/>
  <c r="D151" i="19" s="1"/>
  <c r="C152" i="19"/>
  <c r="D152" i="19" s="1"/>
  <c r="C153" i="19"/>
  <c r="D153" i="19" s="1"/>
  <c r="C154" i="19"/>
  <c r="D154" i="19" s="1"/>
  <c r="C155" i="19"/>
  <c r="D155" i="19" s="1"/>
  <c r="C156" i="19"/>
  <c r="D156" i="19" s="1"/>
  <c r="C157" i="19"/>
  <c r="D157" i="19" s="1"/>
  <c r="C158" i="19"/>
  <c r="D158" i="19" s="1"/>
  <c r="C159" i="19"/>
  <c r="D159" i="19" s="1"/>
  <c r="C160" i="19"/>
  <c r="D160" i="19" s="1"/>
  <c r="C161" i="19"/>
  <c r="D161" i="19" s="1"/>
  <c r="C162" i="19"/>
  <c r="D162" i="19" s="1"/>
  <c r="C163" i="19"/>
  <c r="D163" i="19" s="1"/>
  <c r="C164" i="19"/>
  <c r="D164" i="19" s="1"/>
  <c r="C165" i="19"/>
  <c r="D165" i="19" s="1"/>
  <c r="C166" i="19"/>
  <c r="D166" i="19" s="1"/>
  <c r="C167" i="19"/>
  <c r="D167" i="19" s="1"/>
  <c r="C168" i="19"/>
  <c r="D168" i="19" s="1"/>
  <c r="C169" i="19"/>
  <c r="D169" i="19" s="1"/>
  <c r="C170" i="19"/>
  <c r="D170" i="19" s="1"/>
  <c r="C171" i="19"/>
  <c r="D171" i="19" s="1"/>
  <c r="C172" i="19"/>
  <c r="D172" i="19" s="1"/>
  <c r="C173" i="19"/>
  <c r="D173" i="19" s="1"/>
  <c r="C174" i="19"/>
  <c r="D174" i="19" s="1"/>
  <c r="C175" i="19"/>
  <c r="D175" i="19" s="1"/>
  <c r="C176" i="19"/>
  <c r="D176" i="19" s="1"/>
  <c r="C177" i="19"/>
  <c r="D177" i="19" s="1"/>
  <c r="C178" i="19"/>
  <c r="D178" i="19" s="1"/>
  <c r="C179" i="19"/>
  <c r="D179" i="19" s="1"/>
  <c r="C180" i="19"/>
  <c r="D180" i="19" s="1"/>
  <c r="C181" i="19"/>
  <c r="D181" i="19" s="1"/>
  <c r="C182" i="19"/>
  <c r="D182" i="19" s="1"/>
  <c r="C183" i="19"/>
  <c r="D183" i="19" s="1"/>
  <c r="C184" i="19"/>
  <c r="D184" i="19" s="1"/>
  <c r="C185" i="19"/>
  <c r="D185" i="19" s="1"/>
  <c r="C186" i="19"/>
  <c r="D186" i="19" s="1"/>
  <c r="C187" i="19"/>
  <c r="D187" i="19" s="1"/>
  <c r="C188" i="19"/>
  <c r="D188" i="19" s="1"/>
  <c r="C189" i="19"/>
  <c r="D189" i="19" s="1"/>
  <c r="C190" i="19"/>
  <c r="D190" i="19" s="1"/>
  <c r="C191" i="19"/>
  <c r="D191" i="19" s="1"/>
  <c r="C192" i="19"/>
  <c r="D192" i="19" s="1"/>
  <c r="C193" i="19"/>
  <c r="D193" i="19" s="1"/>
  <c r="C194" i="19"/>
  <c r="D194" i="19" s="1"/>
  <c r="C195" i="19"/>
  <c r="D195" i="19" s="1"/>
  <c r="C196" i="19"/>
  <c r="D196" i="19" s="1"/>
  <c r="C197" i="19"/>
  <c r="D197" i="19" s="1"/>
  <c r="C198" i="19"/>
  <c r="D198" i="19" s="1"/>
  <c r="C199" i="19"/>
  <c r="D199" i="19" s="1"/>
  <c r="C200" i="19"/>
  <c r="D200" i="19" s="1"/>
  <c r="C201" i="19"/>
  <c r="D201" i="19" s="1"/>
  <c r="C202" i="19"/>
  <c r="D202" i="19" s="1"/>
  <c r="C203" i="19"/>
  <c r="D203" i="19" s="1"/>
  <c r="C204" i="19"/>
  <c r="D204" i="19" s="1"/>
  <c r="C205" i="19"/>
  <c r="D205" i="19" s="1"/>
  <c r="C206" i="19"/>
  <c r="D206" i="19" s="1"/>
  <c r="C207" i="19"/>
  <c r="D207" i="19" s="1"/>
  <c r="C208" i="19"/>
  <c r="D208" i="19" s="1"/>
  <c r="C209" i="19"/>
  <c r="D209" i="19" s="1"/>
  <c r="C210" i="19"/>
  <c r="D210" i="19" s="1"/>
  <c r="C211" i="19"/>
  <c r="D211" i="19" s="1"/>
  <c r="C212" i="19"/>
  <c r="D212" i="19" s="1"/>
  <c r="C213" i="19"/>
  <c r="D213" i="19" s="1"/>
  <c r="C214" i="19"/>
  <c r="D214" i="19" s="1"/>
  <c r="C215" i="19"/>
  <c r="D215" i="19" s="1"/>
  <c r="C216" i="19"/>
  <c r="D216" i="19" s="1"/>
  <c r="C217" i="19"/>
  <c r="D217" i="19" s="1"/>
  <c r="C218" i="19"/>
  <c r="D218" i="19" s="1"/>
  <c r="C219" i="19"/>
  <c r="D219" i="19" s="1"/>
  <c r="C220" i="19"/>
  <c r="D220" i="19" s="1"/>
  <c r="C221" i="19"/>
  <c r="D221" i="19" s="1"/>
  <c r="C222" i="19"/>
  <c r="D222" i="19" s="1"/>
  <c r="C223" i="19"/>
  <c r="D223" i="19" s="1"/>
  <c r="C224" i="19"/>
  <c r="D224" i="19" s="1"/>
  <c r="C225" i="19"/>
  <c r="D225" i="19" s="1"/>
  <c r="C226" i="19"/>
  <c r="D226" i="19" s="1"/>
  <c r="C227" i="19"/>
  <c r="D227" i="19" s="1"/>
  <c r="C228" i="19"/>
  <c r="D228" i="19" s="1"/>
  <c r="C229" i="19"/>
  <c r="D229" i="19" s="1"/>
  <c r="C230" i="19"/>
  <c r="D230" i="19" s="1"/>
  <c r="C231" i="19"/>
  <c r="D231" i="19" s="1"/>
  <c r="C232" i="19"/>
  <c r="D232" i="19" s="1"/>
  <c r="C233" i="19"/>
  <c r="D233" i="19" s="1"/>
  <c r="C234" i="19"/>
  <c r="D234" i="19" s="1"/>
  <c r="C235" i="19"/>
  <c r="D235" i="19" s="1"/>
  <c r="C236" i="19"/>
  <c r="D236" i="19" s="1"/>
  <c r="C237" i="19"/>
  <c r="D237" i="19" s="1"/>
  <c r="C238" i="19"/>
  <c r="D238" i="19" s="1"/>
  <c r="C239" i="19"/>
  <c r="D239" i="19" s="1"/>
  <c r="C240" i="19"/>
  <c r="D240" i="19" s="1"/>
  <c r="C241" i="19"/>
  <c r="D241" i="19" s="1"/>
  <c r="C242" i="19"/>
  <c r="D242" i="19" s="1"/>
  <c r="C243" i="19"/>
  <c r="D243" i="19" s="1"/>
  <c r="C244" i="19"/>
  <c r="D244" i="19" s="1"/>
  <c r="C245" i="19"/>
  <c r="D245" i="19" s="1"/>
  <c r="C246" i="19"/>
  <c r="D246" i="19" s="1"/>
  <c r="C247" i="19"/>
  <c r="D247" i="19" s="1"/>
  <c r="C248" i="19"/>
  <c r="D248" i="19" s="1"/>
  <c r="C249" i="19"/>
  <c r="D249" i="19" s="1"/>
  <c r="C250" i="19"/>
  <c r="D250" i="19" s="1"/>
  <c r="C251" i="19"/>
  <c r="D251" i="19" s="1"/>
  <c r="C252" i="19"/>
  <c r="D252" i="19" s="1"/>
  <c r="C253" i="19"/>
  <c r="D253" i="19" s="1"/>
  <c r="C254" i="19"/>
  <c r="D254" i="19" s="1"/>
  <c r="C255" i="19"/>
  <c r="D255" i="19" s="1"/>
  <c r="C256" i="19"/>
  <c r="D256" i="19" s="1"/>
  <c r="C257" i="19"/>
  <c r="D257" i="19" s="1"/>
  <c r="C258" i="19"/>
  <c r="D258" i="19" s="1"/>
  <c r="C259" i="19"/>
  <c r="D259" i="19" s="1"/>
  <c r="C260" i="19"/>
  <c r="D260" i="19" s="1"/>
  <c r="C261" i="19"/>
  <c r="D261" i="19" s="1"/>
  <c r="C262" i="19"/>
  <c r="D262" i="19" s="1"/>
  <c r="C263" i="19"/>
  <c r="D263" i="19" s="1"/>
  <c r="C264" i="19"/>
  <c r="D264" i="19" s="1"/>
  <c r="C265" i="19"/>
  <c r="D265" i="19" s="1"/>
  <c r="C266" i="19"/>
  <c r="D266" i="19" s="1"/>
  <c r="C267" i="19"/>
  <c r="D267" i="19" s="1"/>
  <c r="C268" i="19"/>
  <c r="D268" i="19" s="1"/>
  <c r="C269" i="19"/>
  <c r="D269" i="19" s="1"/>
  <c r="C270" i="19"/>
  <c r="D270" i="19" s="1"/>
  <c r="C271" i="19"/>
  <c r="D271" i="19" s="1"/>
  <c r="C272" i="19"/>
  <c r="D272" i="19" s="1"/>
  <c r="C273" i="19"/>
  <c r="D273" i="19" s="1"/>
  <c r="C274" i="19"/>
  <c r="D274" i="19" s="1"/>
  <c r="C275" i="19"/>
  <c r="D275" i="19" s="1"/>
  <c r="C276" i="19"/>
  <c r="D276" i="19" s="1"/>
  <c r="C277" i="19"/>
  <c r="D277" i="19" s="1"/>
  <c r="C278" i="19"/>
  <c r="D278" i="19" s="1"/>
  <c r="C279" i="19"/>
  <c r="D279" i="19" s="1"/>
  <c r="C280" i="19"/>
  <c r="D280" i="19" s="1"/>
  <c r="C281" i="19"/>
  <c r="D281" i="19" s="1"/>
  <c r="C282" i="19"/>
  <c r="D282" i="19" s="1"/>
  <c r="C283" i="19"/>
  <c r="D283" i="19" s="1"/>
  <c r="C284" i="19"/>
  <c r="D284" i="19" s="1"/>
  <c r="C285" i="19"/>
  <c r="D285" i="19" s="1"/>
  <c r="C286" i="19"/>
  <c r="D286" i="19" s="1"/>
  <c r="C287" i="19"/>
  <c r="D287" i="19" s="1"/>
  <c r="C288" i="19"/>
  <c r="D288" i="19" s="1"/>
  <c r="C289" i="19"/>
  <c r="D289" i="19" s="1"/>
  <c r="C290" i="19"/>
  <c r="D290" i="19" s="1"/>
  <c r="C291" i="19"/>
  <c r="D291" i="19" s="1"/>
  <c r="C292" i="19"/>
  <c r="D292" i="19" s="1"/>
  <c r="C293" i="19"/>
  <c r="D293" i="19" s="1"/>
  <c r="C294" i="19"/>
  <c r="D294" i="19" s="1"/>
  <c r="C295" i="19"/>
  <c r="D295" i="19" s="1"/>
  <c r="C296" i="19"/>
  <c r="D296" i="19" s="1"/>
  <c r="C297" i="19"/>
  <c r="D297" i="19" s="1"/>
  <c r="C298" i="19"/>
  <c r="D298" i="19" s="1"/>
  <c r="C299" i="19"/>
  <c r="D299" i="19" s="1"/>
  <c r="C300" i="19"/>
  <c r="D300" i="19" s="1"/>
  <c r="C301" i="19"/>
  <c r="D301" i="19" s="1"/>
  <c r="C302" i="19"/>
  <c r="D302" i="19" s="1"/>
  <c r="C303" i="19"/>
  <c r="D303" i="19" s="1"/>
  <c r="C304" i="19"/>
  <c r="D304" i="19" s="1"/>
  <c r="C305" i="19"/>
  <c r="D305" i="19" s="1"/>
  <c r="C306" i="19"/>
  <c r="D306" i="19" s="1"/>
  <c r="C307" i="19"/>
  <c r="D307" i="19" s="1"/>
  <c r="C308" i="19"/>
  <c r="D308" i="19" s="1"/>
  <c r="C309" i="19"/>
  <c r="D309" i="19" s="1"/>
  <c r="C310" i="19"/>
  <c r="D310" i="19" s="1"/>
  <c r="C311" i="19"/>
  <c r="D311" i="19" s="1"/>
  <c r="C312" i="19"/>
  <c r="D312" i="19" s="1"/>
  <c r="C313" i="19"/>
  <c r="D313" i="19" s="1"/>
  <c r="C314" i="19"/>
  <c r="D314" i="19" s="1"/>
  <c r="C315" i="19"/>
  <c r="D315" i="19" s="1"/>
  <c r="C316" i="19"/>
  <c r="D316" i="19" s="1"/>
  <c r="C317" i="19"/>
  <c r="D317" i="19" s="1"/>
  <c r="C318" i="19"/>
  <c r="D318" i="19" s="1"/>
  <c r="C319" i="19"/>
  <c r="D319" i="19" s="1"/>
  <c r="C320" i="19"/>
  <c r="D320" i="19" s="1"/>
  <c r="C321" i="19"/>
  <c r="D321" i="19" s="1"/>
  <c r="C322" i="19"/>
  <c r="D322" i="19" s="1"/>
  <c r="C323" i="19"/>
  <c r="D323" i="19" s="1"/>
  <c r="C324" i="19"/>
  <c r="D324" i="19" s="1"/>
  <c r="C325" i="19"/>
  <c r="D325" i="19" s="1"/>
  <c r="C326" i="19"/>
  <c r="D326" i="19" s="1"/>
  <c r="C327" i="19"/>
  <c r="D327" i="19" s="1"/>
  <c r="C328" i="19"/>
  <c r="D328" i="19" s="1"/>
  <c r="C329" i="19"/>
  <c r="D329" i="19" s="1"/>
  <c r="C330" i="19"/>
  <c r="D330" i="19" s="1"/>
  <c r="C331" i="19"/>
  <c r="D331" i="19" s="1"/>
  <c r="C332" i="19"/>
  <c r="D332" i="19" s="1"/>
  <c r="C333" i="19"/>
  <c r="D333" i="19" s="1"/>
  <c r="C334" i="19"/>
  <c r="D334" i="19" s="1"/>
  <c r="C335" i="19"/>
  <c r="D335" i="19" s="1"/>
  <c r="C336" i="19"/>
  <c r="D336" i="19" s="1"/>
  <c r="C337" i="19"/>
  <c r="D337" i="19" s="1"/>
  <c r="C338" i="19"/>
  <c r="D338" i="19" s="1"/>
  <c r="C339" i="19"/>
  <c r="D339" i="19" s="1"/>
  <c r="C340" i="19"/>
  <c r="D340" i="19" s="1"/>
  <c r="C341" i="19"/>
  <c r="D341" i="19" s="1"/>
  <c r="C342" i="19"/>
  <c r="D342" i="19" s="1"/>
  <c r="C343" i="19"/>
  <c r="D343" i="19" s="1"/>
  <c r="C344" i="19"/>
  <c r="D344" i="19" s="1"/>
  <c r="C345" i="19"/>
  <c r="D345" i="19" s="1"/>
  <c r="C346" i="19"/>
  <c r="D346" i="19" s="1"/>
  <c r="C347" i="19"/>
  <c r="D347" i="19" s="1"/>
  <c r="C348" i="19"/>
  <c r="D348" i="19" s="1"/>
  <c r="C349" i="19"/>
  <c r="D349" i="19" s="1"/>
  <c r="C350" i="19"/>
  <c r="D350" i="19" s="1"/>
  <c r="C351" i="19"/>
  <c r="D351" i="19" s="1"/>
  <c r="C352" i="19"/>
  <c r="D352" i="19" s="1"/>
  <c r="C353" i="19"/>
  <c r="D353" i="19" s="1"/>
  <c r="C354" i="19"/>
  <c r="D354" i="19" s="1"/>
  <c r="C355" i="19"/>
  <c r="D355" i="19" s="1"/>
  <c r="C356" i="19"/>
  <c r="D356" i="19" s="1"/>
  <c r="C357" i="19"/>
  <c r="D357" i="19" s="1"/>
  <c r="C358" i="19"/>
  <c r="D358" i="19" s="1"/>
  <c r="C359" i="19"/>
  <c r="D359" i="19" s="1"/>
  <c r="C360" i="19"/>
  <c r="D360" i="19" s="1"/>
  <c r="C361" i="19"/>
  <c r="D361" i="19" s="1"/>
  <c r="C362" i="19"/>
  <c r="D362" i="19" s="1"/>
  <c r="C363" i="19"/>
  <c r="D363" i="19" s="1"/>
  <c r="C364" i="19"/>
  <c r="D364" i="19" s="1"/>
  <c r="C365" i="19"/>
  <c r="D365" i="19" s="1"/>
  <c r="C366" i="19"/>
  <c r="D366" i="19" s="1"/>
  <c r="C367" i="19"/>
  <c r="D367" i="19" s="1"/>
  <c r="C368" i="19"/>
  <c r="D368" i="19" s="1"/>
  <c r="C369" i="19"/>
  <c r="D369" i="19" s="1"/>
  <c r="C370" i="19"/>
  <c r="D370" i="19" s="1"/>
  <c r="C371" i="19"/>
  <c r="D371" i="19" s="1"/>
  <c r="C372" i="19"/>
  <c r="D372" i="19" s="1"/>
  <c r="C373" i="19"/>
  <c r="D373" i="19" s="1"/>
  <c r="C374" i="19"/>
  <c r="D374" i="19" s="1"/>
  <c r="C375" i="19"/>
  <c r="D375" i="19" s="1"/>
  <c r="C376" i="19"/>
  <c r="D376" i="19" s="1"/>
  <c r="C377" i="19"/>
  <c r="D377" i="19" s="1"/>
  <c r="C378" i="19"/>
  <c r="D378" i="19" s="1"/>
  <c r="C379" i="19"/>
  <c r="D379" i="19" s="1"/>
  <c r="C380" i="19"/>
  <c r="D380" i="19" s="1"/>
  <c r="C381" i="19"/>
  <c r="D381" i="19" s="1"/>
  <c r="C382" i="19"/>
  <c r="D382" i="19" s="1"/>
  <c r="C383" i="19"/>
  <c r="D383" i="19" s="1"/>
  <c r="C384" i="19"/>
  <c r="D384" i="19" s="1"/>
  <c r="C385" i="19"/>
  <c r="D385" i="19" s="1"/>
  <c r="C386" i="19"/>
  <c r="D386" i="19" s="1"/>
  <c r="C387" i="19"/>
  <c r="D387" i="19" s="1"/>
  <c r="C388" i="19"/>
  <c r="D388" i="19" s="1"/>
  <c r="C389" i="19"/>
  <c r="D389" i="19" s="1"/>
  <c r="C390" i="19"/>
  <c r="D390" i="19" s="1"/>
  <c r="C391" i="19"/>
  <c r="D391" i="19" s="1"/>
  <c r="C392" i="19"/>
  <c r="D392" i="19" s="1"/>
  <c r="C393" i="19"/>
  <c r="D393" i="19" s="1"/>
  <c r="C394" i="19"/>
  <c r="D394" i="19" s="1"/>
  <c r="C395" i="19"/>
  <c r="D395" i="19" s="1"/>
  <c r="C396" i="19"/>
  <c r="D396" i="19" s="1"/>
  <c r="C397" i="19"/>
  <c r="D397" i="19" s="1"/>
  <c r="C398" i="19"/>
  <c r="D398" i="19" s="1"/>
  <c r="C399" i="19"/>
  <c r="D399" i="19" s="1"/>
  <c r="C400" i="19"/>
  <c r="D400" i="19" s="1"/>
  <c r="C401" i="19"/>
  <c r="D401" i="19" s="1"/>
  <c r="C402" i="19"/>
  <c r="D402" i="19" s="1"/>
  <c r="C403" i="19"/>
  <c r="D403" i="19" s="1"/>
  <c r="C404" i="19"/>
  <c r="D404" i="19" s="1"/>
  <c r="C405" i="19"/>
  <c r="D405" i="19" s="1"/>
  <c r="C406" i="19"/>
  <c r="D406" i="19" s="1"/>
  <c r="C407" i="19"/>
  <c r="D407" i="19" s="1"/>
  <c r="C408" i="19"/>
  <c r="D408" i="19" s="1"/>
  <c r="C409" i="19"/>
  <c r="D409" i="19" s="1"/>
  <c r="C410" i="19"/>
  <c r="D410" i="19" s="1"/>
  <c r="C411" i="19"/>
  <c r="D411" i="19" s="1"/>
  <c r="C412" i="19"/>
  <c r="D412" i="19" s="1"/>
  <c r="C413" i="19"/>
  <c r="D413" i="19" s="1"/>
  <c r="C414" i="19"/>
  <c r="D414" i="19" s="1"/>
  <c r="C415" i="19"/>
  <c r="D415" i="19" s="1"/>
  <c r="C416" i="19"/>
  <c r="D416" i="19" s="1"/>
  <c r="C417" i="19"/>
  <c r="D417" i="19" s="1"/>
  <c r="C418" i="19"/>
  <c r="D418" i="19" s="1"/>
  <c r="C419" i="19"/>
  <c r="D419" i="19" s="1"/>
  <c r="C420" i="19"/>
  <c r="D420" i="19" s="1"/>
  <c r="C421" i="19"/>
  <c r="D421" i="19" s="1"/>
  <c r="C422" i="19"/>
  <c r="D422" i="19" s="1"/>
  <c r="C423" i="19"/>
  <c r="D423" i="19" s="1"/>
  <c r="C424" i="19"/>
  <c r="D424" i="19" s="1"/>
  <c r="C425" i="19"/>
  <c r="D425" i="19" s="1"/>
  <c r="C426" i="19"/>
  <c r="D426" i="19" s="1"/>
  <c r="C427" i="19"/>
  <c r="D427" i="19" s="1"/>
  <c r="C428" i="19"/>
  <c r="D428" i="19" s="1"/>
  <c r="C429" i="19"/>
  <c r="D429" i="19" s="1"/>
  <c r="C430" i="19"/>
  <c r="D430" i="19" s="1"/>
  <c r="C431" i="19"/>
  <c r="D431" i="19" s="1"/>
  <c r="C432" i="19"/>
  <c r="D432" i="19" s="1"/>
  <c r="C433" i="19"/>
  <c r="D433" i="19" s="1"/>
  <c r="C434" i="19"/>
  <c r="D434" i="19" s="1"/>
  <c r="C435" i="19"/>
  <c r="D435" i="19" s="1"/>
  <c r="C436" i="19"/>
  <c r="D436" i="19" s="1"/>
  <c r="C437" i="19"/>
  <c r="D437" i="19" s="1"/>
  <c r="C438" i="19"/>
  <c r="D438" i="19" s="1"/>
  <c r="C439" i="19"/>
  <c r="D439" i="19" s="1"/>
  <c r="C440" i="19"/>
  <c r="D440" i="19" s="1"/>
  <c r="C441" i="19"/>
  <c r="D441" i="19" s="1"/>
  <c r="C442" i="19"/>
  <c r="D442" i="19" s="1"/>
  <c r="C443" i="19"/>
  <c r="D443" i="19" s="1"/>
  <c r="C444" i="19"/>
  <c r="D444" i="19" s="1"/>
  <c r="C445" i="19"/>
  <c r="D445" i="19" s="1"/>
  <c r="C446" i="19"/>
  <c r="D446" i="19" s="1"/>
  <c r="C447" i="19"/>
  <c r="D447" i="19" s="1"/>
  <c r="C448" i="19"/>
  <c r="D448" i="19" s="1"/>
  <c r="C449" i="19"/>
  <c r="D449" i="19" s="1"/>
  <c r="C450" i="19"/>
  <c r="D450" i="19" s="1"/>
  <c r="C451" i="19"/>
  <c r="D451" i="19" s="1"/>
  <c r="C452" i="19"/>
  <c r="D452" i="19" s="1"/>
  <c r="C453" i="19"/>
  <c r="D453" i="19" s="1"/>
  <c r="C454" i="19"/>
  <c r="D454" i="19" s="1"/>
  <c r="C455" i="19"/>
  <c r="D455" i="19" s="1"/>
  <c r="C456" i="19"/>
  <c r="D456" i="19" s="1"/>
  <c r="C457" i="19"/>
  <c r="D457" i="19" s="1"/>
  <c r="C458" i="19"/>
  <c r="D458" i="19" s="1"/>
  <c r="C459" i="19"/>
  <c r="D459" i="19" s="1"/>
  <c r="C460" i="19"/>
  <c r="D460" i="19" s="1"/>
  <c r="C461" i="19"/>
  <c r="D461" i="19" s="1"/>
  <c r="C462" i="19"/>
  <c r="D462" i="19" s="1"/>
  <c r="C463" i="19"/>
  <c r="D463" i="19" s="1"/>
  <c r="C464" i="19"/>
  <c r="D464" i="19" s="1"/>
  <c r="C465" i="19"/>
  <c r="D465" i="19" s="1"/>
  <c r="C466" i="19"/>
  <c r="D466" i="19" s="1"/>
  <c r="C467" i="19"/>
  <c r="D467" i="19" s="1"/>
  <c r="C468" i="19"/>
  <c r="D468" i="19" s="1"/>
  <c r="C469" i="19"/>
  <c r="D469" i="19" s="1"/>
  <c r="C470" i="19"/>
  <c r="D470" i="19" s="1"/>
  <c r="C471" i="19"/>
  <c r="D471" i="19" s="1"/>
  <c r="C472" i="19"/>
  <c r="D472" i="19" s="1"/>
  <c r="C473" i="19"/>
  <c r="D473" i="19" s="1"/>
  <c r="C474" i="19"/>
  <c r="D474" i="19" s="1"/>
  <c r="C475" i="19"/>
  <c r="D475" i="19" s="1"/>
  <c r="C476" i="19"/>
  <c r="D476" i="19" s="1"/>
  <c r="C477" i="19"/>
  <c r="D477" i="19" s="1"/>
  <c r="C478" i="19"/>
  <c r="D478" i="19" s="1"/>
  <c r="C479" i="19"/>
  <c r="D479" i="19" s="1"/>
  <c r="C480" i="19"/>
  <c r="D480" i="19" s="1"/>
  <c r="C481" i="19"/>
  <c r="D481" i="19" s="1"/>
  <c r="C482" i="19"/>
  <c r="D482" i="19" s="1"/>
  <c r="C483" i="19"/>
  <c r="D483" i="19" s="1"/>
  <c r="C484" i="19"/>
  <c r="D484" i="19" s="1"/>
  <c r="C485" i="19"/>
  <c r="D485" i="19" s="1"/>
  <c r="C486" i="19"/>
  <c r="D486" i="19" s="1"/>
  <c r="C487" i="19"/>
  <c r="D487" i="19" s="1"/>
  <c r="C488" i="19"/>
  <c r="D488" i="19" s="1"/>
  <c r="C489" i="19"/>
  <c r="D489" i="19" s="1"/>
  <c r="C490" i="19"/>
  <c r="D490" i="19" s="1"/>
  <c r="C491" i="19"/>
  <c r="D491" i="19" s="1"/>
  <c r="C492" i="19"/>
  <c r="D492" i="19" s="1"/>
  <c r="C493" i="19"/>
  <c r="D493" i="19" s="1"/>
  <c r="C494" i="19"/>
  <c r="D494" i="19" s="1"/>
  <c r="C495" i="19"/>
  <c r="D495" i="19" s="1"/>
  <c r="C496" i="19"/>
  <c r="D496" i="19" s="1"/>
  <c r="C497" i="19"/>
  <c r="D497" i="19" s="1"/>
  <c r="C498" i="19"/>
  <c r="D498" i="19" s="1"/>
  <c r="C499" i="19"/>
  <c r="D499" i="19" s="1"/>
  <c r="C500" i="19"/>
  <c r="D500" i="19" s="1"/>
  <c r="C501" i="19"/>
  <c r="D501" i="19" s="1"/>
  <c r="C502" i="19"/>
  <c r="D502" i="19" s="1"/>
  <c r="C503" i="19"/>
  <c r="D503" i="19" s="1"/>
  <c r="C504" i="19"/>
  <c r="D504" i="19" s="1"/>
  <c r="C505" i="19"/>
  <c r="D505" i="19" s="1"/>
  <c r="C506" i="19"/>
  <c r="D506" i="19" s="1"/>
  <c r="C507" i="19"/>
  <c r="D507" i="19" s="1"/>
  <c r="C508" i="19"/>
  <c r="D508" i="19" s="1"/>
  <c r="C509" i="19"/>
  <c r="D509" i="19" s="1"/>
  <c r="C510" i="19"/>
  <c r="D510" i="19" s="1"/>
  <c r="C511" i="19"/>
  <c r="D511" i="19" s="1"/>
  <c r="C512" i="19"/>
  <c r="D512" i="19" s="1"/>
  <c r="C513" i="19"/>
  <c r="D513" i="19" s="1"/>
  <c r="C514" i="19"/>
  <c r="D514" i="19" s="1"/>
  <c r="C515" i="19"/>
  <c r="D515" i="19" s="1"/>
  <c r="C516" i="19"/>
  <c r="D516" i="19" s="1"/>
  <c r="C517" i="19"/>
  <c r="D517" i="19" s="1"/>
  <c r="C518" i="19"/>
  <c r="D518" i="19" s="1"/>
  <c r="C519" i="19"/>
  <c r="D519" i="19" s="1"/>
  <c r="C520" i="19"/>
  <c r="D520" i="19" s="1"/>
  <c r="C521" i="19"/>
  <c r="D521" i="19" s="1"/>
  <c r="C522" i="19"/>
  <c r="D522" i="19" s="1"/>
  <c r="C523" i="19"/>
  <c r="D523" i="19" s="1"/>
  <c r="C524" i="19"/>
  <c r="D524" i="19" s="1"/>
  <c r="C525" i="19"/>
  <c r="D525" i="19" s="1"/>
  <c r="C526" i="19"/>
  <c r="D526" i="19" s="1"/>
  <c r="C527" i="19"/>
  <c r="D527" i="19" s="1"/>
  <c r="C528" i="19"/>
  <c r="D528" i="19" s="1"/>
  <c r="C529" i="19"/>
  <c r="D529" i="19" s="1"/>
  <c r="C530" i="19"/>
  <c r="D530" i="19" s="1"/>
  <c r="C531" i="19"/>
  <c r="D531" i="19" s="1"/>
  <c r="C532" i="19"/>
  <c r="D532" i="19" s="1"/>
  <c r="C533" i="19"/>
  <c r="D533" i="19" s="1"/>
  <c r="C534" i="19"/>
  <c r="D534" i="19" s="1"/>
  <c r="C535" i="19"/>
  <c r="D535" i="19" s="1"/>
  <c r="C536" i="19"/>
  <c r="D536" i="19" s="1"/>
  <c r="C537" i="19"/>
  <c r="D537" i="19" s="1"/>
  <c r="C538" i="19"/>
  <c r="D538" i="19" s="1"/>
  <c r="C539" i="19"/>
  <c r="D539" i="19" s="1"/>
  <c r="C540" i="19"/>
  <c r="D540" i="19" s="1"/>
  <c r="C541" i="19"/>
  <c r="D541" i="19" s="1"/>
  <c r="C542" i="19"/>
  <c r="D542" i="19" s="1"/>
  <c r="C543" i="19"/>
  <c r="D543" i="19" s="1"/>
  <c r="C544" i="19"/>
  <c r="D544" i="19" s="1"/>
  <c r="C545" i="19"/>
  <c r="D545" i="19" s="1"/>
  <c r="C546" i="19"/>
  <c r="D546" i="19" s="1"/>
  <c r="C547" i="19"/>
  <c r="D547" i="19" s="1"/>
  <c r="C548" i="19"/>
  <c r="D548" i="19" s="1"/>
  <c r="C549" i="19"/>
  <c r="D549" i="19" s="1"/>
  <c r="C550" i="19"/>
  <c r="D550" i="19" s="1"/>
  <c r="C551" i="19"/>
  <c r="D551" i="19" s="1"/>
  <c r="C552" i="19"/>
  <c r="D552" i="19" s="1"/>
  <c r="C553" i="19"/>
  <c r="D553" i="19" s="1"/>
  <c r="C554" i="19"/>
  <c r="D554" i="19" s="1"/>
  <c r="C555" i="19"/>
  <c r="D555" i="19" s="1"/>
  <c r="C556" i="19"/>
  <c r="D556" i="19" s="1"/>
  <c r="C557" i="19"/>
  <c r="D557" i="19" s="1"/>
  <c r="C558" i="19"/>
  <c r="D558" i="19" s="1"/>
  <c r="C559" i="19"/>
  <c r="D559" i="19" s="1"/>
  <c r="C560" i="19"/>
  <c r="D560" i="19" s="1"/>
  <c r="C561" i="19"/>
  <c r="D561" i="19" s="1"/>
  <c r="C562" i="19"/>
  <c r="D562" i="19" s="1"/>
  <c r="C563" i="19"/>
  <c r="D563" i="19" s="1"/>
  <c r="C564" i="19"/>
  <c r="D564" i="19" s="1"/>
  <c r="C565" i="19"/>
  <c r="D565" i="19" s="1"/>
  <c r="C566" i="19"/>
  <c r="D566" i="19" s="1"/>
  <c r="C567" i="19"/>
  <c r="D567" i="19" s="1"/>
  <c r="C568" i="19"/>
  <c r="D568" i="19" s="1"/>
  <c r="C569" i="19"/>
  <c r="D569" i="19" s="1"/>
  <c r="C570" i="19"/>
  <c r="D570" i="19" s="1"/>
  <c r="C571" i="19"/>
  <c r="D571" i="19" s="1"/>
  <c r="C572" i="19"/>
  <c r="D572" i="19" s="1"/>
  <c r="C573" i="19"/>
  <c r="D573" i="19" s="1"/>
  <c r="C574" i="19"/>
  <c r="D574" i="19" s="1"/>
  <c r="C575" i="19"/>
  <c r="D575" i="19" s="1"/>
  <c r="C576" i="19"/>
  <c r="D576" i="19" s="1"/>
  <c r="C577" i="19"/>
  <c r="D577" i="19" s="1"/>
  <c r="C578" i="19"/>
  <c r="D578" i="19" s="1"/>
  <c r="C579" i="19"/>
  <c r="D579" i="19" s="1"/>
  <c r="C580" i="19"/>
  <c r="D580" i="19" s="1"/>
  <c r="C581" i="19"/>
  <c r="D581" i="19" s="1"/>
  <c r="C582" i="19"/>
  <c r="D582" i="19" s="1"/>
  <c r="C583" i="19"/>
  <c r="D583" i="19" s="1"/>
  <c r="C584" i="19"/>
  <c r="D584" i="19" s="1"/>
  <c r="C585" i="19"/>
  <c r="D585" i="19" s="1"/>
  <c r="C586" i="19"/>
  <c r="D586" i="19" s="1"/>
  <c r="C587" i="19"/>
  <c r="D587" i="19" s="1"/>
  <c r="C588" i="19"/>
  <c r="D588" i="19" s="1"/>
  <c r="C589" i="19"/>
  <c r="D589" i="19" s="1"/>
  <c r="C590" i="19"/>
  <c r="D590" i="19" s="1"/>
  <c r="C591" i="19"/>
  <c r="D591" i="19" s="1"/>
  <c r="C592" i="19"/>
  <c r="D592" i="19" s="1"/>
  <c r="C593" i="19"/>
  <c r="D593" i="19" s="1"/>
  <c r="C594" i="19"/>
  <c r="D594" i="19" s="1"/>
  <c r="C595" i="19"/>
  <c r="D595" i="19" s="1"/>
  <c r="C596" i="19"/>
  <c r="D596" i="19" s="1"/>
  <c r="C597" i="19"/>
  <c r="D597" i="19" s="1"/>
  <c r="C598" i="19"/>
  <c r="D598" i="19" s="1"/>
  <c r="C599" i="19"/>
  <c r="D599" i="19" s="1"/>
  <c r="C600" i="19"/>
  <c r="D600" i="19" s="1"/>
  <c r="C601" i="19"/>
  <c r="D601" i="19" s="1"/>
  <c r="C602" i="19"/>
  <c r="D602" i="19" s="1"/>
  <c r="C603" i="19"/>
  <c r="D603" i="19" s="1"/>
  <c r="C604" i="19"/>
  <c r="D604" i="19" s="1"/>
  <c r="C605" i="19"/>
  <c r="D605" i="19" s="1"/>
  <c r="C606" i="19"/>
  <c r="D606" i="19" s="1"/>
  <c r="C607" i="19"/>
  <c r="D607" i="19" s="1"/>
  <c r="C608" i="19"/>
  <c r="D608" i="19" s="1"/>
  <c r="C609" i="19"/>
  <c r="D609" i="19" s="1"/>
  <c r="C610" i="19"/>
  <c r="D610" i="19" s="1"/>
  <c r="C611" i="19"/>
  <c r="D611" i="19" s="1"/>
  <c r="C612" i="19"/>
  <c r="D612" i="19" s="1"/>
  <c r="C613" i="19"/>
  <c r="D613" i="19" s="1"/>
  <c r="C614" i="19"/>
  <c r="D614" i="19" s="1"/>
  <c r="C615" i="19"/>
  <c r="D615" i="19" s="1"/>
  <c r="C616" i="19"/>
  <c r="D616" i="19" s="1"/>
  <c r="C617" i="19"/>
  <c r="D617" i="19" s="1"/>
  <c r="C618" i="19"/>
  <c r="D618" i="19" s="1"/>
  <c r="C619" i="19"/>
  <c r="D619" i="19" s="1"/>
  <c r="C620" i="19"/>
  <c r="D620" i="19" s="1"/>
  <c r="C621" i="19"/>
  <c r="D621" i="19" s="1"/>
  <c r="C622" i="19"/>
  <c r="D622" i="19" s="1"/>
  <c r="C623" i="19"/>
  <c r="D623" i="19" s="1"/>
  <c r="C624" i="19"/>
  <c r="D624" i="19" s="1"/>
  <c r="C625" i="19"/>
  <c r="D625" i="19" s="1"/>
  <c r="C626" i="19"/>
  <c r="D626" i="19" s="1"/>
  <c r="C627" i="19"/>
  <c r="D627" i="19" s="1"/>
  <c r="C628" i="19"/>
  <c r="D628" i="19" s="1"/>
  <c r="C629" i="19"/>
  <c r="D629" i="19" s="1"/>
  <c r="C630" i="19"/>
  <c r="D630" i="19" s="1"/>
  <c r="C631" i="19"/>
  <c r="D631" i="19" s="1"/>
  <c r="C632" i="19"/>
  <c r="D632" i="19" s="1"/>
  <c r="C633" i="19"/>
  <c r="D633" i="19" s="1"/>
  <c r="C634" i="19"/>
  <c r="D634" i="19" s="1"/>
  <c r="C635" i="19"/>
  <c r="D635" i="19" s="1"/>
  <c r="C636" i="19"/>
  <c r="D636" i="19" s="1"/>
  <c r="C637" i="19"/>
  <c r="D637" i="19" s="1"/>
  <c r="C638" i="19"/>
  <c r="D638" i="19" s="1"/>
  <c r="C639" i="19"/>
  <c r="D639" i="19" s="1"/>
  <c r="C640" i="19"/>
  <c r="D640" i="19" s="1"/>
  <c r="C641" i="19"/>
  <c r="D641" i="19" s="1"/>
  <c r="C642" i="19"/>
  <c r="D642" i="19" s="1"/>
  <c r="C643" i="19"/>
  <c r="D643" i="19" s="1"/>
  <c r="C644" i="19"/>
  <c r="D644" i="19" s="1"/>
  <c r="C645" i="19"/>
  <c r="D645" i="19" s="1"/>
  <c r="C646" i="19"/>
  <c r="D646" i="19" s="1"/>
  <c r="C647" i="19"/>
  <c r="D647" i="19" s="1"/>
  <c r="C648" i="19"/>
  <c r="D648" i="19" s="1"/>
  <c r="C649" i="19"/>
  <c r="D649" i="19" s="1"/>
  <c r="C650" i="19"/>
  <c r="D650" i="19" s="1"/>
  <c r="C651" i="19"/>
  <c r="D651" i="19" s="1"/>
  <c r="C652" i="19"/>
  <c r="D652" i="19" s="1"/>
  <c r="C653" i="19"/>
  <c r="D653" i="19" s="1"/>
  <c r="C654" i="19"/>
  <c r="D654" i="19" s="1"/>
  <c r="C655" i="19"/>
  <c r="D655" i="19" s="1"/>
  <c r="C656" i="19"/>
  <c r="D656" i="19" s="1"/>
  <c r="C657" i="19"/>
  <c r="D657" i="19" s="1"/>
  <c r="C658" i="19"/>
  <c r="D658" i="19" s="1"/>
  <c r="C659" i="19"/>
  <c r="D659" i="19" s="1"/>
  <c r="C660" i="19"/>
  <c r="D660" i="19" s="1"/>
  <c r="C661" i="19"/>
  <c r="D661" i="19" s="1"/>
  <c r="C662" i="19"/>
  <c r="D662" i="19" s="1"/>
  <c r="C663" i="19"/>
  <c r="D663" i="19" s="1"/>
  <c r="C664" i="19"/>
  <c r="D664" i="19" s="1"/>
  <c r="C665" i="19"/>
  <c r="D665" i="19" s="1"/>
  <c r="C666" i="19"/>
  <c r="D666" i="19" s="1"/>
  <c r="C667" i="19"/>
  <c r="D667" i="19" s="1"/>
  <c r="C668" i="19"/>
  <c r="D668" i="19" s="1"/>
  <c r="C669" i="19"/>
  <c r="D669" i="19" s="1"/>
  <c r="C670" i="19"/>
  <c r="D670" i="19" s="1"/>
  <c r="C671" i="19"/>
  <c r="D671" i="19" s="1"/>
  <c r="C672" i="19"/>
  <c r="D672" i="19" s="1"/>
  <c r="C673" i="19"/>
  <c r="D673" i="19" s="1"/>
  <c r="C674" i="19"/>
  <c r="D674" i="19" s="1"/>
  <c r="C675" i="19"/>
  <c r="D675" i="19" s="1"/>
  <c r="C676" i="19"/>
  <c r="D676" i="19" s="1"/>
  <c r="C677" i="19"/>
  <c r="D677" i="19" s="1"/>
  <c r="C678" i="19"/>
  <c r="D678" i="19" s="1"/>
  <c r="C679" i="19"/>
  <c r="D679" i="19" s="1"/>
  <c r="C680" i="19"/>
  <c r="D680" i="19" s="1"/>
  <c r="C681" i="19"/>
  <c r="D681" i="19" s="1"/>
  <c r="C682" i="19"/>
  <c r="D682" i="19" s="1"/>
  <c r="C683" i="19"/>
  <c r="D683" i="19" s="1"/>
  <c r="C684" i="19"/>
  <c r="D684" i="19" s="1"/>
  <c r="C685" i="19"/>
  <c r="D685" i="19" s="1"/>
  <c r="C686" i="19"/>
  <c r="D686" i="19" s="1"/>
  <c r="C687" i="19"/>
  <c r="D687" i="19" s="1"/>
  <c r="C688" i="19"/>
  <c r="D688" i="19" s="1"/>
  <c r="C689" i="19"/>
  <c r="D689" i="19" s="1"/>
  <c r="C690" i="19"/>
  <c r="D690" i="19" s="1"/>
  <c r="C691" i="19"/>
  <c r="D691" i="19" s="1"/>
  <c r="C692" i="19"/>
  <c r="D692" i="19" s="1"/>
  <c r="C693" i="19"/>
  <c r="D693" i="19" s="1"/>
  <c r="C694" i="19"/>
  <c r="D694" i="19" s="1"/>
  <c r="C695" i="19"/>
  <c r="D695" i="19" s="1"/>
  <c r="C696" i="19"/>
  <c r="D696" i="19" s="1"/>
  <c r="C697" i="19"/>
  <c r="D697" i="19" s="1"/>
  <c r="C698" i="19"/>
  <c r="D698" i="19" s="1"/>
  <c r="C699" i="19"/>
  <c r="D699" i="19" s="1"/>
  <c r="C700" i="19"/>
  <c r="D700" i="19" s="1"/>
  <c r="C701" i="19"/>
  <c r="D701" i="19" s="1"/>
  <c r="C702" i="19"/>
  <c r="D702" i="19" s="1"/>
  <c r="C703" i="19"/>
  <c r="D703" i="19" s="1"/>
  <c r="C704" i="19"/>
  <c r="D704" i="19" s="1"/>
  <c r="C705" i="19"/>
  <c r="D705" i="19" s="1"/>
  <c r="C706" i="19"/>
  <c r="D706" i="19" s="1"/>
  <c r="C707" i="19"/>
  <c r="D707" i="19" s="1"/>
  <c r="C708" i="19"/>
  <c r="D708" i="19" s="1"/>
  <c r="C709" i="19"/>
  <c r="D709" i="19" s="1"/>
  <c r="C710" i="19"/>
  <c r="D710" i="19" s="1"/>
  <c r="C711" i="19"/>
  <c r="D711" i="19" s="1"/>
  <c r="C712" i="19"/>
  <c r="D712" i="19" s="1"/>
  <c r="C713" i="19"/>
  <c r="D713" i="19" s="1"/>
  <c r="C714" i="19"/>
  <c r="D714" i="19" s="1"/>
  <c r="C715" i="19"/>
  <c r="D715" i="19" s="1"/>
  <c r="C716" i="19"/>
  <c r="D716" i="19" s="1"/>
  <c r="C717" i="19"/>
  <c r="D717" i="19" s="1"/>
  <c r="C718" i="19"/>
  <c r="D718" i="19" s="1"/>
  <c r="C719" i="19"/>
  <c r="D719" i="19" s="1"/>
  <c r="C720" i="19"/>
  <c r="D720" i="19" s="1"/>
  <c r="C721" i="19"/>
  <c r="D721" i="19" s="1"/>
  <c r="C722" i="19"/>
  <c r="D722" i="19" s="1"/>
  <c r="C723" i="19"/>
  <c r="D723" i="19" s="1"/>
  <c r="C724" i="19"/>
  <c r="D724" i="19" s="1"/>
  <c r="C725" i="19"/>
  <c r="D725" i="19" s="1"/>
  <c r="C726" i="19"/>
  <c r="D726" i="19" s="1"/>
  <c r="C727" i="19"/>
  <c r="D727" i="19" s="1"/>
  <c r="C728" i="19"/>
  <c r="D728" i="19" s="1"/>
  <c r="C729" i="19"/>
  <c r="D729" i="19" s="1"/>
  <c r="C730" i="19"/>
  <c r="D730" i="19" s="1"/>
  <c r="C731" i="19"/>
  <c r="D731" i="19" s="1"/>
  <c r="C732" i="19"/>
  <c r="D732" i="19" s="1"/>
  <c r="C733" i="19"/>
  <c r="D733" i="19" s="1"/>
  <c r="C734" i="19"/>
  <c r="D734" i="19" s="1"/>
  <c r="C735" i="19"/>
  <c r="D735" i="19" s="1"/>
  <c r="C736" i="19"/>
  <c r="D736" i="19" s="1"/>
  <c r="C737" i="19"/>
  <c r="D737" i="19" s="1"/>
  <c r="C738" i="19"/>
  <c r="D738" i="19" s="1"/>
  <c r="C739" i="19"/>
  <c r="D739" i="19" s="1"/>
  <c r="C740" i="19"/>
  <c r="D740" i="19" s="1"/>
  <c r="C741" i="19"/>
  <c r="D741" i="19" s="1"/>
  <c r="C742" i="19"/>
  <c r="D742" i="19" s="1"/>
  <c r="C743" i="19"/>
  <c r="D743" i="19" s="1"/>
  <c r="C744" i="19"/>
  <c r="D744" i="19" s="1"/>
  <c r="C745" i="19"/>
  <c r="D745" i="19" s="1"/>
  <c r="C746" i="19"/>
  <c r="D746" i="19" s="1"/>
  <c r="C747" i="19"/>
  <c r="D747" i="19" s="1"/>
  <c r="C748" i="19"/>
  <c r="D748" i="19" s="1"/>
  <c r="C749" i="19"/>
  <c r="D749" i="19" s="1"/>
  <c r="C750" i="19"/>
  <c r="D750" i="19" s="1"/>
  <c r="C751" i="19"/>
  <c r="D751" i="19" s="1"/>
  <c r="C752" i="19"/>
  <c r="D752" i="19" s="1"/>
  <c r="C753" i="19"/>
  <c r="D753" i="19" s="1"/>
  <c r="C754" i="19"/>
  <c r="D754" i="19" s="1"/>
  <c r="C755" i="19"/>
  <c r="D755" i="19" s="1"/>
  <c r="C756" i="19"/>
  <c r="D756" i="19" s="1"/>
  <c r="C757" i="19"/>
  <c r="D757" i="19" s="1"/>
  <c r="C758" i="19"/>
  <c r="D758" i="19" s="1"/>
  <c r="C759" i="19"/>
  <c r="D759" i="19" s="1"/>
  <c r="C760" i="19"/>
  <c r="D760" i="19" s="1"/>
  <c r="C761" i="19"/>
  <c r="D761" i="19" s="1"/>
  <c r="C762" i="19"/>
  <c r="D762" i="19" s="1"/>
  <c r="C763" i="19"/>
  <c r="D763" i="19" s="1"/>
  <c r="C764" i="19"/>
  <c r="D764" i="19" s="1"/>
  <c r="C765" i="19"/>
  <c r="D765" i="19" s="1"/>
  <c r="C766" i="19"/>
  <c r="D766" i="19" s="1"/>
  <c r="C767" i="19"/>
  <c r="D767" i="19" s="1"/>
  <c r="C768" i="19"/>
  <c r="D768" i="19" s="1"/>
  <c r="C769" i="19"/>
  <c r="D769" i="19" s="1"/>
  <c r="C770" i="19"/>
  <c r="D770" i="19" s="1"/>
  <c r="C771" i="19"/>
  <c r="D771" i="19" s="1"/>
  <c r="C772" i="19"/>
  <c r="D772" i="19" s="1"/>
  <c r="C773" i="19"/>
  <c r="D773" i="19" s="1"/>
  <c r="C774" i="19"/>
  <c r="D774" i="19" s="1"/>
  <c r="C775" i="19"/>
  <c r="D775" i="19" s="1"/>
  <c r="C776" i="19"/>
  <c r="D776" i="19" s="1"/>
  <c r="C777" i="19"/>
  <c r="D777" i="19" s="1"/>
  <c r="C778" i="19"/>
  <c r="D778" i="19" s="1"/>
  <c r="C779" i="19"/>
  <c r="D779" i="19" s="1"/>
  <c r="C780" i="19"/>
  <c r="D780" i="19" s="1"/>
  <c r="C781" i="19"/>
  <c r="D781" i="19" s="1"/>
  <c r="C782" i="19"/>
  <c r="D782" i="19" s="1"/>
  <c r="C783" i="19"/>
  <c r="D783" i="19" s="1"/>
  <c r="C784" i="19"/>
  <c r="D784" i="19" s="1"/>
  <c r="C785" i="19"/>
  <c r="D785" i="19" s="1"/>
  <c r="C786" i="19"/>
  <c r="D786" i="19" s="1"/>
  <c r="C787" i="19"/>
  <c r="D787" i="19" s="1"/>
  <c r="C788" i="19"/>
  <c r="D788" i="19" s="1"/>
  <c r="C789" i="19"/>
  <c r="D789" i="19" s="1"/>
  <c r="C790" i="19"/>
  <c r="D790" i="19" s="1"/>
  <c r="C791" i="19"/>
  <c r="D791" i="19" s="1"/>
  <c r="C792" i="19"/>
  <c r="D792" i="19" s="1"/>
  <c r="C793" i="19"/>
  <c r="D793" i="19" s="1"/>
  <c r="C794" i="19"/>
  <c r="D794" i="19" s="1"/>
  <c r="C795" i="19"/>
  <c r="D795" i="19" s="1"/>
  <c r="C796" i="19"/>
  <c r="D796" i="19" s="1"/>
  <c r="C797" i="19"/>
  <c r="D797" i="19" s="1"/>
  <c r="C798" i="19"/>
  <c r="D798" i="19" s="1"/>
  <c r="C799" i="19"/>
  <c r="D799" i="19" s="1"/>
  <c r="C800" i="19"/>
  <c r="D800" i="19" s="1"/>
  <c r="C801" i="19"/>
  <c r="D801" i="19" s="1"/>
  <c r="C802" i="19"/>
  <c r="D802" i="19" s="1"/>
  <c r="C803" i="19"/>
  <c r="D803" i="19" s="1"/>
  <c r="C804" i="19"/>
  <c r="D804" i="19" s="1"/>
  <c r="C805" i="19"/>
  <c r="D805" i="19" s="1"/>
  <c r="C806" i="19"/>
  <c r="D806" i="19" s="1"/>
  <c r="C807" i="19"/>
  <c r="D807" i="19" s="1"/>
  <c r="C808" i="19"/>
  <c r="D808" i="19" s="1"/>
  <c r="C809" i="19"/>
  <c r="D809" i="19" s="1"/>
  <c r="C810" i="19"/>
  <c r="D810" i="19" s="1"/>
  <c r="C811" i="19"/>
  <c r="D811" i="19" s="1"/>
  <c r="C812" i="19"/>
  <c r="D812" i="19" s="1"/>
  <c r="C813" i="19"/>
  <c r="D813" i="19" s="1"/>
  <c r="C814" i="19"/>
  <c r="D814" i="19" s="1"/>
  <c r="C815" i="19"/>
  <c r="D815" i="19" s="1"/>
  <c r="C816" i="19"/>
  <c r="D816" i="19" s="1"/>
  <c r="C817" i="19"/>
  <c r="D817" i="19" s="1"/>
  <c r="C818" i="19"/>
  <c r="D818" i="19" s="1"/>
  <c r="C819" i="19"/>
  <c r="D819" i="19" s="1"/>
  <c r="C820" i="19"/>
  <c r="D820" i="19" s="1"/>
  <c r="C821" i="19"/>
  <c r="D821" i="19" s="1"/>
  <c r="C822" i="19"/>
  <c r="D822" i="19" s="1"/>
  <c r="C823" i="19"/>
  <c r="D823" i="19" s="1"/>
  <c r="C824" i="19"/>
  <c r="D824" i="19" s="1"/>
  <c r="C825" i="19"/>
  <c r="D825" i="19" s="1"/>
  <c r="C826" i="19"/>
  <c r="D826" i="19" s="1"/>
  <c r="C827" i="19"/>
  <c r="D827" i="19" s="1"/>
  <c r="C828" i="19"/>
  <c r="D828" i="19" s="1"/>
  <c r="C829" i="19"/>
  <c r="D829" i="19" s="1"/>
  <c r="C830" i="19"/>
  <c r="D830" i="19" s="1"/>
  <c r="C831" i="19"/>
  <c r="D831" i="19" s="1"/>
  <c r="C832" i="19"/>
  <c r="D832" i="19" s="1"/>
  <c r="C833" i="19"/>
  <c r="D833" i="19" s="1"/>
  <c r="C834" i="19"/>
  <c r="D834" i="19" s="1"/>
  <c r="C835" i="19"/>
  <c r="D835" i="19" s="1"/>
  <c r="C836" i="19"/>
  <c r="D836" i="19" s="1"/>
  <c r="C837" i="19"/>
  <c r="D837" i="19" s="1"/>
  <c r="C838" i="19"/>
  <c r="D838" i="19" s="1"/>
  <c r="C839" i="19"/>
  <c r="D839" i="19" s="1"/>
  <c r="C840" i="19"/>
  <c r="D840" i="19" s="1"/>
  <c r="C841" i="19"/>
  <c r="D841" i="19" s="1"/>
  <c r="C842" i="19"/>
  <c r="D842" i="19" s="1"/>
  <c r="C843" i="19"/>
  <c r="D843" i="19" s="1"/>
  <c r="C844" i="19"/>
  <c r="D844" i="19" s="1"/>
  <c r="C845" i="19"/>
  <c r="D845" i="19" s="1"/>
  <c r="C846" i="19"/>
  <c r="D846" i="19" s="1"/>
  <c r="C847" i="19"/>
  <c r="D847" i="19" s="1"/>
  <c r="C848" i="19"/>
  <c r="D848" i="19" s="1"/>
  <c r="C849" i="19"/>
  <c r="D849" i="19" s="1"/>
  <c r="C850" i="19"/>
  <c r="D850" i="19" s="1"/>
  <c r="C851" i="19"/>
  <c r="D851" i="19" s="1"/>
  <c r="C852" i="19"/>
  <c r="D852" i="19" s="1"/>
  <c r="C853" i="19"/>
  <c r="D853" i="19" s="1"/>
  <c r="C854" i="19"/>
  <c r="D854" i="19" s="1"/>
  <c r="C855" i="19"/>
  <c r="D855" i="19" s="1"/>
  <c r="C856" i="19"/>
  <c r="D856" i="19" s="1"/>
  <c r="C857" i="19"/>
  <c r="D857" i="19" s="1"/>
  <c r="C858" i="19"/>
  <c r="D858" i="19" s="1"/>
  <c r="C859" i="19"/>
  <c r="D859" i="19" s="1"/>
  <c r="C860" i="19"/>
  <c r="D860" i="19" s="1"/>
  <c r="C861" i="19"/>
  <c r="D861" i="19" s="1"/>
  <c r="C862" i="19"/>
  <c r="D862" i="19" s="1"/>
  <c r="C863" i="19"/>
  <c r="D863" i="19" s="1"/>
  <c r="C864" i="19"/>
  <c r="D864" i="19" s="1"/>
  <c r="C865" i="19"/>
  <c r="D865" i="19" s="1"/>
  <c r="C866" i="19"/>
  <c r="D866" i="19" s="1"/>
  <c r="C867" i="19"/>
  <c r="D867" i="19" s="1"/>
  <c r="C868" i="19"/>
  <c r="D868" i="19" s="1"/>
  <c r="C869" i="19"/>
  <c r="D869" i="19" s="1"/>
  <c r="C870" i="19"/>
  <c r="D870" i="19" s="1"/>
  <c r="C871" i="19"/>
  <c r="D871" i="19" s="1"/>
  <c r="C872" i="19"/>
  <c r="D872" i="19" s="1"/>
  <c r="C873" i="19"/>
  <c r="D873" i="19" s="1"/>
  <c r="C874" i="19"/>
  <c r="D874" i="19" s="1"/>
  <c r="C875" i="19"/>
  <c r="D875" i="19" s="1"/>
  <c r="C876" i="19"/>
  <c r="D876" i="19" s="1"/>
  <c r="C877" i="19"/>
  <c r="D877" i="19" s="1"/>
  <c r="C878" i="19"/>
  <c r="D878" i="19" s="1"/>
  <c r="C879" i="19"/>
  <c r="D879" i="19" s="1"/>
  <c r="C880" i="19"/>
  <c r="D880" i="19" s="1"/>
  <c r="C881" i="19"/>
  <c r="D881" i="19" s="1"/>
  <c r="C882" i="19"/>
  <c r="D882" i="19" s="1"/>
  <c r="C883" i="19"/>
  <c r="D883" i="19" s="1"/>
  <c r="C884" i="19"/>
  <c r="D884" i="19" s="1"/>
  <c r="C885" i="19"/>
  <c r="D885" i="19" s="1"/>
  <c r="C886" i="19"/>
  <c r="D886" i="19" s="1"/>
  <c r="C887" i="19"/>
  <c r="D887" i="19" s="1"/>
  <c r="C888" i="19"/>
  <c r="D888" i="19" s="1"/>
  <c r="C889" i="19"/>
  <c r="D889" i="19" s="1"/>
  <c r="C890" i="19"/>
  <c r="D890" i="19" s="1"/>
  <c r="C891" i="19"/>
  <c r="D891" i="19" s="1"/>
  <c r="C892" i="19"/>
  <c r="D892" i="19" s="1"/>
  <c r="C893" i="19"/>
  <c r="D893" i="19" s="1"/>
  <c r="C894" i="19"/>
  <c r="D894" i="19" s="1"/>
  <c r="C895" i="19"/>
  <c r="D895" i="19" s="1"/>
  <c r="C896" i="19"/>
  <c r="D896" i="19" s="1"/>
  <c r="C897" i="19"/>
  <c r="D897" i="19" s="1"/>
  <c r="C898" i="19"/>
  <c r="D898" i="19" s="1"/>
  <c r="C899" i="19"/>
  <c r="D899" i="19" s="1"/>
  <c r="C900" i="19"/>
  <c r="D900" i="19" s="1"/>
  <c r="C901" i="19"/>
  <c r="D901" i="19" s="1"/>
  <c r="C902" i="19"/>
  <c r="D902" i="19" s="1"/>
  <c r="C903" i="19"/>
  <c r="D903" i="19" s="1"/>
  <c r="C904" i="19"/>
  <c r="D904" i="19" s="1"/>
  <c r="C905" i="19"/>
  <c r="D905" i="19" s="1"/>
  <c r="C906" i="19"/>
  <c r="D906" i="19" s="1"/>
  <c r="C907" i="19"/>
  <c r="D907" i="19" s="1"/>
  <c r="C908" i="19"/>
  <c r="D908" i="19" s="1"/>
  <c r="C909" i="19"/>
  <c r="D909" i="19" s="1"/>
  <c r="C910" i="19"/>
  <c r="D910" i="19" s="1"/>
  <c r="C911" i="19"/>
  <c r="D911" i="19" s="1"/>
  <c r="C912" i="19"/>
  <c r="D912" i="19" s="1"/>
  <c r="C913" i="19"/>
  <c r="D913" i="19" s="1"/>
  <c r="C914" i="19"/>
  <c r="D914" i="19" s="1"/>
  <c r="C915" i="19"/>
  <c r="D915" i="19" s="1"/>
  <c r="C916" i="19"/>
  <c r="D916" i="19" s="1"/>
  <c r="C917" i="19"/>
  <c r="D917" i="19" s="1"/>
  <c r="C918" i="19"/>
  <c r="D918" i="19" s="1"/>
  <c r="C919" i="19"/>
  <c r="D919" i="19" s="1"/>
  <c r="C920" i="19"/>
  <c r="D920" i="19" s="1"/>
  <c r="C921" i="19"/>
  <c r="D921" i="19" s="1"/>
  <c r="C922" i="19"/>
  <c r="D922" i="19" s="1"/>
  <c r="C923" i="19"/>
  <c r="D923" i="19" s="1"/>
  <c r="C924" i="19"/>
  <c r="D924" i="19" s="1"/>
  <c r="C925" i="19"/>
  <c r="D925" i="19" s="1"/>
  <c r="C926" i="19"/>
  <c r="D926" i="19" s="1"/>
  <c r="C927" i="19"/>
  <c r="D927" i="19" s="1"/>
  <c r="C928" i="19"/>
  <c r="D928" i="19" s="1"/>
  <c r="C929" i="19"/>
  <c r="D929" i="19" s="1"/>
  <c r="C930" i="19"/>
  <c r="D930" i="19" s="1"/>
  <c r="C931" i="19"/>
  <c r="D931" i="19" s="1"/>
  <c r="C932" i="19"/>
  <c r="D932" i="19" s="1"/>
  <c r="C933" i="19"/>
  <c r="D933" i="19" s="1"/>
  <c r="C934" i="19"/>
  <c r="D934" i="19" s="1"/>
  <c r="C935" i="19"/>
  <c r="D935" i="19" s="1"/>
  <c r="C936" i="19"/>
  <c r="D936" i="19" s="1"/>
  <c r="C937" i="19"/>
  <c r="D937" i="19" s="1"/>
  <c r="C938" i="19"/>
  <c r="D938" i="19" s="1"/>
  <c r="C939" i="19"/>
  <c r="D939" i="19" s="1"/>
  <c r="C940" i="19"/>
  <c r="D940" i="19" s="1"/>
  <c r="C941" i="19"/>
  <c r="D941" i="19" s="1"/>
  <c r="C942" i="19"/>
  <c r="D942" i="19" s="1"/>
  <c r="C943" i="19"/>
  <c r="D943" i="19" s="1"/>
  <c r="C944" i="19"/>
  <c r="D944" i="19" s="1"/>
  <c r="C945" i="19"/>
  <c r="D945" i="19" s="1"/>
  <c r="C946" i="19"/>
  <c r="D946" i="19" s="1"/>
  <c r="C947" i="19"/>
  <c r="D947" i="19" s="1"/>
  <c r="C4" i="19"/>
  <c r="D4" i="19" s="1"/>
  <c r="H20" i="14" l="1"/>
  <c r="H21" i="14" s="1"/>
  <c r="I21" i="14" s="1"/>
  <c r="H17" i="14"/>
  <c r="H18" i="14" s="1"/>
  <c r="I18" i="14" s="1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J23" i="6" l="1"/>
  <c r="J17" i="6"/>
  <c r="J11" i="6"/>
</calcChain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가능한지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
TRUE : 아이템 분해 가능
FALSE : 아이템 분해 불가능</t>
        </r>
      </text>
    </comment>
    <comment ref="D2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코드
</t>
        </r>
        <r>
          <rPr>
            <b/>
            <sz val="9"/>
            <color indexed="8"/>
            <rFont val="Tahoma"/>
            <family val="3"/>
            <charset val="129"/>
          </rPr>
          <t xml:space="preserve">-1 :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100001 ~ n :  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코드</t>
        </r>
      </text>
    </comment>
    <comment ref="D3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타입
</t>
        </r>
        <r>
          <rPr>
            <b/>
            <sz val="9"/>
            <color indexed="8"/>
            <rFont val="Tahoma"/>
            <family val="3"/>
            <charset val="129"/>
          </rPr>
          <t>None -1
Single = 0(</t>
        </r>
        <r>
          <rPr>
            <b/>
            <sz val="9"/>
            <color indexed="8"/>
            <rFont val="돋움"/>
            <family val="3"/>
            <charset val="129"/>
          </rPr>
          <t>화폐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재화에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
Multiple = 1(</t>
        </r>
        <r>
          <rPr>
            <b/>
            <sz val="9"/>
            <color indexed="8"/>
            <rFont val="돋움"/>
            <family val="3"/>
            <charset val="129"/>
          </rPr>
          <t>가방등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보관함에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들어가는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D33" authorId="0" shapeId="0">
      <text>
        <r>
          <rPr>
            <b/>
            <sz val="9"/>
            <color indexed="8"/>
            <rFont val="돋움"/>
            <family val="3"/>
            <charset val="129"/>
          </rPr>
          <t>쌓이는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양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설정
</t>
        </r>
        <r>
          <rPr>
            <b/>
            <sz val="9"/>
            <color indexed="8"/>
            <rFont val="Tahoma"/>
            <family val="3"/>
            <charset val="129"/>
          </rPr>
          <t>1.</t>
        </r>
        <r>
          <rPr>
            <b/>
            <sz val="9"/>
            <color indexed="8"/>
            <rFont val="돋움"/>
            <family val="3"/>
            <charset val="129"/>
          </rPr>
          <t>재화와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같은</t>
        </r>
        <r>
          <rPr>
            <b/>
            <sz val="9"/>
            <color indexed="8"/>
            <rFont val="Tahoma"/>
            <family val="3"/>
            <charset val="129"/>
          </rPr>
          <t xml:space="preserve"> Single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0</t>
        </r>
        <r>
          <rPr>
            <b/>
            <sz val="9"/>
            <color indexed="8"/>
            <rFont val="돋움"/>
            <family val="3"/>
            <charset val="129"/>
          </rPr>
          <t>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
2.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보관용</t>
        </r>
        <r>
          <rPr>
            <b/>
            <sz val="9"/>
            <color indexed="8"/>
            <rFont val="Tahoma"/>
            <family val="3"/>
            <charset val="129"/>
          </rPr>
          <t xml:space="preserve"> Multiple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1~n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개수를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D34" authorId="0" shapeId="0">
      <text>
        <r>
          <rPr>
            <b/>
            <sz val="9"/>
            <color indexed="8"/>
            <rFont val="돋움"/>
            <family val="3"/>
            <charset val="129"/>
          </rPr>
          <t>몇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가질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있는지에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숫자
</t>
        </r>
        <r>
          <rPr>
            <b/>
            <sz val="9"/>
            <color indexed="8"/>
            <rFont val="Tahoma"/>
            <family val="3"/>
            <charset val="129"/>
          </rPr>
          <t xml:space="preserve">-2 = </t>
        </r>
        <r>
          <rPr>
            <b/>
            <sz val="9"/>
            <color indexed="8"/>
            <rFont val="돋움"/>
            <family val="3"/>
            <charset val="129"/>
          </rPr>
          <t xml:space="preserve">무제한
</t>
        </r>
        <r>
          <rPr>
            <b/>
            <sz val="9"/>
            <color indexed="8"/>
            <rFont val="Tahoma"/>
            <family val="3"/>
            <charset val="129"/>
          </rPr>
          <t xml:space="preserve">-1 = </t>
        </r>
        <r>
          <rPr>
            <b/>
            <sz val="9"/>
            <color indexed="8"/>
            <rFont val="돋움"/>
            <family val="3"/>
            <charset val="129"/>
          </rPr>
          <t xml:space="preserve">에러
</t>
        </r>
        <r>
          <rPr>
            <b/>
            <sz val="9"/>
            <color indexed="8"/>
            <rFont val="Tahoma"/>
            <family val="3"/>
            <charset val="129"/>
          </rPr>
          <t xml:space="preserve">1~n = </t>
        </r>
        <r>
          <rPr>
            <b/>
            <sz val="9"/>
            <color indexed="8"/>
            <rFont val="돋움"/>
            <family val="3"/>
            <charset val="129"/>
          </rPr>
          <t>개수</t>
        </r>
      </text>
    </comment>
    <comment ref="D38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판매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None = -1
Possibel = 0      //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
Impossible = 1  //</t>
        </r>
        <r>
          <rPr>
            <b/>
            <sz val="9"/>
            <color indexed="8"/>
            <rFont val="돋움"/>
            <family val="3"/>
            <charset val="129"/>
          </rPr>
          <t>불가능</t>
        </r>
        <r>
          <rPr>
            <sz val="9"/>
            <color indexed="8"/>
            <rFont val="Tahoma"/>
            <family val="3"/>
            <charset val="129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S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가능한지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
TRUE : 아이템 분해 가능
FALSE : 아이템 분해 불가능</t>
        </r>
      </text>
    </comment>
    <comment ref="T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코드
</t>
        </r>
        <r>
          <rPr>
            <b/>
            <sz val="9"/>
            <color indexed="8"/>
            <rFont val="Tahoma"/>
            <family val="3"/>
            <charset val="129"/>
          </rPr>
          <t xml:space="preserve">-1 :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100001 ~ n :  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코드</t>
        </r>
      </text>
    </comment>
    <comment ref="AD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타입
</t>
        </r>
        <r>
          <rPr>
            <b/>
            <sz val="9"/>
            <color indexed="8"/>
            <rFont val="Tahoma"/>
            <family val="3"/>
            <charset val="129"/>
          </rPr>
          <t>None -1
Single = 0(</t>
        </r>
        <r>
          <rPr>
            <b/>
            <sz val="9"/>
            <color indexed="8"/>
            <rFont val="돋움"/>
            <family val="3"/>
            <charset val="129"/>
          </rPr>
          <t>화폐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재화에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
Multiple = 1(</t>
        </r>
        <r>
          <rPr>
            <b/>
            <sz val="9"/>
            <color indexed="8"/>
            <rFont val="돋움"/>
            <family val="3"/>
            <charset val="129"/>
          </rPr>
          <t>가방등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보관함에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들어가는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AE2" authorId="0" shapeId="0">
      <text>
        <r>
          <rPr>
            <b/>
            <sz val="9"/>
            <color indexed="8"/>
            <rFont val="돋움"/>
            <family val="3"/>
            <charset val="129"/>
          </rPr>
          <t>쌓이는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양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설정
</t>
        </r>
        <r>
          <rPr>
            <b/>
            <sz val="9"/>
            <color indexed="8"/>
            <rFont val="Tahoma"/>
            <family val="3"/>
            <charset val="129"/>
          </rPr>
          <t>1.</t>
        </r>
        <r>
          <rPr>
            <b/>
            <sz val="9"/>
            <color indexed="8"/>
            <rFont val="돋움"/>
            <family val="3"/>
            <charset val="129"/>
          </rPr>
          <t>재화와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같은</t>
        </r>
        <r>
          <rPr>
            <b/>
            <sz val="9"/>
            <color indexed="8"/>
            <rFont val="Tahoma"/>
            <family val="3"/>
            <charset val="129"/>
          </rPr>
          <t xml:space="preserve"> Single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0</t>
        </r>
        <r>
          <rPr>
            <b/>
            <sz val="9"/>
            <color indexed="8"/>
            <rFont val="돋움"/>
            <family val="3"/>
            <charset val="129"/>
          </rPr>
          <t>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
2.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보관용</t>
        </r>
        <r>
          <rPr>
            <b/>
            <sz val="9"/>
            <color indexed="8"/>
            <rFont val="Tahoma"/>
            <family val="3"/>
            <charset val="129"/>
          </rPr>
          <t xml:space="preserve"> Multiple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1~n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개수를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AF2" authorId="0" shapeId="0">
      <text>
        <r>
          <rPr>
            <b/>
            <sz val="9"/>
            <color indexed="8"/>
            <rFont val="돋움"/>
            <family val="3"/>
            <charset val="129"/>
          </rPr>
          <t>몇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가질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있는지에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숫자
</t>
        </r>
        <r>
          <rPr>
            <b/>
            <sz val="9"/>
            <color indexed="8"/>
            <rFont val="Tahoma"/>
            <family val="3"/>
            <charset val="129"/>
          </rPr>
          <t xml:space="preserve">-2 = </t>
        </r>
        <r>
          <rPr>
            <b/>
            <sz val="9"/>
            <color indexed="8"/>
            <rFont val="돋움"/>
            <family val="3"/>
            <charset val="129"/>
          </rPr>
          <t xml:space="preserve">무제한
</t>
        </r>
        <r>
          <rPr>
            <b/>
            <sz val="9"/>
            <color indexed="8"/>
            <rFont val="Tahoma"/>
            <family val="3"/>
            <charset val="129"/>
          </rPr>
          <t xml:space="preserve">-1 = </t>
        </r>
        <r>
          <rPr>
            <b/>
            <sz val="9"/>
            <color indexed="8"/>
            <rFont val="돋움"/>
            <family val="3"/>
            <charset val="129"/>
          </rPr>
          <t xml:space="preserve">에러
</t>
        </r>
        <r>
          <rPr>
            <b/>
            <sz val="9"/>
            <color indexed="8"/>
            <rFont val="Tahoma"/>
            <family val="3"/>
            <charset val="129"/>
          </rPr>
          <t xml:space="preserve">1~n = </t>
        </r>
        <r>
          <rPr>
            <b/>
            <sz val="9"/>
            <color indexed="8"/>
            <rFont val="돋움"/>
            <family val="3"/>
            <charset val="129"/>
          </rPr>
          <t>개수</t>
        </r>
      </text>
    </comment>
    <comment ref="AJ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판매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None = -1
Possibel = 0      //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
Impossible = 1  //</t>
        </r>
        <r>
          <rPr>
            <b/>
            <sz val="9"/>
            <color indexed="8"/>
            <rFont val="돋움"/>
            <family val="3"/>
            <charset val="129"/>
          </rPr>
          <t>불가능</t>
        </r>
        <r>
          <rPr>
            <sz val="9"/>
            <color indexed="8"/>
            <rFont val="Tahoma"/>
            <family val="3"/>
            <charset val="129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<sst xmlns="http://schemas.openxmlformats.org/spreadsheetml/2006/main" count="8633" uniqueCount="1822">
  <si>
    <t>아이템 이름 한글</t>
    <phoneticPr fontId="18" type="noConversion"/>
  </si>
  <si>
    <t>사용여부
-1: 사용불가
1: 사용가능</t>
    <phoneticPr fontId="18" type="noConversion"/>
  </si>
  <si>
    <t>아이템 착용제한 레벨
-1:없음
1~N : 설정된 캐릭터 일반 레벨</t>
    <phoneticPr fontId="18" type="noConversion"/>
  </si>
  <si>
    <t>아이템 Value
아이템의 가치</t>
    <phoneticPr fontId="18" type="noConversion"/>
  </si>
  <si>
    <t>에메럴드목걸이(일반)</t>
  </si>
  <si>
    <t>에메럴드목걸이(고급)</t>
  </si>
  <si>
    <t>에메럴드목걸이(우수)</t>
  </si>
  <si>
    <t>에메럴드목걸이(희귀)</t>
  </si>
  <si>
    <t>에메럴드목걸이(영웅)</t>
  </si>
  <si>
    <t>에메럴드목걸이(전설)</t>
  </si>
  <si>
    <t>신비의목걸이(일반)</t>
  </si>
  <si>
    <t>신비의목걸이(고급)</t>
  </si>
  <si>
    <t>신비의목걸이(우수)</t>
  </si>
  <si>
    <t>신비의목걸이(희귀)</t>
  </si>
  <si>
    <t>신비의목걸이(영웅)</t>
  </si>
  <si>
    <t>신비의목걸이(전설)</t>
  </si>
  <si>
    <t>암흑목걸이(일반)</t>
  </si>
  <si>
    <t>암흑목걸이(고급)</t>
  </si>
  <si>
    <t>암흑목걸이(우수)</t>
  </si>
  <si>
    <t>암흑목걸이(희귀)</t>
  </si>
  <si>
    <t>암흑목걸이(영웅)</t>
  </si>
  <si>
    <t>암흑목걸이(전설)</t>
  </si>
  <si>
    <t>에메럴드반지(일반)</t>
  </si>
  <si>
    <t>에메럴드반지(고급)</t>
  </si>
  <si>
    <t>에메럴드반지(우수)</t>
  </si>
  <si>
    <t>에메럴드반지(희귀)</t>
  </si>
  <si>
    <t>에메럴드반지(영웅)</t>
  </si>
  <si>
    <t>에메럴드반지(전설)</t>
  </si>
  <si>
    <t>신비의반지(일반)</t>
  </si>
  <si>
    <t>신비의반지(고급)</t>
  </si>
  <si>
    <t>신비의반지(우수)</t>
  </si>
  <si>
    <t>신비의반지(희귀)</t>
  </si>
  <si>
    <t>신비의반지(영웅)</t>
  </si>
  <si>
    <t>신비의반지(전설)</t>
  </si>
  <si>
    <t>암흑반지(일반)</t>
  </si>
  <si>
    <t>암흑반지(고급)</t>
  </si>
  <si>
    <t>암흑반지(우수)</t>
  </si>
  <si>
    <t>암흑반지(희귀)</t>
  </si>
  <si>
    <t>암흑반지(영웅)</t>
  </si>
  <si>
    <t>암흑반지(전설)</t>
  </si>
  <si>
    <t>에메럴드팔찌(일반)</t>
  </si>
  <si>
    <t>에메럴드팔찌(고급)</t>
  </si>
  <si>
    <t>에메럴드팔찌(우수)</t>
  </si>
  <si>
    <t>에메럴드팔찌(희귀)</t>
  </si>
  <si>
    <t>에메럴드팔찌(영웅)</t>
  </si>
  <si>
    <t>에메럴드팔찌(전설)</t>
  </si>
  <si>
    <t>신비의팔찌(일반)</t>
  </si>
  <si>
    <t>신비의팔찌(고급)</t>
  </si>
  <si>
    <t>신비의팔찌(우수)</t>
  </si>
  <si>
    <t>신비의팔찌(희귀)</t>
  </si>
  <si>
    <t>신비의팔찌(영웅)</t>
  </si>
  <si>
    <t>신비의팔찌(전설)</t>
  </si>
  <si>
    <t>암흑팔찌(일반)</t>
  </si>
  <si>
    <t>암흑팔찌(고급)</t>
  </si>
  <si>
    <t>암흑팔찌(우수)</t>
  </si>
  <si>
    <t>암흑팔찌(희귀)</t>
  </si>
  <si>
    <t>암흑팔찌(영웅)</t>
  </si>
  <si>
    <t>암흑팔찌(전설)</t>
  </si>
  <si>
    <t>에메럴드귀걸이(일반)</t>
  </si>
  <si>
    <t>에메럴드귀걸이(고급)</t>
  </si>
  <si>
    <t>에메럴드귀걸이(우수)</t>
  </si>
  <si>
    <t>에메럴드귀걸이(희귀)</t>
  </si>
  <si>
    <t>에메럴드귀걸이(영웅)</t>
  </si>
  <si>
    <t>에메럴드귀걸이(전설)</t>
  </si>
  <si>
    <t>신비의귀걸이(일반)</t>
  </si>
  <si>
    <t>신비의귀걸이(고급)</t>
  </si>
  <si>
    <t>신비의귀걸이(우수)</t>
  </si>
  <si>
    <t>신비의귀걸이(희귀)</t>
  </si>
  <si>
    <t>신비의귀걸이(영웅)</t>
  </si>
  <si>
    <t>신비의귀걸이(전설)</t>
  </si>
  <si>
    <t>암흑귀걸이(일반)</t>
  </si>
  <si>
    <t>암흑귀걸이(고급)</t>
  </si>
  <si>
    <t>암흑귀걸이(우수)</t>
  </si>
  <si>
    <t>암흑귀걸이(희귀)</t>
  </si>
  <si>
    <t>암흑귀걸이(영웅)</t>
  </si>
  <si>
    <t>암흑귀걸이(전설)</t>
  </si>
  <si>
    <t>퀸투스(일반)</t>
  </si>
  <si>
    <t>퀸투스(고급)</t>
  </si>
  <si>
    <t>퀸투스(우수)</t>
  </si>
  <si>
    <t>퀸투스(희귀)</t>
  </si>
  <si>
    <t>퀸투스(영웅)</t>
  </si>
  <si>
    <t>퀸투스(전설)</t>
  </si>
  <si>
    <t>서리고룡(일반)</t>
  </si>
  <si>
    <t>서리고룡(고급)</t>
  </si>
  <si>
    <t>서리고룡(우수)</t>
  </si>
  <si>
    <t>서리고룡(희귀)</t>
  </si>
  <si>
    <t>서리고룡(영웅)</t>
  </si>
  <si>
    <t>서리고룡(전설)</t>
  </si>
  <si>
    <t>사자후(일반)</t>
  </si>
  <si>
    <t>사자후(고급)</t>
  </si>
  <si>
    <t>사자후(우수)</t>
  </si>
  <si>
    <t>사자후(희귀)</t>
  </si>
  <si>
    <t>사자후(영웅)</t>
  </si>
  <si>
    <t>사자후(전설)</t>
  </si>
  <si>
    <t>아그문트(일반)</t>
  </si>
  <si>
    <t>아그문트(고급)</t>
  </si>
  <si>
    <t>아그문트(우수)</t>
  </si>
  <si>
    <t>아그문트(희귀)</t>
  </si>
  <si>
    <t>아그문트(영웅)</t>
  </si>
  <si>
    <t>아그문트(전설)</t>
  </si>
  <si>
    <t>루시퍼(일반)</t>
  </si>
  <si>
    <t>루시퍼(고급)</t>
  </si>
  <si>
    <t>루시퍼(우수)</t>
  </si>
  <si>
    <t>루시퍼(희귀)</t>
  </si>
  <si>
    <t>루시퍼(영웅)</t>
  </si>
  <si>
    <t>루시퍼(전설)</t>
  </si>
  <si>
    <t>잊혀진영광(일반)</t>
  </si>
  <si>
    <t>잊혀진영광(고급)</t>
  </si>
  <si>
    <t>잊혀진영광(우수)</t>
  </si>
  <si>
    <t>잊혀진영광(희귀)</t>
  </si>
  <si>
    <t>잊혀진영광(영웅)</t>
  </si>
  <si>
    <t>잊혀진영광(전설)</t>
  </si>
  <si>
    <t>백호송곳니(일반)</t>
  </si>
  <si>
    <t>백호송곳니(고급)</t>
  </si>
  <si>
    <t>백호송곳니(우수)</t>
  </si>
  <si>
    <t>백호송곳니(희귀)</t>
  </si>
  <si>
    <t>백호송곳니(영웅)</t>
  </si>
  <si>
    <t>백호송곳니(전설)</t>
  </si>
  <si>
    <t>캄의반격(일반)</t>
  </si>
  <si>
    <t>캄의반격(고급)</t>
  </si>
  <si>
    <t>캄의반격(우수)</t>
  </si>
  <si>
    <t>캄의반격(희귀)</t>
  </si>
  <si>
    <t>캄의반격(영웅)</t>
  </si>
  <si>
    <t>캄의반격(전설)</t>
  </si>
  <si>
    <t>샤크투스(일반)</t>
  </si>
  <si>
    <t>샤크투스(고급)</t>
  </si>
  <si>
    <t>샤크투스(우수)</t>
  </si>
  <si>
    <t>샤크투스(희귀)</t>
  </si>
  <si>
    <t>샤크투스(영웅)</t>
  </si>
  <si>
    <t>샤크투스(전설)</t>
  </si>
  <si>
    <t>잔혹한 상흔(일반)</t>
  </si>
  <si>
    <t>잔혹한 상흔(고급)</t>
  </si>
  <si>
    <t>잔혹한 상흔(우수)</t>
  </si>
  <si>
    <t>잔혹한 상흔(희귀)</t>
  </si>
  <si>
    <t>잔혹한 상흔(영웅)</t>
  </si>
  <si>
    <t>잔혹한 상흔(전설)</t>
  </si>
  <si>
    <t>쇠미늘갑옷(일반)</t>
  </si>
  <si>
    <t>쇠미늘갑옷(고급)</t>
  </si>
  <si>
    <t>쇠미늘갑옷(우수)</t>
  </si>
  <si>
    <t>쇠미늘갑옷(희귀)</t>
  </si>
  <si>
    <t>쇠미늘갑옷(영웅)</t>
  </si>
  <si>
    <t>쇠미늘갑옷(전설)</t>
  </si>
  <si>
    <t>전투갑옷(일반)</t>
  </si>
  <si>
    <t>전투갑옷(고급)</t>
  </si>
  <si>
    <t>전투갑옷(우수)</t>
  </si>
  <si>
    <t>전투갑옷(희귀)</t>
  </si>
  <si>
    <t>전투갑옷(영웅)</t>
  </si>
  <si>
    <t>전투갑옷(전설)</t>
  </si>
  <si>
    <t>군왕갑옷(일반)</t>
  </si>
  <si>
    <t>군왕갑옷(고급)</t>
  </si>
  <si>
    <t>군왕갑옷(우수)</t>
  </si>
  <si>
    <t>군왕갑옷(희귀)</t>
  </si>
  <si>
    <t>군왕갑옷(영웅)</t>
  </si>
  <si>
    <t>군왕갑옷(전설)</t>
  </si>
  <si>
    <t>파멸갑옷(일반)</t>
  </si>
  <si>
    <t>파멸갑옷(고급)</t>
  </si>
  <si>
    <t>파멸갑옷(우수)</t>
  </si>
  <si>
    <t>파멸갑옷(희귀)</t>
  </si>
  <si>
    <t>파멸갑옷(영웅)</t>
  </si>
  <si>
    <t>파멸갑옷(전설)</t>
  </si>
  <si>
    <t>마인갑옷(일반)</t>
  </si>
  <si>
    <t>마인갑옷(고급)</t>
  </si>
  <si>
    <t>마인갑옷(우수)</t>
  </si>
  <si>
    <t>마인갑옷(희귀)</t>
  </si>
  <si>
    <t>마인갑옷(영웅)</t>
  </si>
  <si>
    <t>마인갑옷(전설)</t>
  </si>
  <si>
    <t>무쇠심장(일반)</t>
  </si>
  <si>
    <t>무쇠심장(고급)</t>
  </si>
  <si>
    <t>무쇠심장(우수)</t>
  </si>
  <si>
    <t>무쇠심장(희귀)</t>
  </si>
  <si>
    <t>무쇠심장(영웅)</t>
  </si>
  <si>
    <t>무쇠심장(전설)</t>
  </si>
  <si>
    <t>쇠미늘투구(일반)</t>
  </si>
  <si>
    <t>쇠미늘투구(고급)</t>
  </si>
  <si>
    <t>쇠미늘투구(우수)</t>
  </si>
  <si>
    <t>쇠미늘투구(희귀)</t>
  </si>
  <si>
    <t>쇠미늘투구(영웅)</t>
  </si>
  <si>
    <t>쇠미늘투구(전설)</t>
  </si>
  <si>
    <t>전투투구(일반)</t>
  </si>
  <si>
    <t>전투투구(고급)</t>
  </si>
  <si>
    <t>전투투구(우수)</t>
  </si>
  <si>
    <t>전투투구(희귀)</t>
  </si>
  <si>
    <t>전투투구(영웅)</t>
  </si>
  <si>
    <t>전투투구(전설)</t>
  </si>
  <si>
    <t>군왕투구(일반)</t>
  </si>
  <si>
    <t>군왕투구(고급)</t>
  </si>
  <si>
    <t>군왕투구(우수)</t>
  </si>
  <si>
    <t>군왕투구(희귀)</t>
  </si>
  <si>
    <t>군왕투구(영웅)</t>
  </si>
  <si>
    <t>군왕투구(전설)</t>
  </si>
  <si>
    <t>파멸투구(일반)</t>
  </si>
  <si>
    <t>파멸투구(고급)</t>
  </si>
  <si>
    <t>파멸투구(우수)</t>
  </si>
  <si>
    <t>파멸투구(희귀)</t>
  </si>
  <si>
    <t>파멸투구(영웅)</t>
  </si>
  <si>
    <t>파멸투구(전설)</t>
  </si>
  <si>
    <t>마인투구(일반)</t>
  </si>
  <si>
    <t>마인투구(고급)</t>
  </si>
  <si>
    <t>마인투구(우수)</t>
  </si>
  <si>
    <t>마인투구(희귀)</t>
  </si>
  <si>
    <t>마인투구(영웅)</t>
  </si>
  <si>
    <t>마인투구(전설)</t>
  </si>
  <si>
    <t>무쇠머리(일반)</t>
  </si>
  <si>
    <t>무쇠머리(고급)</t>
  </si>
  <si>
    <t>무쇠머리(우수)</t>
  </si>
  <si>
    <t>무쇠머리(희귀)</t>
  </si>
  <si>
    <t>무쇠머리(영웅)</t>
  </si>
  <si>
    <t>무쇠머리(전설)</t>
  </si>
  <si>
    <t>미늘망또(일반)</t>
  </si>
  <si>
    <t>미늘망또(고급)</t>
  </si>
  <si>
    <t>미늘망또(우수)</t>
  </si>
  <si>
    <t>미늘망또(희귀)</t>
  </si>
  <si>
    <t>미늘망또(영웅)</t>
  </si>
  <si>
    <t>미늘망또(전설)</t>
  </si>
  <si>
    <t>전투망또(일반)</t>
  </si>
  <si>
    <t>전투망또(고급)</t>
  </si>
  <si>
    <t>전투망또(우수)</t>
  </si>
  <si>
    <t>전투망또(희귀)</t>
  </si>
  <si>
    <t>전투망또(영웅)</t>
  </si>
  <si>
    <t>전투망또(전설)</t>
  </si>
  <si>
    <t>군왕망또(일반)</t>
  </si>
  <si>
    <t>군왕망또(고급)</t>
  </si>
  <si>
    <t>군왕망또(우수)</t>
  </si>
  <si>
    <t>군왕망또(희귀)</t>
  </si>
  <si>
    <t>군왕망또(영웅)</t>
  </si>
  <si>
    <t>군왕망또(전설)</t>
  </si>
  <si>
    <t>파멸망또(일반)</t>
  </si>
  <si>
    <t>파멸망또(고급)</t>
  </si>
  <si>
    <t>파멸망또(우수)</t>
  </si>
  <si>
    <t>파멸망또(희귀)</t>
  </si>
  <si>
    <t>파멸망또(영웅)</t>
  </si>
  <si>
    <t>파멸망또(전설)</t>
  </si>
  <si>
    <t>마인망또(일반)</t>
  </si>
  <si>
    <t>마인망또(고급)</t>
  </si>
  <si>
    <t>마인망또(우수)</t>
  </si>
  <si>
    <t>마인망또(희귀)</t>
  </si>
  <si>
    <t>마인망또(영웅)</t>
  </si>
  <si>
    <t>마인망또(전설)</t>
  </si>
  <si>
    <t>무쇠망또(일반)</t>
  </si>
  <si>
    <t>무쇠망또(고급)</t>
  </si>
  <si>
    <t>무쇠망또(우수)</t>
  </si>
  <si>
    <t>무쇠망또(희귀)</t>
  </si>
  <si>
    <t>무쇠망또(영웅)</t>
  </si>
  <si>
    <t>무쇠망또(전설)</t>
  </si>
  <si>
    <t>광전사 장갑1(일반)</t>
  </si>
  <si>
    <t>광전사 장갑1(고급)</t>
  </si>
  <si>
    <t>광전사 장갑1(우수)</t>
  </si>
  <si>
    <t>광전사 장갑1(희귀)</t>
  </si>
  <si>
    <t>광전사 장갑1(영웅)</t>
  </si>
  <si>
    <t>광전사 장갑1(전설)</t>
  </si>
  <si>
    <t>광전사 장갑2(일반)</t>
  </si>
  <si>
    <t>광전사 장갑2(고급)</t>
  </si>
  <si>
    <t>광전사 장갑2(우수)</t>
  </si>
  <si>
    <t>광전사 장갑2(희귀)</t>
  </si>
  <si>
    <t>광전사 장갑2(영웅)</t>
  </si>
  <si>
    <t>광전사 장갑2(전설)</t>
  </si>
  <si>
    <t>광전사 장갑3(일반)</t>
  </si>
  <si>
    <t>광전사 장갑3(고급)</t>
  </si>
  <si>
    <t>광전사 장갑3(우수)</t>
  </si>
  <si>
    <t>광전사 장갑3(희귀)</t>
  </si>
  <si>
    <t>광전사 장갑3(영웅)</t>
  </si>
  <si>
    <t>광전사 장갑3(전설)</t>
  </si>
  <si>
    <t>광전사 장갑4(일반)</t>
  </si>
  <si>
    <t>광전사 장갑4(고급)</t>
  </si>
  <si>
    <t>광전사 장갑4(우수)</t>
  </si>
  <si>
    <t>광전사 장갑4(희귀)</t>
  </si>
  <si>
    <t>광전사 장갑4(영웅)</t>
  </si>
  <si>
    <t>광전사 장갑4(전설)</t>
  </si>
  <si>
    <t>광전사 장갑5(일반)</t>
  </si>
  <si>
    <t>광전사 장갑5(고급)</t>
  </si>
  <si>
    <t>광전사 장갑5(우수)</t>
  </si>
  <si>
    <t>광전사 장갑5(희귀)</t>
  </si>
  <si>
    <t>광전사 장갑5((영웅)</t>
  </si>
  <si>
    <t>광전사 장갑5(전설)</t>
  </si>
  <si>
    <t>광전사 장갑6(일반)</t>
  </si>
  <si>
    <t>광전사 장갑6(고급)</t>
  </si>
  <si>
    <t>광전사 장갑6(우수)</t>
  </si>
  <si>
    <t>광전사 장갑6(희귀)</t>
  </si>
  <si>
    <t>광전사 장갑6(영웅)</t>
  </si>
  <si>
    <t>광전사 장갑6(전설)</t>
  </si>
  <si>
    <t>광전사 바지1(일반)</t>
  </si>
  <si>
    <t>광전사 바지1(고급)</t>
  </si>
  <si>
    <t>광전사 바지1(우수)</t>
  </si>
  <si>
    <t>광전사 바지1(희귀)</t>
  </si>
  <si>
    <t>광전사 바지1(영웅)</t>
  </si>
  <si>
    <t>광전사 바지1(전설)</t>
  </si>
  <si>
    <t>광전사 바지2(일반)</t>
  </si>
  <si>
    <t>광전사 바지2(고급)</t>
  </si>
  <si>
    <t>광전사 바지2(우수)</t>
  </si>
  <si>
    <t>광전사 바지2(희귀)</t>
  </si>
  <si>
    <t>광전사 바지2(영웅)</t>
  </si>
  <si>
    <t>광전사 바지2(전설)</t>
  </si>
  <si>
    <t>광전사 바지3(일반)</t>
  </si>
  <si>
    <t>광전사 바지3(고급)</t>
  </si>
  <si>
    <t>광전사 바지3(우수)</t>
  </si>
  <si>
    <t>광전사 바지3(희귀)</t>
  </si>
  <si>
    <t>광전사 바지3(영웅)</t>
  </si>
  <si>
    <t>광전사 바지3(전설)</t>
  </si>
  <si>
    <t>광전사 바지4(일반)</t>
  </si>
  <si>
    <t>광전사 바지4(고급)</t>
  </si>
  <si>
    <t>광전사 바지4(우수)</t>
  </si>
  <si>
    <t>광전사 바지4(희귀)</t>
  </si>
  <si>
    <t>광전사 바지4(영웅)</t>
  </si>
  <si>
    <t>광전사 바지4(전설)</t>
  </si>
  <si>
    <t>광전사 바지5(일반)</t>
  </si>
  <si>
    <t>광전사 바지5(고급)</t>
  </si>
  <si>
    <t>광전사 바지5(우수)</t>
  </si>
  <si>
    <t>광전사 바지5(희귀)</t>
  </si>
  <si>
    <t>광전사 바지5(영웅)</t>
  </si>
  <si>
    <t>광전사 바지5(전설)</t>
  </si>
  <si>
    <t>광전사 바지6(일반)</t>
  </si>
  <si>
    <t>광전사 바지6(고급)</t>
  </si>
  <si>
    <t>광전사 바지6(우수)</t>
  </si>
  <si>
    <t>광전사 바지6(희귀)</t>
  </si>
  <si>
    <t>광전사 바지6(영웅)</t>
  </si>
  <si>
    <t>광전사 바지6(전설)</t>
  </si>
  <si>
    <t>광전사 신발1(일반)</t>
  </si>
  <si>
    <t>광전사 신발1(고급)</t>
  </si>
  <si>
    <t>광전사 신발1(우수)</t>
  </si>
  <si>
    <t>광전사 신발1(희귀)</t>
  </si>
  <si>
    <t>광전사 신발1(영웅)</t>
  </si>
  <si>
    <t>광전사 신발1(전설)</t>
  </si>
  <si>
    <t>광전사 신발2(일반)</t>
  </si>
  <si>
    <t>광전사 신발2(고급)</t>
  </si>
  <si>
    <t>광전사 신발2(우수)</t>
  </si>
  <si>
    <t>광전사 신발2(희귀)</t>
  </si>
  <si>
    <t>광전사 신발2(영웅)</t>
  </si>
  <si>
    <t>광전사 신발2(전설)</t>
  </si>
  <si>
    <t>광전사 신발3(일반)</t>
  </si>
  <si>
    <t>광전사 신발3(고급)</t>
  </si>
  <si>
    <t>광전사 신발3(우수)</t>
  </si>
  <si>
    <t>광전사 신발3(희귀)</t>
  </si>
  <si>
    <t>광전사 신발3(영웅)</t>
  </si>
  <si>
    <t>광전사 신발3(전설)</t>
  </si>
  <si>
    <t>광전사 신발4(일반)</t>
  </si>
  <si>
    <t>광전사 신발4(고급)</t>
  </si>
  <si>
    <t>광전사 신발4(우수)</t>
  </si>
  <si>
    <t>광전사 신발4(희귀)</t>
  </si>
  <si>
    <t>광전사 신발4(영웅)</t>
  </si>
  <si>
    <t>광전사 신발4(전설)</t>
  </si>
  <si>
    <t>광전사 신발5(일반)</t>
  </si>
  <si>
    <t>광전사 신발5(고급)</t>
  </si>
  <si>
    <t>광전사 신발5(우수)</t>
  </si>
  <si>
    <t>광전사 신발5(희귀)</t>
  </si>
  <si>
    <t>광전사 신발5(영웅)</t>
  </si>
  <si>
    <t>광전사 신발5(전설)</t>
  </si>
  <si>
    <t>광전사 신발6(일반)</t>
  </si>
  <si>
    <t>광전사 신발6(고급)</t>
  </si>
  <si>
    <t>광전사 신발6(우수)</t>
  </si>
  <si>
    <t>광전사 신발6(희귀)</t>
  </si>
  <si>
    <t>광전사 신발6(영웅)</t>
  </si>
  <si>
    <t>광전사 신발6(전설)</t>
  </si>
  <si>
    <t>퇴마노(일반)</t>
  </si>
  <si>
    <t>퇴마노(고급)</t>
  </si>
  <si>
    <t>퇴마노(우수)</t>
  </si>
  <si>
    <t>퇴마노(희귀)</t>
  </si>
  <si>
    <t>퇴마노(영웅)</t>
  </si>
  <si>
    <t>퇴마노(전설)</t>
  </si>
  <si>
    <t>관통궁(일반)</t>
  </si>
  <si>
    <t>관통궁(고급)</t>
  </si>
  <si>
    <t>관통궁(우수)</t>
  </si>
  <si>
    <t>관통궁(희귀)</t>
  </si>
  <si>
    <t>관통궁(영웅)</t>
  </si>
  <si>
    <t>관통궁(전설)</t>
  </si>
  <si>
    <t>룬새김곡궁(일반)</t>
  </si>
  <si>
    <t>룬새김곡궁(고급)</t>
  </si>
  <si>
    <t>룬새김곡궁(우수)</t>
  </si>
  <si>
    <t>룬새김곡궁(희귀)</t>
  </si>
  <si>
    <t>룬새김곡궁(영웅)</t>
  </si>
  <si>
    <t>룬새김곡궁(전설)</t>
  </si>
  <si>
    <t>사자칼날활(일반)</t>
  </si>
  <si>
    <t>사자칼날활(고급)</t>
  </si>
  <si>
    <t>사자칼날활(우수)</t>
  </si>
  <si>
    <t>사자칼날활(희귀)</t>
  </si>
  <si>
    <t>사자칼날활(영웅)</t>
  </si>
  <si>
    <t>사자칼날활(전설)</t>
  </si>
  <si>
    <t>새벽(일반)</t>
  </si>
  <si>
    <t>새벽(고급)</t>
  </si>
  <si>
    <t>새벽(우수)</t>
  </si>
  <si>
    <t>새벽(희귀)</t>
  </si>
  <si>
    <t>새벽(영웅)</t>
  </si>
  <si>
    <t>새벽(전설)</t>
  </si>
  <si>
    <t>지옥(일반)</t>
  </si>
  <si>
    <t>지옥(고급)</t>
  </si>
  <si>
    <t>지옥(우수)</t>
  </si>
  <si>
    <t>지옥(희귀)</t>
  </si>
  <si>
    <t>지옥(영웅)</t>
  </si>
  <si>
    <t>지옥(전설)</t>
  </si>
  <si>
    <t>마빈나갑옷(일반)</t>
  </si>
  <si>
    <t>마빈나갑옷(고급)</t>
  </si>
  <si>
    <t>마빈나갑옷(우수)</t>
  </si>
  <si>
    <t>마빈나갑옷(희귀)</t>
  </si>
  <si>
    <t>마빈나갑옷(영웅)</t>
  </si>
  <si>
    <t>마빈나갑옷(전설)</t>
  </si>
  <si>
    <t>사관제복(일반)</t>
  </si>
  <si>
    <t>사관제복(고급)</t>
  </si>
  <si>
    <t>사관제복(우수)</t>
  </si>
  <si>
    <t>사관제복(희귀)</t>
  </si>
  <si>
    <t>사관제복(영웅)</t>
  </si>
  <si>
    <t>사관제복(전설)</t>
  </si>
  <si>
    <t>검은피부(일반)</t>
  </si>
  <si>
    <t>검은피부(고급)</t>
  </si>
  <si>
    <t>검은피부(우수)</t>
  </si>
  <si>
    <t>검은피부(희귀)</t>
  </si>
  <si>
    <t>검은피부(영웅)</t>
  </si>
  <si>
    <t>검은피부(전설)</t>
  </si>
  <si>
    <t>죽음의합의(일반)</t>
  </si>
  <si>
    <t>죽음의합의(고급)</t>
  </si>
  <si>
    <t>죽음의합의(우수)</t>
  </si>
  <si>
    <t>죽음의합의(희귀)</t>
  </si>
  <si>
    <t>죽음의합의(영웅)</t>
  </si>
  <si>
    <t>죽음의합의(전설)</t>
  </si>
  <si>
    <t>마빈나투구(일반)</t>
  </si>
  <si>
    <t>마빈나투구(고급)</t>
  </si>
  <si>
    <t>마빈나투구(우수)</t>
  </si>
  <si>
    <t>마빈나투구(희귀)</t>
  </si>
  <si>
    <t>마빈나투구(영웅)</t>
  </si>
  <si>
    <t>마빈나투구(전설)</t>
  </si>
  <si>
    <t>사관모자(일반)</t>
  </si>
  <si>
    <t>사관모자(고급)</t>
  </si>
  <si>
    <t>사관모자(우수)</t>
  </si>
  <si>
    <t>사관모자(희귀)</t>
  </si>
  <si>
    <t>사관모자(영웅)</t>
  </si>
  <si>
    <t>사관모자(전설)</t>
  </si>
  <si>
    <t>검은머리끈(일반)</t>
  </si>
  <si>
    <t>검은머리끈(고급)</t>
  </si>
  <si>
    <t>검은머리끈(우수)</t>
  </si>
  <si>
    <t>검은머리끈(희귀)</t>
  </si>
  <si>
    <t>검은머리끈(영웅)</t>
  </si>
  <si>
    <t>검은머리끈(전설)</t>
  </si>
  <si>
    <t>죽음의생각(일반)</t>
  </si>
  <si>
    <t>죽음의생각(고급)</t>
  </si>
  <si>
    <t>죽음의생각(우수)</t>
  </si>
  <si>
    <t>죽음의생각(희귀)</t>
  </si>
  <si>
    <t>죽음의생각(영웅)</t>
  </si>
  <si>
    <t>죽음의생각(전설)</t>
  </si>
  <si>
    <t>마빈나날개(일반)</t>
  </si>
  <si>
    <t>마빈나날개(고급)</t>
  </si>
  <si>
    <t>마빈나날개(우수)</t>
  </si>
  <si>
    <t>마빈나날개(희귀)</t>
  </si>
  <si>
    <t>마빈나날개(영웅)</t>
  </si>
  <si>
    <t>마빈나날개(전설)</t>
  </si>
  <si>
    <t>사관날개(일반)</t>
  </si>
  <si>
    <t>사관날개(고급)</t>
  </si>
  <si>
    <t>사관날개(우수)</t>
  </si>
  <si>
    <t>사관날개(희귀)</t>
  </si>
  <si>
    <t>사관날개(영웅)</t>
  </si>
  <si>
    <t>사관날개(전설)</t>
  </si>
  <si>
    <t>검은날개(일반)</t>
  </si>
  <si>
    <t>검은날개(고급)</t>
  </si>
  <si>
    <t>검은날개(우수)</t>
  </si>
  <si>
    <t>검은날개(희귀)</t>
  </si>
  <si>
    <t>검은날개(영웅)</t>
  </si>
  <si>
    <t>검은날개(전설)</t>
  </si>
  <si>
    <t>죽음의날개(일반)</t>
  </si>
  <si>
    <t>죽음의날개(고급)</t>
  </si>
  <si>
    <t>죽음의날개(우수)</t>
  </si>
  <si>
    <t>죽음의날개(희귀)</t>
  </si>
  <si>
    <t>죽음의날개(영웅)</t>
  </si>
  <si>
    <t>죽음의날개(전설)</t>
  </si>
  <si>
    <t>악마사냥꾼 장갑1(일반)</t>
  </si>
  <si>
    <t>악마사냥꾼 장갑1(고급)</t>
  </si>
  <si>
    <t>악마사냥꾼 장갑1(우수)</t>
  </si>
  <si>
    <t>악마사냥꾼 장갑1(희귀)</t>
  </si>
  <si>
    <t>악마사냥꾼 장갑1(영웅)</t>
  </si>
  <si>
    <t>악마사냥꾼 장갑1(전설)</t>
  </si>
  <si>
    <t>악마사냥꾼 장갑2(일반)</t>
  </si>
  <si>
    <t>악마사냥꾼 장갑2(고급)</t>
  </si>
  <si>
    <t>악마사냥꾼 장갑2(우수)</t>
  </si>
  <si>
    <t>악마사냥꾼 장갑2(희귀)</t>
  </si>
  <si>
    <t>악마사냥꾼 장갑2(영웅)</t>
  </si>
  <si>
    <t>악마사냥꾼 장갑2(전설)</t>
  </si>
  <si>
    <t>악마사냥꾼 장갑3(일반)</t>
  </si>
  <si>
    <t>악마사냥꾼 장갑3(고급)</t>
  </si>
  <si>
    <t>악마사냥꾼 장갑3(우수)</t>
  </si>
  <si>
    <t>악마사냥꾼 장갑3(희귀)</t>
  </si>
  <si>
    <t>악마사냥꾼 장갑3(영웅)</t>
  </si>
  <si>
    <t>악마사냥꾼 장갑3(전설)</t>
  </si>
  <si>
    <t>악마사냥꾼 장갑4(일반)</t>
  </si>
  <si>
    <t>악마사냥꾼 장갑4(고급)</t>
  </si>
  <si>
    <t>악마사냥꾼 장갑4(우수)</t>
  </si>
  <si>
    <t>악마사냥꾼 장갑4(희귀)</t>
  </si>
  <si>
    <t>악마사냥꾼 장갑4(영웅)</t>
  </si>
  <si>
    <t>악마사냥꾼 장갑4(전설)</t>
  </si>
  <si>
    <t>악마사냥꾼 장갑5(일반)</t>
  </si>
  <si>
    <t>악마사냥꾼 장갑5(고급)</t>
  </si>
  <si>
    <t>악마사냥꾼 장갑5(우수)</t>
  </si>
  <si>
    <t>악마사냥꾼 장갑5(희귀)</t>
  </si>
  <si>
    <t>악마사냥꾼 장갑5(영웅)</t>
  </si>
  <si>
    <t>악마사냥꾼 장갑5(전설)</t>
  </si>
  <si>
    <t>악마사냥꾼 장갑6(일반)</t>
  </si>
  <si>
    <t>악마사냥꾼 장갑6(고급)</t>
  </si>
  <si>
    <t>악마사냥꾼 장갑6(우수)</t>
  </si>
  <si>
    <t>악마사냥꾼 장갑6(희귀)</t>
  </si>
  <si>
    <t>악마사냥꾼 장갑6(영웅)</t>
  </si>
  <si>
    <t>악마사냥꾼 장갑6(전설)</t>
  </si>
  <si>
    <t>악마사냥꾼 바지1(일반)</t>
  </si>
  <si>
    <t>악마사냥꾼 바지1(고급)</t>
  </si>
  <si>
    <t>악마사냥꾼 바지1(우수)</t>
  </si>
  <si>
    <t>악마사냥꾼 바지1(희귀)</t>
  </si>
  <si>
    <t>악마사냥꾼 바지1(영웅)</t>
  </si>
  <si>
    <t>악마사냥꾼 바지1(전설)</t>
  </si>
  <si>
    <t>악마사냥꾼 바지2(일반)</t>
  </si>
  <si>
    <t>악마사냥꾼 바지2(고급)</t>
  </si>
  <si>
    <t>악마사냥꾼 바지2(우수)</t>
  </si>
  <si>
    <t>악마사냥꾼 바지2(희귀)</t>
  </si>
  <si>
    <t>악마사냥꾼 바지2(영웅)</t>
  </si>
  <si>
    <t>악마사냥꾼 바지2(전설)</t>
  </si>
  <si>
    <t>악마사냥꾼 바지3(일반)</t>
  </si>
  <si>
    <t>악마사냥꾼 바지3(고급)</t>
  </si>
  <si>
    <t>악마사냥꾼 바지3(우수)</t>
  </si>
  <si>
    <t>악마사냥꾼 바지3(희귀)</t>
  </si>
  <si>
    <t>악마사냥꾼 바지3(영웅)</t>
  </si>
  <si>
    <t>악마사냥꾼 바지3(전설)</t>
  </si>
  <si>
    <t>악마사냥꾼 바지4(일반)</t>
  </si>
  <si>
    <t>악마사냥꾼 바지4(고급)</t>
  </si>
  <si>
    <t>악마사냥꾼 바지4(우수)</t>
  </si>
  <si>
    <t>악마사냥꾼 바지4(희귀)</t>
  </si>
  <si>
    <t>악마사냥꾼 바지4(영웅)</t>
  </si>
  <si>
    <t>악마사냥꾼 바지4(전설)</t>
  </si>
  <si>
    <t>악마사냥꾼 바지5(일반)</t>
  </si>
  <si>
    <t>악마사냥꾼 바지5(고급)</t>
  </si>
  <si>
    <t>악마사냥꾼 바지5(우수)</t>
  </si>
  <si>
    <t>악마사냥꾼 바지5(희귀)</t>
  </si>
  <si>
    <t>악마사냥꾼 바지5(영웅)</t>
  </si>
  <si>
    <t>악마사냥꾼 바지5(전설)</t>
  </si>
  <si>
    <t>악마사냥꾼 바지6(일반)</t>
  </si>
  <si>
    <t>악마사냥꾼 바지6(고급)</t>
  </si>
  <si>
    <t>악마사냥꾼 바지6(우수)</t>
  </si>
  <si>
    <t>악마사냥꾼 바지6(희귀)</t>
  </si>
  <si>
    <t>악마사냥꾼 바지6(영웅)</t>
  </si>
  <si>
    <t>악마사냥꾼 바지6(전설)</t>
  </si>
  <si>
    <t>악마사냥꾼 신발1(일반)</t>
  </si>
  <si>
    <t>악마사냥꾼 신발1(고급)</t>
  </si>
  <si>
    <t>악마사냥꾼 신발1(우수)</t>
  </si>
  <si>
    <t>악마사냥꾼 신발1(희귀)</t>
  </si>
  <si>
    <t>악마사냥꾼 신발1(영웅)</t>
  </si>
  <si>
    <t>악마사냥꾼 신발1(전설)</t>
  </si>
  <si>
    <t>악마사냥꾼 신발2(일반)</t>
  </si>
  <si>
    <t>악마사냥꾼 신발2(고급)</t>
  </si>
  <si>
    <t>악마사냥꾼 신발2(우수)</t>
  </si>
  <si>
    <t>악마사냥꾼 신발2(희귀)</t>
  </si>
  <si>
    <t>악마사냥꾼 신발2(영웅)</t>
  </si>
  <si>
    <t>악마사냥꾼 신발2(전설)</t>
  </si>
  <si>
    <t>악마사냥꾼 신발3(일반)</t>
  </si>
  <si>
    <t>악마사냥꾼 신발3(고급)</t>
  </si>
  <si>
    <t>악마사냥꾼 신발3(우수)</t>
  </si>
  <si>
    <t>악마사냥꾼 신발3(희귀)</t>
  </si>
  <si>
    <t>악마사냥꾼 신발3(영웅)</t>
  </si>
  <si>
    <t>악마사냥꾼 신발3(전설)</t>
  </si>
  <si>
    <t>악마사냥꾼 신발4(일반)</t>
  </si>
  <si>
    <t>악마사냥꾼 신발4(고급)</t>
  </si>
  <si>
    <t>악마사냥꾼 신발4(우수)</t>
  </si>
  <si>
    <t>악마사냥꾼 신발4(희귀)</t>
  </si>
  <si>
    <t>악마사냥꾼 신발4(영웅)</t>
  </si>
  <si>
    <t>악마사냥꾼 신발4(전설)</t>
  </si>
  <si>
    <t>악마사냥꾼 신발5(일반)</t>
  </si>
  <si>
    <t>악마사냥꾼 신발5(고급)</t>
  </si>
  <si>
    <t>악마사냥꾼 신발5(우수)</t>
  </si>
  <si>
    <t>악마사냥꾼 신발5(희귀)</t>
  </si>
  <si>
    <t>악마사냥꾼 신발5(영웅)</t>
  </si>
  <si>
    <t>악마사냥꾼 신발5(전설)</t>
  </si>
  <si>
    <t>악마사냥꾼 신발6(일반)</t>
  </si>
  <si>
    <t>악마사냥꾼 신발6(고급)</t>
  </si>
  <si>
    <t>악마사냥꾼 신발6(우수)</t>
  </si>
  <si>
    <t>악마사냥꾼 신발6(희귀)</t>
  </si>
  <si>
    <t>악마사냥꾼 신발6(영웅)</t>
  </si>
  <si>
    <t>악마사냥꾼 신발6(전설)</t>
  </si>
  <si>
    <t>사신낫(일반)</t>
  </si>
  <si>
    <t>사신낫(고급)</t>
  </si>
  <si>
    <t>사신낫(우수)</t>
  </si>
  <si>
    <t>사신낫(희귀)</t>
  </si>
  <si>
    <t>사신낫(영웅)</t>
  </si>
  <si>
    <t>사신낫(전설)</t>
  </si>
  <si>
    <t>톱니(일반)</t>
  </si>
  <si>
    <t>톱니(고급)</t>
  </si>
  <si>
    <t>톱니(우수)</t>
  </si>
  <si>
    <t>톱니(희귀)</t>
  </si>
  <si>
    <t>톱니(영웅)</t>
  </si>
  <si>
    <t>톱니(전설)</t>
  </si>
  <si>
    <t>칼날(일반)</t>
  </si>
  <si>
    <t>칼날(고급)</t>
  </si>
  <si>
    <t>칼날(우수)</t>
  </si>
  <si>
    <t>칼날(희귀)</t>
  </si>
  <si>
    <t>칼날(영웅)</t>
  </si>
  <si>
    <t>칼날(전설)</t>
  </si>
  <si>
    <t>트라이앵글(일반)</t>
  </si>
  <si>
    <t>트라이앵글(고급)</t>
  </si>
  <si>
    <t>트라이앵글(우수)</t>
  </si>
  <si>
    <t>트라이앵글(희귀)</t>
  </si>
  <si>
    <t>트라이앵글(영웅)</t>
  </si>
  <si>
    <t>트라이앵글(전설)</t>
  </si>
  <si>
    <t>바람개비(일반)</t>
  </si>
  <si>
    <t>바람개비(고급)</t>
  </si>
  <si>
    <t>바람개비(우수)</t>
  </si>
  <si>
    <t>바람개비(희귀)</t>
  </si>
  <si>
    <t>바람개비(영웅)</t>
  </si>
  <si>
    <t>바람개비(전설)</t>
  </si>
  <si>
    <t>날카로운갈퀴(일반)</t>
  </si>
  <si>
    <t>날카로운갈퀴(고급)</t>
  </si>
  <si>
    <t>날카로운갈퀴(우수)</t>
  </si>
  <si>
    <t>날카로운갈퀴(희귀)</t>
  </si>
  <si>
    <t>날카로운갈퀴(영웅)</t>
  </si>
  <si>
    <t>날카로운갈퀴(전설)</t>
  </si>
  <si>
    <t>퀸투스의뿔(일반)</t>
  </si>
  <si>
    <t>퀸투스의뿔(고급)</t>
  </si>
  <si>
    <t>퀸투스의뿔(우수)</t>
  </si>
  <si>
    <t>퀸투스의뿔(희귀)</t>
  </si>
  <si>
    <t>퀸투스의뿔(영웅)</t>
  </si>
  <si>
    <t>퀸투스의뿔(전설)</t>
  </si>
  <si>
    <t>구원(일반)</t>
  </si>
  <si>
    <t>구원(고급)</t>
  </si>
  <si>
    <t>구원(우수)</t>
  </si>
  <si>
    <t>구원(희귀)</t>
  </si>
  <si>
    <t>구원(영웅)</t>
  </si>
  <si>
    <t>구원(전설)</t>
  </si>
  <si>
    <t>여밈옷(일반)</t>
  </si>
  <si>
    <t>여밈옷(고급)</t>
  </si>
  <si>
    <t>여밈옷(우수)</t>
  </si>
  <si>
    <t>여밈옷(희귀)</t>
  </si>
  <si>
    <t>여밈옷(영웅)</t>
  </si>
  <si>
    <t>여밈옷(전설)</t>
  </si>
  <si>
    <t>마지드레스(일반)</t>
  </si>
  <si>
    <t>마지드레스(고급)</t>
  </si>
  <si>
    <t>마지드레스(우수)</t>
  </si>
  <si>
    <t>마지드레스(희귀)</t>
  </si>
  <si>
    <t>마지드레스(영웅)</t>
  </si>
  <si>
    <t>마지드레스(전설)</t>
  </si>
  <si>
    <t>빙의드레스(일반)</t>
  </si>
  <si>
    <t>빙의드레스(고급)</t>
  </si>
  <si>
    <t>빙의드레스(우수)</t>
  </si>
  <si>
    <t>빙의드레스(희귀)</t>
  </si>
  <si>
    <t>빙의드레스(영웅)</t>
  </si>
  <si>
    <t>빙의드레스(전설)</t>
  </si>
  <si>
    <t>월교드레스((일반)</t>
  </si>
  <si>
    <t>월교드레스((고급)</t>
  </si>
  <si>
    <t>월교드레스((우수)</t>
  </si>
  <si>
    <t>월교드레스((희귀)</t>
  </si>
  <si>
    <t>월교드레스((영웅)</t>
  </si>
  <si>
    <t>월교드레스((전설)</t>
  </si>
  <si>
    <t>여밈뿔((일반)</t>
  </si>
  <si>
    <t>여밈뿔((고급)</t>
  </si>
  <si>
    <t>여밈뿔((우수)</t>
  </si>
  <si>
    <t>여밈뿔((희귀)</t>
  </si>
  <si>
    <t>여밈뿔((영웅)</t>
  </si>
  <si>
    <t>여밈뿔((전설)</t>
  </si>
  <si>
    <t>마지뿔(일반)</t>
  </si>
  <si>
    <t>마지뿔(고급)</t>
  </si>
  <si>
    <t>마지뿔(우수)</t>
  </si>
  <si>
    <t>마지뿔(희귀)</t>
  </si>
  <si>
    <t>마지뿔(영웅)</t>
  </si>
  <si>
    <t>마지뿔(전설)</t>
  </si>
  <si>
    <t>빙의뿔(일반)</t>
  </si>
  <si>
    <t>빙의뿔(고급)</t>
  </si>
  <si>
    <t>빙의뿔(우수)</t>
  </si>
  <si>
    <t>빙의뿔(희귀)</t>
  </si>
  <si>
    <t>빙의뿔(영웅)</t>
  </si>
  <si>
    <t>빙의뿔(전설)</t>
  </si>
  <si>
    <t>월교뿔(일반)</t>
  </si>
  <si>
    <t>월교뿔(고급)</t>
  </si>
  <si>
    <t>월교뿔(우수)</t>
  </si>
  <si>
    <t>월교뿔(희귀)</t>
  </si>
  <si>
    <t>월교뿔(영웅)</t>
  </si>
  <si>
    <t>월교뿔(전설)</t>
  </si>
  <si>
    <t>여밈꼬리(일반)</t>
  </si>
  <si>
    <t>여밈꼬리(고급)</t>
  </si>
  <si>
    <t>여밈꼬리(우수)</t>
  </si>
  <si>
    <t>여밈꼬리(희귀)</t>
  </si>
  <si>
    <t>여밈꼬리(영웅)</t>
  </si>
  <si>
    <t>여밈꼬리(전설)</t>
  </si>
  <si>
    <t>마지꼬리(일반)</t>
  </si>
  <si>
    <t>마지꼬리(고급)</t>
  </si>
  <si>
    <t>마지꼬리(우수)</t>
  </si>
  <si>
    <t>마지꼬리(희귀)</t>
  </si>
  <si>
    <t>마지꼬리(영웅)</t>
  </si>
  <si>
    <t>마지꼬리(전설)</t>
  </si>
  <si>
    <t>빙의꼬리(일반)</t>
  </si>
  <si>
    <t>빙의꼬리(고급)</t>
  </si>
  <si>
    <t>빙의꼬리(우수)</t>
  </si>
  <si>
    <t>빙의꼬리(희귀)</t>
  </si>
  <si>
    <t>빙의꼬리(영웅)</t>
  </si>
  <si>
    <t>빙의꼬리(전설)</t>
  </si>
  <si>
    <t>월교꼬리(일반)</t>
  </si>
  <si>
    <t>월교꼬리(고급)</t>
  </si>
  <si>
    <t>월교꼬리(우수)</t>
  </si>
  <si>
    <t>월교꼬리(희귀)</t>
  </si>
  <si>
    <t>월교꼬리(영웅)</t>
  </si>
  <si>
    <t>월교꼬리(전설)</t>
  </si>
  <si>
    <t>집정관 장갑1(일반)</t>
  </si>
  <si>
    <t>집정관 장갑1(고급)</t>
  </si>
  <si>
    <t>집정관 장갑1(우수)</t>
  </si>
  <si>
    <t>집정관 장갑1(희귀)</t>
  </si>
  <si>
    <t>집정관 장갑1(영웅)</t>
  </si>
  <si>
    <t>집정관 장갑1(전설)</t>
  </si>
  <si>
    <t>집정관 장갑2(일반)</t>
  </si>
  <si>
    <t>집정관 장갑2(고급)</t>
  </si>
  <si>
    <t>집정관 장갑2(우수)</t>
  </si>
  <si>
    <t>집정관 장갑2(희귀)</t>
  </si>
  <si>
    <t>집정관 장갑2(영웅)</t>
  </si>
  <si>
    <t>집정관 장갑2(전설)</t>
  </si>
  <si>
    <t>집정관 장갑3(일반)</t>
  </si>
  <si>
    <t>집정관 장갑3(고급)</t>
  </si>
  <si>
    <t>집정관 장갑3(우수)</t>
  </si>
  <si>
    <t>집정관 장갑3(희귀)</t>
  </si>
  <si>
    <t>집정관 장갑3(영웅)</t>
  </si>
  <si>
    <t>집정관 장갑3(전설)</t>
  </si>
  <si>
    <t>집정관 장갑4(일반)</t>
  </si>
  <si>
    <t>집정관 장갑4(고급)</t>
  </si>
  <si>
    <t>집정관 장갑4(우수)</t>
  </si>
  <si>
    <t>집정관 장갑4(희귀)</t>
  </si>
  <si>
    <t>집정관 장갑4(영웅)</t>
  </si>
  <si>
    <t>집정관 장갑4(전설)</t>
  </si>
  <si>
    <t>집정관 장갑5(일반)</t>
  </si>
  <si>
    <t>집정관 장갑5(고급)</t>
  </si>
  <si>
    <t>집정관 장갑5(우수)</t>
  </si>
  <si>
    <t>집정관 장갑5(희귀)</t>
  </si>
  <si>
    <t>집정관 장갑5(영웅)</t>
  </si>
  <si>
    <t>집정관 장갑5(전설)</t>
  </si>
  <si>
    <t>집정관 장갑6(일반)</t>
  </si>
  <si>
    <t>집정관 장갑6(고급)</t>
  </si>
  <si>
    <t>집정관 장갑6(우수)</t>
  </si>
  <si>
    <t>집정관 장갑6(희귀)</t>
  </si>
  <si>
    <t>집정관 장갑6(영웅)</t>
  </si>
  <si>
    <t>집정관 장갑6(전설)</t>
  </si>
  <si>
    <t>집정관 바지1(일반)</t>
  </si>
  <si>
    <t>집정관 바지1(고급)</t>
  </si>
  <si>
    <t>집정관 바지1(우수)</t>
  </si>
  <si>
    <t>집정관 바지1(희귀)</t>
  </si>
  <si>
    <t>집정관 바지1(영웅)</t>
  </si>
  <si>
    <t>집정관 바지1(전설)</t>
  </si>
  <si>
    <t>집정관 바지2(일반)</t>
  </si>
  <si>
    <t>집정관 바지2(고급)</t>
  </si>
  <si>
    <t>집정관 바지2(우수)</t>
  </si>
  <si>
    <t>집정관 바지2(희귀)</t>
  </si>
  <si>
    <t>집정관 바지2(영웅)</t>
  </si>
  <si>
    <t>집정관 바지2(전설)</t>
  </si>
  <si>
    <t>집정관 바지3(일반)</t>
  </si>
  <si>
    <t>집정관 바지3(고급)</t>
  </si>
  <si>
    <t>집정관 바지3(우수)</t>
  </si>
  <si>
    <t>집정관 바지3(희귀)</t>
  </si>
  <si>
    <t>집정관 바지3(영웅)</t>
  </si>
  <si>
    <t>집정관 바지3(전설)</t>
  </si>
  <si>
    <t>집정관 바지4(일반)</t>
  </si>
  <si>
    <t>집정관 바지4(고급)</t>
  </si>
  <si>
    <t>집정관 바지4(우수)</t>
  </si>
  <si>
    <t>집정관 바지4(희귀)</t>
  </si>
  <si>
    <t>집정관 바지4(영웅)</t>
  </si>
  <si>
    <t>집정관 바지4(전설)</t>
  </si>
  <si>
    <t>집정관 바지5(일반)</t>
  </si>
  <si>
    <t>집정관 바지5(고급)</t>
  </si>
  <si>
    <t>집정관 바지5(우수)</t>
  </si>
  <si>
    <t>집정관 바지5(희귀)</t>
  </si>
  <si>
    <t>집정관 바지5(영웅)</t>
  </si>
  <si>
    <t>집정관 바지5(전설)</t>
  </si>
  <si>
    <t>집정관 바지6(일반)</t>
  </si>
  <si>
    <t>집정관 바지6(고급)</t>
  </si>
  <si>
    <t>집정관 바지6(우수)</t>
  </si>
  <si>
    <t>집정관 바지6(희귀)</t>
  </si>
  <si>
    <t>집정관 바지6(영웅)</t>
  </si>
  <si>
    <t>집정관 바지6(전설)</t>
  </si>
  <si>
    <t>집정관 신발1(일반)</t>
  </si>
  <si>
    <t>집정관 신발1(고급)</t>
  </si>
  <si>
    <t>집정관 신발1(우수)</t>
  </si>
  <si>
    <t>집정관 신발1(희귀)</t>
  </si>
  <si>
    <t>집정관 신발1(영웅)</t>
  </si>
  <si>
    <t>집정관 신발1(전설)</t>
  </si>
  <si>
    <t>집정관 신발2(일반)</t>
  </si>
  <si>
    <t>집정관 신발2(고급)</t>
  </si>
  <si>
    <t>집정관 신발2(우수)</t>
  </si>
  <si>
    <t>집정관 신발2(희귀)</t>
  </si>
  <si>
    <t>집정관 신발2(영웅)</t>
  </si>
  <si>
    <t>집정관 신발2(전설)</t>
  </si>
  <si>
    <t>집정관 신발3(일반)</t>
  </si>
  <si>
    <t>집정관 신발3(고급)</t>
  </si>
  <si>
    <t>집정관 신발3(우수)</t>
  </si>
  <si>
    <t>집정관 신발3(희귀)</t>
  </si>
  <si>
    <t>집정관 신발3(영웅)</t>
  </si>
  <si>
    <t>집정관 신발3(전설)</t>
  </si>
  <si>
    <t>집정관 신발4(일반)</t>
  </si>
  <si>
    <t>집정관 신발4(고급)</t>
  </si>
  <si>
    <t>집정관 신발4(우수)</t>
  </si>
  <si>
    <t>집정관 신발4(희귀)</t>
  </si>
  <si>
    <t>집정관 신발4(영웅)</t>
  </si>
  <si>
    <t>집정관 신발4(전설)</t>
  </si>
  <si>
    <t>집정관 신발5(일반)</t>
  </si>
  <si>
    <t>집정관 신발5(고급)</t>
  </si>
  <si>
    <t>집정관 신발5(우수)</t>
  </si>
  <si>
    <t>집정관 신발5(희귀)</t>
  </si>
  <si>
    <t>집정관 신발5(영웅)</t>
  </si>
  <si>
    <t>집정관 신발5(전설)</t>
  </si>
  <si>
    <t>집정관 신발6(일반)</t>
  </si>
  <si>
    <t>집정관 신발6(고급)</t>
  </si>
  <si>
    <t>집정관 신발6(우수)</t>
  </si>
  <si>
    <t>집정관 신발6(희귀)</t>
  </si>
  <si>
    <t>집정관 신발6(영웅)</t>
  </si>
  <si>
    <t>집정관 신발6(전설)</t>
  </si>
  <si>
    <t>Lv.1 정수(재료아이템)</t>
  </si>
  <si>
    <t>Lv.2 정수(재료아이템)</t>
  </si>
  <si>
    <t>Lv.3 정수(재료아이템)</t>
  </si>
  <si>
    <t>Lv.4 정수(재료아이템)</t>
  </si>
  <si>
    <t>Lv.5 정수(재료아이템)</t>
  </si>
  <si>
    <t>Lv.6 정수(재료아이템)</t>
  </si>
  <si>
    <t>용맹의 룬 1</t>
  </si>
  <si>
    <t>용맹의 룬 2</t>
  </si>
  <si>
    <t>용맹의 룬 3</t>
  </si>
  <si>
    <t>용맹의 룬 4</t>
  </si>
  <si>
    <t>용맹의 룬 5</t>
  </si>
  <si>
    <t>용맹의 룬 6</t>
  </si>
  <si>
    <t>수호의 룬 1</t>
  </si>
  <si>
    <t>수호의 룬 2</t>
  </si>
  <si>
    <t>수호의 룬 3</t>
  </si>
  <si>
    <t>수호의 룬 4</t>
  </si>
  <si>
    <t>수호의 룬 5</t>
  </si>
  <si>
    <t>수호의 룬 6</t>
  </si>
  <si>
    <t>지혜의 룬 1</t>
  </si>
  <si>
    <t>지혜의 룬 2</t>
  </si>
  <si>
    <t>지혜의 룬 3</t>
  </si>
  <si>
    <t>지혜의 룬 4</t>
  </si>
  <si>
    <t>지혜의 룬 5</t>
  </si>
  <si>
    <t>지혜의 룬 6</t>
  </si>
  <si>
    <t>재능의 룬 1</t>
  </si>
  <si>
    <t>재능의 룬 2</t>
  </si>
  <si>
    <t>재능의 룬 3</t>
  </si>
  <si>
    <t>재능의 룬 4</t>
  </si>
  <si>
    <t>재능의 룬 5</t>
  </si>
  <si>
    <t>재능의 룬 6</t>
  </si>
  <si>
    <t>골드</t>
  </si>
  <si>
    <t>잼(보석)</t>
  </si>
  <si>
    <t>일반 뽑기</t>
  </si>
  <si>
    <t>고급 뽑기</t>
  </si>
  <si>
    <t>입장권(Key)</t>
  </si>
  <si>
    <t>트로피(우정 점수)</t>
  </si>
  <si>
    <t>아이템 100% 증가 권</t>
  </si>
  <si>
    <t>경험치 100% 증가 권</t>
  </si>
  <si>
    <t>골드 100% 증가 권</t>
  </si>
  <si>
    <t>즉시 완료 권</t>
  </si>
  <si>
    <t>아이템 인덱스</t>
  </si>
  <si>
    <t>획득 방식 결정</t>
    <phoneticPr fontId="18" type="noConversion"/>
  </si>
  <si>
    <t xml:space="preserve">획득아이템 번호
Item_Base 시트의ItemIndex 인덱스 </t>
    <phoneticPr fontId="18" type="noConversion"/>
  </si>
  <si>
    <t>해당 아이템의 획득개수
지급 개수</t>
    <phoneticPr fontId="18" type="noConversion"/>
  </si>
  <si>
    <t>획득확률 (만분율)</t>
    <phoneticPr fontId="18" type="noConversion"/>
  </si>
  <si>
    <t>Int</t>
  </si>
  <si>
    <t>Int32</t>
  </si>
  <si>
    <t>* 소모성 아이템인 경우 해당 소모성 아이템을 사용했을 때 생성되는 아이템</t>
    <phoneticPr fontId="18" type="noConversion"/>
  </si>
  <si>
    <t>* 1 : 1 매칭 아이템뿐만아니라, 가챠형 랜덤 아이템 생성도 같이 사용.</t>
    <phoneticPr fontId="18" type="noConversion"/>
  </si>
  <si>
    <t>* 아이템 소환권 등등</t>
    <phoneticPr fontId="18" type="noConversion"/>
  </si>
  <si>
    <t>* It_TransType 이 -1 인 경우 같은 그룹 내 아이템들을 모두 개별적으로 각각의 확률로 돌림.(꽝 있을 수 있으나, 여러 개의 당첨 아이템이 존재할 수 있음)</t>
    <phoneticPr fontId="18" type="noConversion"/>
  </si>
  <si>
    <t>* It_TransType 이 1 인 경우 같은 그룹 내 아이템들을 모두 개별적으로 각각의 확률로 아이템 당첨이 될 때까지 돌림. (꽝없음)</t>
    <phoneticPr fontId="18" type="noConversion"/>
  </si>
  <si>
    <t>* 위 두가지 방식은 그룹 내 아이템들의 확률 총합이 10000일 필요는 없으나, 밸런스적으로는 10000을 적용.</t>
    <phoneticPr fontId="18" type="noConversion"/>
  </si>
  <si>
    <t>* 100 인 경우는 그룹 내 아이템들을 개별 확률로 돌리며 마지막 GetRank 아이템까지 아이템 당첨이 없을 경우 GetRank 순위가 젤 낮은(숫자가 높은) 아이템을 강제로 당첨시킨다. 해당 획득방식은 그룹 내 아이템들의 총 합이 10000을 만족시키도록 함.</t>
    <phoneticPr fontId="18" type="noConversion"/>
  </si>
  <si>
    <t>작성자</t>
    <phoneticPr fontId="18" type="noConversion"/>
  </si>
  <si>
    <t>Name</t>
    <phoneticPr fontId="18" type="noConversion"/>
  </si>
  <si>
    <t>김택훈</t>
    <phoneticPr fontId="18" type="noConversion"/>
  </si>
  <si>
    <t>파일 설명</t>
    <phoneticPr fontId="18" type="noConversion"/>
  </si>
  <si>
    <t>File</t>
    <phoneticPr fontId="18" type="noConversion"/>
  </si>
  <si>
    <t>Comment</t>
    <phoneticPr fontId="18" type="noConversion"/>
  </si>
  <si>
    <t>Table Sheet 별 설명</t>
    <phoneticPr fontId="18" type="noConversion"/>
  </si>
  <si>
    <t>TableSheetName</t>
    <phoneticPr fontId="18" type="noConversion"/>
  </si>
  <si>
    <t>Revision</t>
    <phoneticPr fontId="18" type="noConversion"/>
  </si>
  <si>
    <t>Date</t>
    <phoneticPr fontId="18" type="noConversion"/>
  </si>
  <si>
    <t>Staff</t>
    <phoneticPr fontId="18" type="noConversion"/>
  </si>
  <si>
    <t>Comments</t>
    <phoneticPr fontId="18" type="noConversion"/>
  </si>
  <si>
    <t>2016.01.06</t>
    <phoneticPr fontId="18" type="noConversion"/>
  </si>
  <si>
    <t>김택훈</t>
    <phoneticPr fontId="18" type="noConversion"/>
  </si>
  <si>
    <t>2016.01.07</t>
    <phoneticPr fontId="18" type="noConversion"/>
  </si>
  <si>
    <t>Table_Sheet</t>
    <phoneticPr fontId="18" type="noConversion"/>
  </si>
  <si>
    <t>AccessCode</t>
    <phoneticPr fontId="18" type="noConversion"/>
  </si>
  <si>
    <t>Comments</t>
    <phoneticPr fontId="18" type="noConversion"/>
  </si>
  <si>
    <t>Table_Sheet</t>
    <phoneticPr fontId="18" type="noConversion"/>
  </si>
  <si>
    <t>AccessCode</t>
    <phoneticPr fontId="18" type="noConversion"/>
  </si>
  <si>
    <t>Comments</t>
    <phoneticPr fontId="18" type="noConversion"/>
  </si>
  <si>
    <t>Table_Sheet</t>
    <phoneticPr fontId="18" type="noConversion"/>
  </si>
  <si>
    <t>AccessCode</t>
    <phoneticPr fontId="18" type="noConversion"/>
  </si>
  <si>
    <t>Comments</t>
    <phoneticPr fontId="18" type="noConversion"/>
  </si>
  <si>
    <t>Table_Sheet</t>
    <phoneticPr fontId="18" type="noConversion"/>
  </si>
  <si>
    <t>AccessCode</t>
    <phoneticPr fontId="18" type="noConversion"/>
  </si>
  <si>
    <t>Comments</t>
    <phoneticPr fontId="18" type="noConversion"/>
  </si>
  <si>
    <t>Item_infos</t>
    <phoneticPr fontId="18" type="noConversion"/>
  </si>
  <si>
    <t>아이템과 연관된 데이터로 구성된 테이블들을 통합</t>
    <phoneticPr fontId="18" type="noConversion"/>
  </si>
  <si>
    <t>T_ItemBase</t>
  </si>
  <si>
    <t>T_ItemTrans</t>
  </si>
  <si>
    <t>T_ItemCombine</t>
  </si>
  <si>
    <t>Desc</t>
  </si>
  <si>
    <t>강화 성공 확률</t>
  </si>
  <si>
    <t>String</t>
  </si>
  <si>
    <t>Float</t>
  </si>
  <si>
    <t>Description</t>
  </si>
  <si>
    <t>2강화</t>
  </si>
  <si>
    <t>3강화</t>
  </si>
  <si>
    <t>4강화</t>
  </si>
  <si>
    <t>5강화</t>
  </si>
  <si>
    <t>6강화</t>
  </si>
  <si>
    <t>7강화</t>
  </si>
  <si>
    <t>8강화</t>
  </si>
  <si>
    <t>9강화</t>
  </si>
  <si>
    <t>10강화</t>
  </si>
  <si>
    <t>11강화</t>
  </si>
  <si>
    <t>12강화</t>
  </si>
  <si>
    <t>13강화</t>
  </si>
  <si>
    <t>14강화</t>
  </si>
  <si>
    <t>15강화</t>
  </si>
  <si>
    <t>16강화</t>
  </si>
  <si>
    <t>17강화</t>
  </si>
  <si>
    <t>18강화</t>
  </si>
  <si>
    <t>19강화</t>
  </si>
  <si>
    <t>20강화</t>
  </si>
  <si>
    <t>21강화</t>
  </si>
  <si>
    <t>22강화</t>
  </si>
  <si>
    <t>23강화</t>
  </si>
  <si>
    <t>24강화</t>
  </si>
  <si>
    <t>25강화</t>
  </si>
  <si>
    <t>26강화</t>
  </si>
  <si>
    <t>27강화</t>
  </si>
  <si>
    <t>28강화</t>
  </si>
  <si>
    <t>29강화</t>
  </si>
  <si>
    <t>30강화</t>
  </si>
  <si>
    <t>31강화</t>
  </si>
  <si>
    <t>32강화</t>
  </si>
  <si>
    <t>33강화</t>
  </si>
  <si>
    <t>34강화</t>
  </si>
  <si>
    <t>35강화</t>
  </si>
  <si>
    <t>36강화</t>
  </si>
  <si>
    <t>37강화</t>
  </si>
  <si>
    <t>38강화</t>
  </si>
  <si>
    <t>39강화</t>
  </si>
  <si>
    <t>40강화</t>
  </si>
  <si>
    <t>41강화</t>
  </si>
  <si>
    <t>42강화</t>
  </si>
  <si>
    <t>43강화</t>
  </si>
  <si>
    <t>44강화</t>
  </si>
  <si>
    <t>45강화</t>
  </si>
  <si>
    <t>46강화</t>
  </si>
  <si>
    <t>47강화</t>
  </si>
  <si>
    <t>48강화</t>
  </si>
  <si>
    <t>49강화</t>
  </si>
  <si>
    <t>50강화</t>
  </si>
  <si>
    <t>51강화</t>
  </si>
  <si>
    <t>52강화</t>
  </si>
  <si>
    <t>53강화</t>
  </si>
  <si>
    <t>54강화</t>
  </si>
  <si>
    <t>55강화</t>
  </si>
  <si>
    <t>56강화</t>
  </si>
  <si>
    <t>57강화</t>
  </si>
  <si>
    <t>58강화</t>
  </si>
  <si>
    <t>59강화</t>
  </si>
  <si>
    <t>60강화</t>
  </si>
  <si>
    <t>61강화</t>
  </si>
  <si>
    <t>62강화</t>
  </si>
  <si>
    <t>63강화</t>
  </si>
  <si>
    <t>64강화</t>
  </si>
  <si>
    <t>65강화</t>
  </si>
  <si>
    <t>66강화</t>
  </si>
  <si>
    <t>67강화</t>
  </si>
  <si>
    <t>68강화</t>
  </si>
  <si>
    <t>69강화</t>
  </si>
  <si>
    <t>70강화</t>
  </si>
  <si>
    <t>71강화</t>
  </si>
  <si>
    <t>72강화</t>
  </si>
  <si>
    <t>73강화</t>
  </si>
  <si>
    <t>74강화</t>
  </si>
  <si>
    <t>75강화</t>
  </si>
  <si>
    <t>76강화</t>
  </si>
  <si>
    <t>77강화</t>
  </si>
  <si>
    <t>78강화</t>
  </si>
  <si>
    <t>79강화</t>
  </si>
  <si>
    <t>80강화</t>
  </si>
  <si>
    <t>81강화</t>
  </si>
  <si>
    <t>82강화</t>
  </si>
  <si>
    <t>83강화</t>
  </si>
  <si>
    <t>84강화</t>
  </si>
  <si>
    <t>85강화</t>
  </si>
  <si>
    <t>86강화</t>
  </si>
  <si>
    <t>87강화</t>
  </si>
  <si>
    <t>88강화</t>
  </si>
  <si>
    <t>89강화</t>
  </si>
  <si>
    <t>90강화</t>
  </si>
  <si>
    <t>91강화</t>
  </si>
  <si>
    <t>92강화</t>
  </si>
  <si>
    <t>93강화</t>
  </si>
  <si>
    <t>94강화</t>
  </si>
  <si>
    <t>95강화</t>
  </si>
  <si>
    <t>96강화</t>
  </si>
  <si>
    <t>97강화</t>
  </si>
  <si>
    <t>98강화</t>
  </si>
  <si>
    <t>99강화</t>
  </si>
  <si>
    <t>증가값</t>
  </si>
  <si>
    <t>누적값</t>
  </si>
  <si>
    <t>eEquipType</t>
  </si>
  <si>
    <t>ExtendGrade</t>
  </si>
  <si>
    <t>IncreaseValue</t>
  </si>
  <si>
    <t>AccumulateValue</t>
  </si>
  <si>
    <t>EquipType</t>
  </si>
  <si>
    <t>InvenExtendPrice</t>
  </si>
  <si>
    <t>기본</t>
  </si>
  <si>
    <t>None</t>
  </si>
  <si>
    <t>1단계</t>
  </si>
  <si>
    <t>Gold</t>
  </si>
  <si>
    <t>2단계</t>
  </si>
  <si>
    <t>3단계</t>
  </si>
  <si>
    <t>4단계</t>
  </si>
  <si>
    <t>5단계</t>
  </si>
  <si>
    <t>6단계</t>
  </si>
  <si>
    <t>Gem</t>
  </si>
  <si>
    <t>7단계</t>
  </si>
  <si>
    <t>8단계</t>
  </si>
  <si>
    <t>9단계</t>
  </si>
  <si>
    <t>10단계</t>
  </si>
  <si>
    <t>11단계</t>
  </si>
  <si>
    <t>12단계</t>
  </si>
  <si>
    <t>13단계</t>
  </si>
  <si>
    <t>14단계</t>
  </si>
  <si>
    <t>15단계</t>
  </si>
  <si>
    <t>16단계</t>
  </si>
  <si>
    <t>17단계</t>
  </si>
  <si>
    <t>18단계</t>
  </si>
  <si>
    <t>19단계</t>
  </si>
  <si>
    <t>20단계</t>
  </si>
  <si>
    <t>21단계</t>
  </si>
  <si>
    <t>22단계</t>
  </si>
  <si>
    <t>23단계</t>
  </si>
  <si>
    <t>24단계</t>
  </si>
  <si>
    <t>25단계</t>
  </si>
  <si>
    <t>T_ItemUpgrade</t>
  </si>
  <si>
    <t>T_ItemDecompose</t>
    <phoneticPr fontId="18" type="noConversion"/>
  </si>
  <si>
    <t>* 기존과 동일하게</t>
    <phoneticPr fontId="18" type="noConversion"/>
  </si>
  <si>
    <t>Int</t>
    <phoneticPr fontId="18" type="noConversion"/>
  </si>
  <si>
    <t>아이템 겹칩 최대 수량
-1: 무제한
n : n 개</t>
    <phoneticPr fontId="18" type="noConversion"/>
  </si>
  <si>
    <t>해당 아이템의 Icon Image ID
기존과 동일</t>
    <phoneticPr fontId="18" type="noConversion"/>
  </si>
  <si>
    <t>해당 아이템의 Resource Code ID
기존과 동일</t>
    <phoneticPr fontId="18" type="noConversion"/>
  </si>
  <si>
    <t>아이템 인덱스
기존</t>
    <phoneticPr fontId="18" type="noConversion"/>
  </si>
  <si>
    <t>환원 그룹에 포함된 
아이템들간의 오름차순으로 순위</t>
    <phoneticPr fontId="18" type="noConversion"/>
  </si>
  <si>
    <t>ItemUpgrade 가능한
아이템의 최고 강화단계
Ib_UpgradeEnable 필드값이
1인 경우에만 적용</t>
    <phoneticPr fontId="18" type="noConversion"/>
  </si>
  <si>
    <t>아이템 강화 레벨</t>
    <phoneticPr fontId="18" type="noConversion"/>
  </si>
  <si>
    <t>아이템 강화단계
Des</t>
    <phoneticPr fontId="18" type="noConversion"/>
  </si>
  <si>
    <t>주 재료 아이템1 인덱스</t>
    <phoneticPr fontId="18" type="noConversion"/>
  </si>
  <si>
    <t>주 재료 아이템2 인덱스</t>
  </si>
  <si>
    <t>Int</t>
    <phoneticPr fontId="18" type="noConversion"/>
  </si>
  <si>
    <t>확률 보정 아이템 사용 시
강화성공 보정 확률
( 강화성공확률 + 보정확률)</t>
    <phoneticPr fontId="18" type="noConversion"/>
  </si>
  <si>
    <t>확률 보정 시
사용 아이템 Index
-1:없음
N: T_ItemBase 의 해당 아이템 Ib_ItemIndex</t>
    <phoneticPr fontId="18" type="noConversion"/>
  </si>
  <si>
    <t>1강화</t>
    <phoneticPr fontId="18" type="noConversion"/>
  </si>
  <si>
    <t>동일한 등급,</t>
    <phoneticPr fontId="18" type="noConversion"/>
  </si>
  <si>
    <t>강화 20단계</t>
    <phoneticPr fontId="18" type="noConversion"/>
  </si>
  <si>
    <t>동일한 등급과 같은 부위</t>
    <phoneticPr fontId="18" type="noConversion"/>
  </si>
  <si>
    <t>합성 인덱스</t>
    <phoneticPr fontId="18" type="noConversion"/>
  </si>
  <si>
    <t>* 뽑기 연출을 이용한 연속 시도에 대한 딜레이 조율이 필요.</t>
    <phoneticPr fontId="18" type="noConversion"/>
  </si>
  <si>
    <t>1: 무기</t>
  </si>
  <si>
    <t>2: 방어구</t>
  </si>
  <si>
    <t>3: 액세서리 장신구</t>
  </si>
  <si>
    <t>4: 속성아이템 - 룬 보석</t>
  </si>
  <si>
    <t>1: Slot1-무기</t>
  </si>
  <si>
    <t>--------EquipInvisible------</t>
  </si>
  <si>
    <t>2: Slot2-투구</t>
  </si>
  <si>
    <t>3: Slot3-상의</t>
  </si>
  <si>
    <t>4: Slot4-하의</t>
  </si>
  <si>
    <t>5: Slot5-장갑</t>
  </si>
  <si>
    <t>6: Slot6-신발</t>
  </si>
  <si>
    <t>7: Slot7 - 목걸이</t>
  </si>
  <si>
    <t>8: Slot8 - 반지</t>
  </si>
  <si>
    <t>주 재료 아이템1 개수
설정에 필요한 보정값
(밸런스 조정시 유리)
해당 값으로 각 파츠와 단계에 따른 수식과 연동하여 실제 요구 재료개수를 산정한다.</t>
    <phoneticPr fontId="18" type="noConversion"/>
  </si>
  <si>
    <t>주 재료 아이템2 개수
설정에 필요한 보정값
(밸런스 조정시 유리)
해당 값으로 각 파츠와 단계에 따른 수식과 연동하여 실제 요구 재료개수를 산정한다.</t>
    <phoneticPr fontId="18" type="noConversion"/>
  </si>
  <si>
    <t xml:space="preserve">강화 골드 비용 설정에 필요한 보정값(밸런스 조정시 유리)
해당 값으로 각 파츠와 강화단계에 따른 수식과 연동하여 실제 요구되는 강화비용을 산정한다.
</t>
    <phoneticPr fontId="18" type="noConversion"/>
  </si>
  <si>
    <t>기본 능력 증가량(%)
장착아이템이 방어구인 경우 방어력</t>
    <phoneticPr fontId="18" type="noConversion"/>
  </si>
  <si>
    <t>기본 능력 증가량(%)
장착아이템이 무기인 경우 공격력</t>
    <phoneticPr fontId="18" type="noConversion"/>
  </si>
  <si>
    <t>기본 능력 증가량(%)
장착아이템이 악세서리 목걸이인 경우 생명력</t>
    <phoneticPr fontId="18" type="noConversion"/>
  </si>
  <si>
    <t>기본 능력 증가량(%)
장착아이템이 악세서리 반지인 경우 상태이상 저항력</t>
    <phoneticPr fontId="18" type="noConversion"/>
  </si>
  <si>
    <t>아이템 강화 그룹
장비류</t>
    <phoneticPr fontId="18" type="noConversion"/>
  </si>
  <si>
    <t>수호석 업그레이드ID</t>
    <phoneticPr fontId="18" type="noConversion"/>
  </si>
  <si>
    <t>T_StoneUpgrade</t>
  </si>
  <si>
    <t>* 균열 던전 등급과 수호석 업그레이드 등급을 비교하여 등급차에 따른 강화 확률 변동을 콘트롤하는 테이블</t>
    <phoneticPr fontId="18" type="noConversion"/>
  </si>
  <si>
    <t>* 균열 던전 클리어 성공 시 강화 시도 회수는 3회로 규정한다.</t>
    <phoneticPr fontId="18" type="noConversion"/>
  </si>
  <si>
    <t>성공(만분율)</t>
    <phoneticPr fontId="18" type="noConversion"/>
  </si>
  <si>
    <t>차등보정치</t>
    <phoneticPr fontId="18" type="noConversion"/>
  </si>
  <si>
    <t>Su_StoneUpgradeID</t>
    <phoneticPr fontId="18" type="noConversion"/>
  </si>
  <si>
    <t>수호석등급</t>
    <phoneticPr fontId="18" type="noConversion"/>
  </si>
  <si>
    <t>균열등급</t>
    <phoneticPr fontId="18" type="noConversion"/>
  </si>
  <si>
    <t>수호석 등급과
균열던전 단계(등급)
의 차이
수호석 등급 - 균열던전 단계(등급) = SDG</t>
    <phoneticPr fontId="18" type="noConversion"/>
  </si>
  <si>
    <t>[수호석 등급 - 균열등급 ] &lt;=0</t>
    <phoneticPr fontId="18" type="noConversion"/>
  </si>
  <si>
    <t>[수호석 등급 - 균열등급 ] &gt;0</t>
    <phoneticPr fontId="18" type="noConversion"/>
  </si>
  <si>
    <t>업그레이드할 수호석 등급이 현재 클리어한 균열던전 단계(등급)보다 높을때 성공확률
SDG &gt;0</t>
    <phoneticPr fontId="18" type="noConversion"/>
  </si>
  <si>
    <t>업그레이드할 수호석 등급이 현재 클리어한 균열던전 단계(등급)보다 낮을때 성공확률
SDG &lt;= 0</t>
    <phoneticPr fontId="18" type="noConversion"/>
  </si>
  <si>
    <t>Su_StoneRankGap</t>
    <phoneticPr fontId="18" type="noConversion"/>
  </si>
  <si>
    <t>Su_StoneUpGap</t>
    <phoneticPr fontId="18" type="noConversion"/>
  </si>
  <si>
    <t>Su_StoneDownGap</t>
    <phoneticPr fontId="18" type="noConversion"/>
  </si>
  <si>
    <t>같은 등급에 동일한 아이템 타입(ItemDivision)의 요구되는 강화 단계</t>
    <phoneticPr fontId="18" type="noConversion"/>
  </si>
  <si>
    <t>같은 등급에 동일한 아이템 타입(ItemDivision)의 요구되는 개수</t>
    <phoneticPr fontId="18" type="noConversion"/>
  </si>
  <si>
    <t xml:space="preserve">합성에 필요한 같은 등급에 동일한 아이템 타입(ItemDivision)의 요구되는 개수 </t>
    <phoneticPr fontId="18" type="noConversion"/>
  </si>
  <si>
    <t>합성계열의 Rank</t>
    <phoneticPr fontId="18" type="noConversion"/>
  </si>
  <si>
    <t>결과물등급</t>
    <phoneticPr fontId="18" type="noConversion"/>
  </si>
  <si>
    <t>레어</t>
    <phoneticPr fontId="18" type="noConversion"/>
  </si>
  <si>
    <t>매직</t>
    <phoneticPr fontId="18" type="noConversion"/>
  </si>
  <si>
    <t>유니크</t>
    <phoneticPr fontId="18" type="noConversion"/>
  </si>
  <si>
    <t>영웅</t>
    <phoneticPr fontId="18" type="noConversion"/>
  </si>
  <si>
    <t>1랭</t>
    <phoneticPr fontId="18" type="noConversion"/>
  </si>
  <si>
    <t>버서커무기</t>
    <phoneticPr fontId="18" type="noConversion"/>
  </si>
  <si>
    <t>버서커상의</t>
    <phoneticPr fontId="18" type="noConversion"/>
  </si>
  <si>
    <t>데헌무기</t>
    <phoneticPr fontId="18" type="noConversion"/>
  </si>
  <si>
    <t>아칸무기</t>
    <phoneticPr fontId="18" type="noConversion"/>
  </si>
  <si>
    <t>나잇무기</t>
    <phoneticPr fontId="18" type="noConversion"/>
  </si>
  <si>
    <t>How, What, When, Who</t>
  </si>
  <si>
    <t xml:space="preserve"> - 룬 옵션은 플레이어와 동료를 이롭게 하는 형태로 중간 효율 형태로 등급에 따른 성능을 갖는다.</t>
  </si>
  <si>
    <t xml:space="preserve"> - 전설 보석은 추가적인 스킬 형태로서 플레이어가 스킬을 사용할 때 마다 특정 조건(Specific Condition)을 만족하면 발동된다.</t>
  </si>
  <si>
    <t xml:space="preserve"> - 다양한 옵션일 수도, 추가적인 스킬( 소환, 폭발, 연계 스킬발동 등등) 으로 정의된다.</t>
  </si>
  <si>
    <t>4랭중하나</t>
    <phoneticPr fontId="18" type="noConversion"/>
  </si>
  <si>
    <t>2랭중하나</t>
    <phoneticPr fontId="18" type="noConversion"/>
  </si>
  <si>
    <t>아이템에 대한 전반적인 구성및 구성요소에 대한 테이터화 작업 기초 설계/설정</t>
    <phoneticPr fontId="18" type="noConversion"/>
  </si>
  <si>
    <t>아이템 기본 설정 테이블</t>
    <phoneticPr fontId="18" type="noConversion"/>
  </si>
  <si>
    <t>아이템 강화 테이블</t>
    <phoneticPr fontId="18" type="noConversion"/>
  </si>
  <si>
    <t>아이템 변환(확률적 뽑기) 테이블</t>
    <phoneticPr fontId="18" type="noConversion"/>
  </si>
  <si>
    <t>아이템 합성 테이블</t>
    <phoneticPr fontId="18" type="noConversion"/>
  </si>
  <si>
    <t>T_StoneUpgrade</t>
    <phoneticPr fontId="18" type="noConversion"/>
  </si>
  <si>
    <t>아이템 관련 기본구조/구성 Data 관련 테이블</t>
    <phoneticPr fontId="18" type="noConversion"/>
  </si>
  <si>
    <t>아이템의 강화 시스템 연관 테이블</t>
    <phoneticPr fontId="18" type="noConversion"/>
  </si>
  <si>
    <t xml:space="preserve">아이템 분해 테이블 </t>
    <phoneticPr fontId="18" type="noConversion"/>
  </si>
  <si>
    <t>[N/A]</t>
  </si>
  <si>
    <t>수호석 강화 관련 테이블</t>
    <phoneticPr fontId="18" type="noConversion"/>
  </si>
  <si>
    <t>수호석 강화 테이블</t>
    <phoneticPr fontId="18" type="noConversion"/>
  </si>
  <si>
    <t>합성 종류 및 아이템 Division (아이템 계열구분 타입) 설정에 따라 변경될 수 있음.</t>
    <phoneticPr fontId="18" type="noConversion"/>
  </si>
  <si>
    <t>아이템 등급의 유지/승급에 방향성에 따라 테이블 구조변경 될 수 있음.</t>
    <phoneticPr fontId="18" type="noConversion"/>
  </si>
  <si>
    <t>2016.01.15</t>
    <phoneticPr fontId="18" type="noConversion"/>
  </si>
  <si>
    <t>생명력
아이템 기본능력
목걸이</t>
    <phoneticPr fontId="18" type="noConversion"/>
  </si>
  <si>
    <t>저항력
아이템 기본능력
반지</t>
    <phoneticPr fontId="18" type="noConversion"/>
  </si>
  <si>
    <t>방어력
아이템 기본능력
투구,상의,하의,신발, 장갑</t>
    <phoneticPr fontId="18" type="noConversion"/>
  </si>
  <si>
    <t>공격력
아이템 기본능력
무기</t>
    <phoneticPr fontId="18" type="noConversion"/>
  </si>
  <si>
    <t>Ib_StReg</t>
    <phoneticPr fontId="18" type="noConversion"/>
  </si>
  <si>
    <t>Ib_DfsPow_Constant</t>
    <phoneticPr fontId="18" type="noConversion"/>
  </si>
  <si>
    <t>Ib_AttkPow_ Constant</t>
    <phoneticPr fontId="18" type="noConversion"/>
  </si>
  <si>
    <t>Ib_HP_Constant</t>
    <phoneticPr fontId="18" type="noConversion"/>
  </si>
  <si>
    <t>2016.01.22</t>
    <phoneticPr fontId="18" type="noConversion"/>
  </si>
  <si>
    <t>수정</t>
    <phoneticPr fontId="18" type="noConversion"/>
  </si>
  <si>
    <t>2016.01.23</t>
  </si>
  <si>
    <t>2016.01.24</t>
  </si>
  <si>
    <t>2016.01.25</t>
  </si>
  <si>
    <t>추가</t>
    <phoneticPr fontId="18" type="noConversion"/>
  </si>
  <si>
    <t>2016.01.18</t>
    <phoneticPr fontId="18" type="noConversion"/>
  </si>
  <si>
    <t>김택훈</t>
    <phoneticPr fontId="18" type="noConversion"/>
  </si>
  <si>
    <t>능력 마법 부여-&gt; 룬 흡수로 변경되어, 관련 필드 수정/삭제</t>
    <phoneticPr fontId="18" type="noConversion"/>
  </si>
  <si>
    <t>클래스 타입에 대한 코드값 1,2,3,4 를 각각 100,200,300,400 형태로 변경</t>
    <phoneticPr fontId="18" type="noConversion"/>
  </si>
  <si>
    <t>해당 아이템이 스킬을 호출
T_SkillBase 시트에 Sb_SkIndex 필드값 연동</t>
    <phoneticPr fontId="18" type="noConversion"/>
  </si>
  <si>
    <t>합성 결과물 아이템 인덱스</t>
    <phoneticPr fontId="18" type="noConversion"/>
  </si>
  <si>
    <t>클래스 전용 요구
-1: 클래스 제한없음
Class Type
1:버서커
2:데몬헌터
3:아칸
4:나이트</t>
    <phoneticPr fontId="18" type="noConversion"/>
  </si>
  <si>
    <t>아이템 이름 TextCode Link</t>
    <phoneticPr fontId="18" type="noConversion"/>
  </si>
  <si>
    <t>고정랜덤옵션: 하급옵션 랜덤추가
아이템 생성 시 아이템 등급과 파츠(부위)에 따라 고정된 개수의 하급옵션이 결정된다.
Option_Infos의 T_OptionItemRandom 시트에
Oi_OptionRandomGroupID 연동.
(옵션 그룹 테이블에서 타입에 따라 붙는 개수 및 옵션 선호도를 결정)</t>
    <phoneticPr fontId="18" type="noConversion"/>
  </si>
  <si>
    <t>룬 흡수: 룬의 설정된 옵션
해당 옵션 그룹리스트에서
랜덤으로 속성을 캐릭터로 흡수하는데 활용.
옵션그룹
Option_Infos의 T_OptionRuneAbsorb시트에
Og_GroupID 연동.
(옵션 그룹 테이블에서 타입에 따라 선택 옵션 리스트 생성)</t>
    <phoneticPr fontId="18" type="noConversion"/>
  </si>
  <si>
    <t>해당 아이템의 옵션 추출 여부
0: 추출 불가
1: 추출 가능</t>
    <phoneticPr fontId="18" type="noConversion"/>
  </si>
  <si>
    <t>고정랜덤옵션: 하급옵션 랜덤추가
아이템 생성 시 랜덤옵션 그룹에서의
옵션 부여 개수
(아이템 파츠와 부위에 따라 다르게 설정됨)</t>
    <phoneticPr fontId="18" type="noConversion"/>
  </si>
  <si>
    <t>수호석 업그레이드</t>
    <phoneticPr fontId="18" type="noConversion"/>
  </si>
  <si>
    <t>아이템 강화 그룹
수호석</t>
    <phoneticPr fontId="18" type="noConversion"/>
  </si>
  <si>
    <t>T_StoneItemUpgrade</t>
  </si>
  <si>
    <t>T_StoneUpgradeRatio</t>
  </si>
  <si>
    <t>Siu_UpgradeGroupID</t>
  </si>
  <si>
    <t>Siu_UpgradeLevel</t>
  </si>
  <si>
    <t>Siu_Desc</t>
  </si>
  <si>
    <t>Siu_SuccessRate</t>
  </si>
  <si>
    <t>Siu_WeaponImprove</t>
  </si>
  <si>
    <t>Siu_AmorImprove</t>
  </si>
  <si>
    <t>Siu_AccessoryImprove</t>
  </si>
  <si>
    <t>Siu_UpgradeCostN</t>
  </si>
  <si>
    <t>Siu_RevisionItemID</t>
  </si>
  <si>
    <t>Siu_RevisionRate</t>
  </si>
  <si>
    <t>Siu_MaterialItem1</t>
  </si>
  <si>
    <t>Siu_ItemCount1N</t>
  </si>
  <si>
    <t>Siu_MaterialItem2</t>
  </si>
  <si>
    <t>Siu_ItemCount2</t>
  </si>
  <si>
    <t>랜덤 고정옵션</t>
    <phoneticPr fontId="18" type="noConversion"/>
  </si>
  <si>
    <t>아이템 디비젼</t>
    <phoneticPr fontId="18" type="noConversion"/>
  </si>
  <si>
    <t>장착슬롯</t>
    <phoneticPr fontId="18" type="noConversion"/>
  </si>
  <si>
    <t>아이템 등급</t>
    <phoneticPr fontId="18" type="noConversion"/>
  </si>
  <si>
    <t>랜덤옵션개수</t>
    <phoneticPr fontId="18" type="noConversion"/>
  </si>
  <si>
    <t>장비</t>
    <phoneticPr fontId="18" type="noConversion"/>
  </si>
  <si>
    <t>무기</t>
    <phoneticPr fontId="18" type="noConversion"/>
  </si>
  <si>
    <t>일반</t>
    <phoneticPr fontId="18" type="noConversion"/>
  </si>
  <si>
    <t>노멀</t>
    <phoneticPr fontId="18" type="noConversion"/>
  </si>
  <si>
    <t>장비는 부위별로 랜덤옵션의 종류와 개수는 동일</t>
    <phoneticPr fontId="18" type="noConversion"/>
  </si>
  <si>
    <t>마법</t>
    <phoneticPr fontId="18" type="noConversion"/>
  </si>
  <si>
    <t>매직</t>
    <phoneticPr fontId="18" type="noConversion"/>
  </si>
  <si>
    <t>단, 등급이 높을수록 최소 적용옵션개수 및 동일한 옵션이라도 Min~Max 능력이 상승됨.</t>
    <phoneticPr fontId="18" type="noConversion"/>
  </si>
  <si>
    <t>희귀</t>
    <phoneticPr fontId="18" type="noConversion"/>
  </si>
  <si>
    <t>레어</t>
    <phoneticPr fontId="18" type="noConversion"/>
  </si>
  <si>
    <t>추출 가능</t>
    <phoneticPr fontId="18" type="noConversion"/>
  </si>
  <si>
    <t>유일</t>
    <phoneticPr fontId="18" type="noConversion"/>
  </si>
  <si>
    <t>유니크</t>
    <phoneticPr fontId="18" type="noConversion"/>
  </si>
  <si>
    <t>룬 4등급</t>
    <phoneticPr fontId="18" type="noConversion"/>
  </si>
  <si>
    <t>영웅</t>
    <phoneticPr fontId="18" type="noConversion"/>
  </si>
  <si>
    <t>히어로</t>
    <phoneticPr fontId="18" type="noConversion"/>
  </si>
  <si>
    <t>룬 5등급</t>
    <phoneticPr fontId="18" type="noConversion"/>
  </si>
  <si>
    <t>전설</t>
    <phoneticPr fontId="18" type="noConversion"/>
  </si>
  <si>
    <t>레전드</t>
    <phoneticPr fontId="18" type="noConversion"/>
  </si>
  <si>
    <t>룬 6등급</t>
    <phoneticPr fontId="18" type="noConversion"/>
  </si>
  <si>
    <t>반지</t>
    <phoneticPr fontId="18" type="noConversion"/>
  </si>
  <si>
    <t>투구</t>
    <phoneticPr fontId="18" type="noConversion"/>
  </si>
  <si>
    <t>상의</t>
    <phoneticPr fontId="18" type="noConversion"/>
  </si>
  <si>
    <t>하의</t>
    <phoneticPr fontId="18" type="noConversion"/>
  </si>
  <si>
    <t>장갑</t>
    <phoneticPr fontId="18" type="noConversion"/>
  </si>
  <si>
    <t>신발</t>
    <phoneticPr fontId="18" type="noConversion"/>
  </si>
  <si>
    <t>Rune 을 이용한 수호속성 개발</t>
    <phoneticPr fontId="18" type="noConversion"/>
  </si>
  <si>
    <t>레드용맹룬</t>
    <phoneticPr fontId="18" type="noConversion"/>
  </si>
  <si>
    <t>Red, Blue, Yellow, Green 각 1종 (초기 1종: 확장형으로 설계) 활성화 슬롯 제공.</t>
    <phoneticPr fontId="18" type="noConversion"/>
  </si>
  <si>
    <t>블루수호룬</t>
    <phoneticPr fontId="18" type="noConversion"/>
  </si>
  <si>
    <t>공격,공격보조,방어,방어보조</t>
    <phoneticPr fontId="18" type="noConversion"/>
  </si>
  <si>
    <t>옐로우지혜룬</t>
    <phoneticPr fontId="18" type="noConversion"/>
  </si>
  <si>
    <t>그린재능룬</t>
    <phoneticPr fontId="18" type="noConversion"/>
  </si>
  <si>
    <t>치명타 기본세기</t>
    <phoneticPr fontId="18" type="noConversion"/>
  </si>
  <si>
    <t>2배</t>
    <phoneticPr fontId="18" type="noConversion"/>
  </si>
  <si>
    <t>2세</t>
    <phoneticPr fontId="18" type="noConversion"/>
  </si>
  <si>
    <t>3세</t>
    <phoneticPr fontId="18" type="noConversion"/>
  </si>
  <si>
    <t>1~2</t>
    <phoneticPr fontId="18" type="noConversion"/>
  </si>
  <si>
    <t>4세</t>
    <phoneticPr fontId="18" type="noConversion"/>
  </si>
  <si>
    <t>2~3</t>
    <phoneticPr fontId="18" type="noConversion"/>
  </si>
  <si>
    <t>6줄맥스</t>
    <phoneticPr fontId="18" type="noConversion"/>
  </si>
  <si>
    <t>아이템</t>
    <phoneticPr fontId="18" type="noConversion"/>
  </si>
  <si>
    <t>* 랜덤고정옵션 : 아이템이 생성될 때 등급에 따라 랜덤하게 아이템에 적용되는 속성(옵션), 상시지속적으로, 플레이어 자신에게만</t>
    <phoneticPr fontId="18" type="noConversion"/>
  </si>
  <si>
    <t>생성시랜덤</t>
    <phoneticPr fontId="18" type="noConversion"/>
  </si>
  <si>
    <t xml:space="preserve"> - 랜덤고정옵션은 플레이어 자신을 이롭게 하는 형태로 낮은 효율형태로 랜덤 범위를 갖는다.</t>
    <phoneticPr fontId="18" type="noConversion"/>
  </si>
  <si>
    <t>고정</t>
    <phoneticPr fontId="18" type="noConversion"/>
  </si>
  <si>
    <t xml:space="preserve"> - 아이템에 생성 장착시 캐릭터에 적용, 결정된 옵션능력 변경불가.</t>
    <phoneticPr fontId="18" type="noConversion"/>
  </si>
  <si>
    <t>마법 속성</t>
    <phoneticPr fontId="18" type="noConversion"/>
  </si>
  <si>
    <t xml:space="preserve"> - 아이템 추출 시스템을 통해 해당 고정옵션을 캐릭터에게 귀속가능. Rune 보석이 필요.</t>
    <phoneticPr fontId="18" type="noConversion"/>
  </si>
  <si>
    <t>추출</t>
    <phoneticPr fontId="18" type="noConversion"/>
  </si>
  <si>
    <t>룬</t>
    <phoneticPr fontId="18" type="noConversion"/>
  </si>
  <si>
    <t>* 룬 옵션 : 룬 옵션이 붙은 룬 아이템을 선택한 경우, 룬 옵션이, 상시지속적으로, 플레이어와 아군(파티, 친구, 길드?) 에게</t>
    <phoneticPr fontId="18" type="noConversion"/>
  </si>
  <si>
    <t>변경랜덤옵션</t>
    <phoneticPr fontId="18" type="noConversion"/>
  </si>
  <si>
    <t>캐릭터</t>
    <phoneticPr fontId="18" type="noConversion"/>
  </si>
  <si>
    <t xml:space="preserve"> - 캐릭터에 부여하는 랜덤옵션이며, 아이템에 표식에 따라 활성화 영역이 결정된다.</t>
    <phoneticPr fontId="18" type="noConversion"/>
  </si>
  <si>
    <t>선택</t>
    <phoneticPr fontId="18" type="noConversion"/>
  </si>
  <si>
    <t>수호속성</t>
    <phoneticPr fontId="18" type="noConversion"/>
  </si>
  <si>
    <t>스킬</t>
    <phoneticPr fontId="18" type="noConversion"/>
  </si>
  <si>
    <t>추출 마법 속성</t>
    <phoneticPr fontId="18" type="noConversion"/>
  </si>
  <si>
    <t>* 전설 보석 옵션 : 전설 보석을 선택한 경우 전설 보석 옵션이 각각의 보석 특성에 따라 다양한 확률적으로 스킬발동</t>
    <phoneticPr fontId="18" type="noConversion"/>
  </si>
  <si>
    <t>액티브</t>
    <phoneticPr fontId="18" type="noConversion"/>
  </si>
  <si>
    <t>패시브</t>
    <phoneticPr fontId="18" type="noConversion"/>
  </si>
  <si>
    <t>수호스킬</t>
    <phoneticPr fontId="18" type="noConversion"/>
  </si>
  <si>
    <t>추출</t>
    <phoneticPr fontId="18" type="noConversion"/>
  </si>
  <si>
    <t>방어구</t>
    <phoneticPr fontId="18" type="noConversion"/>
  </si>
  <si>
    <t>장신구</t>
    <phoneticPr fontId="18" type="noConversion"/>
  </si>
  <si>
    <t>소모성(재료)</t>
    <phoneticPr fontId="18" type="noConversion"/>
  </si>
  <si>
    <t>분해</t>
    <phoneticPr fontId="18" type="noConversion"/>
  </si>
  <si>
    <t>추출(아이템)</t>
    <phoneticPr fontId="18" type="noConversion"/>
  </si>
  <si>
    <t>아이템</t>
    <phoneticPr fontId="18" type="noConversion"/>
  </si>
  <si>
    <t>랜덤고정옵션</t>
    <phoneticPr fontId="18" type="noConversion"/>
  </si>
  <si>
    <t>랜덤 고정옵션 추출</t>
    <phoneticPr fontId="18" type="noConversion"/>
  </si>
  <si>
    <t>룬으로 추출</t>
    <phoneticPr fontId="18" type="noConversion"/>
  </si>
  <si>
    <t>룬 합성</t>
    <phoneticPr fontId="18" type="noConversion"/>
  </si>
  <si>
    <t>수호랜덤속성</t>
    <phoneticPr fontId="18" type="noConversion"/>
  </si>
  <si>
    <t>수호석</t>
    <phoneticPr fontId="18" type="noConversion"/>
  </si>
  <si>
    <t>투구, 무기, 상의, 악세서리 4종의 랜덤 고정 옵션만 추출가능</t>
    <phoneticPr fontId="18" type="noConversion"/>
  </si>
  <si>
    <t>캐릭터</t>
    <phoneticPr fontId="18" type="noConversion"/>
  </si>
  <si>
    <t>수호랜덤선택속성</t>
    <phoneticPr fontId="18" type="noConversion"/>
  </si>
  <si>
    <t>수호석 장착 페이지</t>
    <phoneticPr fontId="18" type="noConversion"/>
  </si>
  <si>
    <t>수호석 페이지</t>
    <phoneticPr fontId="18" type="noConversion"/>
  </si>
  <si>
    <t>추출 인덱스</t>
    <phoneticPr fontId="18" type="noConversion"/>
  </si>
  <si>
    <t>추출여부</t>
    <phoneticPr fontId="18" type="noConversion"/>
  </si>
  <si>
    <t>추출재료</t>
    <phoneticPr fontId="18" type="noConversion"/>
  </si>
  <si>
    <t>추출재료개수</t>
    <phoneticPr fontId="18" type="noConversion"/>
  </si>
  <si>
    <t>9: Slot9 - 팔찌…</t>
  </si>
  <si>
    <t>10: Slot10 - 귀걸이…</t>
  </si>
  <si>
    <t>11: 망토…</t>
  </si>
  <si>
    <t>장착슬롯</t>
    <phoneticPr fontId="18" type="noConversion"/>
  </si>
  <si>
    <t>아이템 분해 가능 여부</t>
  </si>
  <si>
    <t>분해 시트 코드</t>
  </si>
  <si>
    <t>아이템에 붙는 옵션 시트 연결 코드</t>
  </si>
  <si>
    <t>Bool</t>
  </si>
  <si>
    <t>eEnableToSellType</t>
  </si>
  <si>
    <t>EodDefine.Item.eGrade</t>
  </si>
  <si>
    <t>EodDefine.Character.eClass</t>
  </si>
  <si>
    <t>eStackType</t>
  </si>
  <si>
    <t>GeneralTypeCode</t>
  </si>
  <si>
    <t>NameTextKey</t>
  </si>
  <si>
    <t>Equipable</t>
  </si>
  <si>
    <t>Attack</t>
  </si>
  <si>
    <t>Defense</t>
  </si>
  <si>
    <t>EnableToSell</t>
  </si>
  <si>
    <t>StoreSalePrice</t>
  </si>
  <si>
    <t>Grade</t>
  </si>
  <si>
    <t>RequiredLevel</t>
  </si>
  <si>
    <t>RequiredClass</t>
  </si>
  <si>
    <t>IconImageCode</t>
  </si>
  <si>
    <t>PartModelCode</t>
  </si>
  <si>
    <t>DescriptionTextCode</t>
  </si>
  <si>
    <t>DecompositionState</t>
  </si>
  <si>
    <t>DecompositionCode</t>
  </si>
  <si>
    <t>StackType</t>
  </si>
  <si>
    <t>StackLimitPerSlot</t>
  </si>
  <si>
    <t>PossesionCountLimit</t>
  </si>
  <si>
    <t>Storable</t>
  </si>
  <si>
    <t>Consumable</t>
  </si>
  <si>
    <t>ConsumeUnit</t>
  </si>
  <si>
    <t>CooldownTime</t>
  </si>
  <si>
    <t>BasicOptionCount</t>
  </si>
  <si>
    <t>RandomOptionCount</t>
  </si>
  <si>
    <t>OptionStoneSocketCount</t>
  </si>
  <si>
    <t>ItemAttachableOptionCode</t>
  </si>
  <si>
    <t>Possible</t>
  </si>
  <si>
    <t>Necklace</t>
  </si>
  <si>
    <t>Common</t>
  </si>
  <si>
    <t>All</t>
  </si>
  <si>
    <t>Multiple</t>
  </si>
  <si>
    <t>Uncommon</t>
  </si>
  <si>
    <t>Superior</t>
  </si>
  <si>
    <t>Rare</t>
  </si>
  <si>
    <t>Epic</t>
  </si>
  <si>
    <t>Legendary</t>
  </si>
  <si>
    <t>Ring</t>
  </si>
  <si>
    <t>Armlet</t>
  </si>
  <si>
    <t>Earring</t>
  </si>
  <si>
    <t>Weapon</t>
  </si>
  <si>
    <t>Berserker</t>
  </si>
  <si>
    <t>Body</t>
  </si>
  <si>
    <t>Head</t>
  </si>
  <si>
    <t>Special</t>
  </si>
  <si>
    <t>Glove</t>
  </si>
  <si>
    <t>Pants</t>
  </si>
  <si>
    <t>Shoes</t>
  </si>
  <si>
    <t>DemonHunter</t>
  </si>
  <si>
    <t>Archon</t>
  </si>
  <si>
    <t>Material</t>
  </si>
  <si>
    <t>Single</t>
  </si>
  <si>
    <t>RuneStoneA</t>
  </si>
  <si>
    <t>RuneStoneD</t>
  </si>
  <si>
    <t>RuneStoneU</t>
  </si>
  <si>
    <t>RuneStoneS</t>
  </si>
  <si>
    <t>Impossible</t>
  </si>
  <si>
    <t>Invalid</t>
  </si>
  <si>
    <t>캐시</t>
  </si>
  <si>
    <t>RealCash</t>
  </si>
  <si>
    <t>Lotto</t>
  </si>
  <si>
    <t>Ticket</t>
  </si>
  <si>
    <t>Trophy</t>
  </si>
  <si>
    <t>체력 회복 물약</t>
  </si>
  <si>
    <t>Consume</t>
  </si>
  <si>
    <t>마나 회복 물약</t>
  </si>
  <si>
    <t>ItemIncreaseTicket</t>
  </si>
  <si>
    <t>ExpIncreaseTicket</t>
  </si>
  <si>
    <t>GoldIncreaseTicket</t>
  </si>
  <si>
    <t>ImmeiatelyClearTicket</t>
  </si>
  <si>
    <t>공격력 버프 이벤트 아이템</t>
  </si>
  <si>
    <t>Event</t>
  </si>
  <si>
    <t>랜덤옵션 그룹인덱스</t>
    <phoneticPr fontId="18" type="noConversion"/>
  </si>
  <si>
    <t>목걸이</t>
    <phoneticPr fontId="18" type="noConversion"/>
  </si>
  <si>
    <t>ItemUpgrade 가능
T_ItemUpgrade 사용여부
-1: 불가
1: 가능
Ib_ItemGrade 필드의 아이템 등급값이 2(매직) 이상가능.
Ib_ItemGroup 필드값이 1인 장착아이템만 가능.</t>
    <phoneticPr fontId="18" type="noConversion"/>
  </si>
  <si>
    <t>아이템 설명 TextCode Link</t>
    <phoneticPr fontId="18" type="noConversion"/>
  </si>
  <si>
    <t>T_ItemBase 시트에 Ib_ItemDivision 필드값이 12인(소모 Item - Item교환권) 인 경우.
T_ItemTrans 시트의 해당 TransGroupID 인덱스와 연동.
소모성 아이템으로 아이템 뽑을 때 사용</t>
  </si>
  <si>
    <t>인벤토리에서 상점판매 가격.
강화단계와 무관하다.
0: 판매불가</t>
    <phoneticPr fontId="18" type="noConversion"/>
  </si>
  <si>
    <t>Item</t>
  </si>
  <si>
    <t xml:space="preserve">획득 시 보관 저장되는 타입
0: 없음
1: 무기 인벤
2: 방어구 인벤
3: 액세서리 장신구 인벤
4: 소모성 인벤 ( Item교환권,아이템 증가 권,경험치 증가 권,골드 증가 권,즉시완료권,길드명 변경권
5: 아바타 인벤
6: 룬 보석 Page
7: 수호석 Page
----------Point 로 존재-------
골드
Gem
입장권(Key)
트로피
</t>
    <phoneticPr fontId="18" type="noConversion"/>
  </si>
  <si>
    <t>아이템 타입 구분
-1: 없음
1: 무기
2: 방어구
3: 액세서리 장신구
4: 속성아이템 - 룬 보석
5: 특수아이템 - 수호석
6: 재료아이템
7:
8: 
9:
10: 소모 Item - 골드
11: 소모 Item - Gem
12: 소모 Item - Item교환권
13: 소모 Item - 입장권(Key)
14: 소모 Item - 트로피
15: 소모 Item - 아이템 100% 증가 권
16: 소모 Item - 경험치 100% 증가 권
17: 소모 Item - 골드 100% 증가 권
18: 소모 Item - 즉시완료권
19: 소모 Item - 버프 이벤트 아이템</t>
    <phoneticPr fontId="18" type="noConversion"/>
  </si>
  <si>
    <t>Grade
-1: Invalid(등급없음)
1: Common(일반,노멀)
2: Magic(마법,매직)
3: Rare(희귀,레어)
4: Unique(유일,유니크)
5: Hero(영웅,히어로)
6: Legendary(전설,레전드)</t>
    <phoneticPr fontId="18" type="noConversion"/>
  </si>
  <si>
    <t>장착위치
-1: 없음
--------EquipVisible-------
1: Slot1-무기
--------EquipInvisible------
2: Slot2-투구
3: Slot3-상의
4: Slot4-하의
5: Slot5-장갑
6: Slot6-신발
7: Slot7 - 목걸이
8: Slot8 - 반지
9: Slot9 - 팔찌…
10: Slot10 - 귀걸이…
11: 망토/ 날개…
----------special----</t>
    <phoneticPr fontId="18" type="noConversion"/>
  </si>
  <si>
    <t>ItemDivision 값이 1인 무기일 경우
-1: 없음
1: 두손검
2: 듀얼 크로스보우
3: 차크람
4: 듀얼 검</t>
    <phoneticPr fontId="18" type="noConversion"/>
  </si>
  <si>
    <t>해당 아이템의 옵션 추출 조건인덱스
T_OptionExtractions 테이블의
Or_OptionExtractionID 인덱스 연동</t>
    <phoneticPr fontId="18" type="noConversion"/>
  </si>
  <si>
    <t>아이템 대분류
-1: 없음
1: 장착 아이템
2: 일반 아이템
3: 소모 아이템</t>
    <phoneticPr fontId="18" type="noConversion"/>
  </si>
  <si>
    <t>합성랭크</t>
    <phoneticPr fontId="18" type="noConversion"/>
  </si>
  <si>
    <t>10개</t>
    <phoneticPr fontId="18" type="noConversion"/>
  </si>
  <si>
    <t xml:space="preserve">3 종 </t>
    <phoneticPr fontId="18" type="noConversion"/>
  </si>
  <si>
    <t>2 종</t>
    <phoneticPr fontId="18" type="noConversion"/>
  </si>
  <si>
    <t>1 종</t>
    <phoneticPr fontId="18" type="noConversion"/>
  </si>
  <si>
    <t>4 종</t>
    <phoneticPr fontId="18" type="noConversion"/>
  </si>
  <si>
    <t>랭크D</t>
    <phoneticPr fontId="18" type="noConversion"/>
  </si>
  <si>
    <t>랭크C</t>
    <phoneticPr fontId="18" type="noConversion"/>
  </si>
  <si>
    <t>랭크A</t>
    <phoneticPr fontId="18" type="noConversion"/>
  </si>
  <si>
    <t>랭크B</t>
    <phoneticPr fontId="18" type="noConversion"/>
  </si>
  <si>
    <t xml:space="preserve">합성조건 아이템 디비젼과 </t>
    <phoneticPr fontId="18" type="noConversion"/>
  </si>
  <si>
    <t>장착슬롯이 같고 합성랭크가</t>
    <phoneticPr fontId="18" type="noConversion"/>
  </si>
  <si>
    <t>동일한 아이템끼리 합성가능.</t>
    <phoneticPr fontId="18" type="noConversion"/>
  </si>
  <si>
    <t>합성 시 각 아이템의 강화단계는</t>
    <phoneticPr fontId="18" type="noConversion"/>
  </si>
  <si>
    <t>랭크마다 요구 단계가 다름</t>
    <phoneticPr fontId="18" type="noConversion"/>
  </si>
  <si>
    <t>A랭크 결과물은 B랭크 20강</t>
    <phoneticPr fontId="18" type="noConversion"/>
  </si>
  <si>
    <t>C랭크 결과물은 D랭크 20강</t>
    <phoneticPr fontId="18" type="noConversion"/>
  </si>
  <si>
    <t>B랭크 결과물은 C랭크 20강</t>
    <phoneticPr fontId="18" type="noConversion"/>
  </si>
  <si>
    <t>ItemTypeCode</t>
    <phoneticPr fontId="18" type="noConversion"/>
  </si>
  <si>
    <t>Tool</t>
  </si>
  <si>
    <t>ItemEnable</t>
    <phoneticPr fontId="18" type="noConversion"/>
  </si>
  <si>
    <t>NeedClass</t>
    <phoneticPr fontId="18" type="noConversion"/>
  </si>
  <si>
    <t>ItemGrade</t>
    <phoneticPr fontId="18" type="noConversion"/>
  </si>
  <si>
    <t>ItemGroup</t>
    <phoneticPr fontId="18" type="noConversion"/>
  </si>
  <si>
    <t>ItemDivision</t>
    <phoneticPr fontId="18" type="noConversion"/>
  </si>
  <si>
    <t>WeaponType</t>
    <phoneticPr fontId="18" type="noConversion"/>
  </si>
  <si>
    <t>EquipSlot</t>
    <phoneticPr fontId="18" type="noConversion"/>
  </si>
  <si>
    <t>ExtractionAble</t>
    <phoneticPr fontId="18" type="noConversion"/>
  </si>
  <si>
    <t>OptionExtractionsID</t>
    <phoneticPr fontId="18" type="noConversion"/>
  </si>
  <si>
    <t>UpgradeEnable</t>
    <phoneticPr fontId="18" type="noConversion"/>
  </si>
  <si>
    <t>UpgradeLimit</t>
    <phoneticPr fontId="18" type="noConversion"/>
  </si>
  <si>
    <t>ItemValue</t>
    <phoneticPr fontId="18" type="noConversion"/>
  </si>
  <si>
    <t>TargetInventoryType</t>
    <phoneticPr fontId="18" type="noConversion"/>
  </si>
  <si>
    <t>ItemStack</t>
    <phoneticPr fontId="18" type="noConversion"/>
  </si>
  <si>
    <t>SkillLinkID</t>
    <phoneticPr fontId="18" type="noConversion"/>
  </si>
  <si>
    <t>RandomOptionGroup</t>
    <phoneticPr fontId="18" type="noConversion"/>
  </si>
  <si>
    <t>AbsorbOptionGroup</t>
    <phoneticPr fontId="18" type="noConversion"/>
  </si>
  <si>
    <t>TransGroupID</t>
  </si>
  <si>
    <t>TransGroupID</t>
    <phoneticPr fontId="18" type="noConversion"/>
  </si>
  <si>
    <t>ItemBase</t>
  </si>
  <si>
    <t>ItemTypeCode</t>
  </si>
  <si>
    <t>장착가능여부</t>
    <phoneticPr fontId="18" type="noConversion"/>
  </si>
  <si>
    <t>요구 클래스</t>
    <phoneticPr fontId="18" type="noConversion"/>
  </si>
  <si>
    <t>아이템 등급</t>
    <phoneticPr fontId="18" type="noConversion"/>
  </si>
  <si>
    <t>장착 타입</t>
    <phoneticPr fontId="18" type="noConversion"/>
  </si>
  <si>
    <t>UpgradeGroupID</t>
  </si>
  <si>
    <t>UpgradeLevel</t>
  </si>
  <si>
    <t>SuccessRate</t>
  </si>
  <si>
    <t>WeaponImprove</t>
  </si>
  <si>
    <t>AmorImprove</t>
  </si>
  <si>
    <t>AccessoryImprove</t>
  </si>
  <si>
    <t>UpgradeCostN</t>
  </si>
  <si>
    <t>RevisionItemID</t>
  </si>
  <si>
    <t>RevisionRate</t>
  </si>
  <si>
    <t>MaterialItem1</t>
  </si>
  <si>
    <t>ItemCount1N</t>
  </si>
  <si>
    <t>MaterialItem2</t>
  </si>
  <si>
    <t>ItemCount2</t>
  </si>
  <si>
    <t>*UpgradeEnable 값에서 리턴여부판단</t>
    <phoneticPr fontId="18" type="noConversion"/>
  </si>
  <si>
    <t>ItemUpgrade</t>
  </si>
  <si>
    <t>bool</t>
  </si>
  <si>
    <t>Read</t>
  </si>
  <si>
    <t>TransType</t>
  </si>
  <si>
    <t>ConItemID</t>
  </si>
  <si>
    <t>ItemCount</t>
  </si>
  <si>
    <t>GetRate</t>
  </si>
  <si>
    <t>GetRank</t>
  </si>
  <si>
    <t>ItemTrans</t>
  </si>
  <si>
    <t>string</t>
    <phoneticPr fontId="18" type="noConversion"/>
  </si>
  <si>
    <t>Tool 에서 읽어들이는 값에 대한 여부를 결정하는 필드.</t>
    <phoneticPr fontId="71" type="noConversion"/>
  </si>
  <si>
    <t>Tool 에서 읽어들이는 값에 대한 여부를 결정하는 필드.</t>
    <phoneticPr fontId="71" type="noConversion"/>
  </si>
  <si>
    <t>리스트 설명</t>
    <phoneticPr fontId="18" type="noConversion"/>
  </si>
  <si>
    <t>10000번아이템 뽑기</t>
    <phoneticPr fontId="18" type="noConversion"/>
  </si>
  <si>
    <t>30000번아이템 뽑기</t>
  </si>
  <si>
    <t>20000번아이템 뽑기</t>
    <phoneticPr fontId="18" type="noConversion"/>
  </si>
  <si>
    <t>ItemCombine</t>
  </si>
  <si>
    <t>CombineGroupID</t>
  </si>
  <si>
    <t>CombineRank</t>
  </si>
  <si>
    <t>ConItemDivision</t>
  </si>
  <si>
    <t>NeedEchantLevel</t>
  </si>
  <si>
    <t>TransItem</t>
  </si>
  <si>
    <t>합성버서커무기</t>
  </si>
  <si>
    <t>합성데헌무기</t>
  </si>
  <si>
    <t>합성아칸무기</t>
  </si>
  <si>
    <t>합성나잇무기</t>
  </si>
  <si>
    <t>합성버서커상의</t>
  </si>
  <si>
    <t>합성 설명</t>
    <phoneticPr fontId="18" type="noConversion"/>
  </si>
  <si>
    <t>작업중</t>
    <phoneticPr fontId="18" type="noConversion"/>
  </si>
  <si>
    <t>ItemDecompositionInfo</t>
  </si>
  <si>
    <t>2성 재료 개수</t>
  </si>
  <si>
    <t>3성 재료 개수</t>
  </si>
  <si>
    <t>4성 재료 개수</t>
  </si>
  <si>
    <t>5성 재료 개수</t>
  </si>
  <si>
    <t>6성 재료 개수</t>
  </si>
  <si>
    <t>Item_Count_1</t>
  </si>
  <si>
    <t>Item_Count_2</t>
  </si>
  <si>
    <t>Item_Count_3</t>
  </si>
  <si>
    <t>Item_Count_4</t>
  </si>
  <si>
    <t>Item_Count_5</t>
  </si>
  <si>
    <t>Item_Count_6</t>
  </si>
  <si>
    <t>Tool 에서 읽어들이는 값에 대한 여부를 결정하는 필드.</t>
    <phoneticPr fontId="71" type="noConversion"/>
  </si>
  <si>
    <t>분해결과 아이템 인덱스</t>
    <phoneticPr fontId="18" type="noConversion"/>
  </si>
  <si>
    <t>ItemID</t>
    <phoneticPr fontId="18" type="noConversion"/>
  </si>
  <si>
    <t>분해결과 아이템 개수
(종수1성 재료 개수)</t>
    <phoneticPr fontId="18" type="noConversion"/>
  </si>
  <si>
    <t>분해 설명</t>
    <phoneticPr fontId="18" type="noConversion"/>
  </si>
  <si>
    <t>분해 코드</t>
    <phoneticPr fontId="18" type="noConversion"/>
  </si>
  <si>
    <t>분해 아이템</t>
    <phoneticPr fontId="18" type="noConversion"/>
  </si>
  <si>
    <t>InvenExtend</t>
  </si>
  <si>
    <t>InvenExtend</t>
    <phoneticPr fontId="18" type="noConversion"/>
  </si>
  <si>
    <t>Tool 에서 읽어들이는 값에 대한 여부를 결정하는 필드.</t>
    <phoneticPr fontId="71" type="noConversion"/>
  </si>
  <si>
    <t>ItemDecompose</t>
  </si>
  <si>
    <t>가방 확장 단계 설명</t>
    <phoneticPr fontId="18" type="noConversion"/>
  </si>
  <si>
    <t>가방 확장 단계</t>
    <phoneticPr fontId="18" type="noConversion"/>
  </si>
  <si>
    <t>확장 재료 아이템 타입( 아이템 인덱스로 교체해야할 필요)</t>
    <phoneticPr fontId="18" type="noConversion"/>
  </si>
  <si>
    <t>확장 재료의 개수</t>
    <phoneticPr fontId="18" type="noConversion"/>
  </si>
  <si>
    <t>Tool 에서 읽어들이는 값에 대한 여부를 결정하는 필드.</t>
    <phoneticPr fontId="71" type="noConversion"/>
  </si>
  <si>
    <t>아이템 이름 한글</t>
    <phoneticPr fontId="18" type="noConversion"/>
  </si>
  <si>
    <t>아이템 이름 TextCode Link</t>
    <phoneticPr fontId="18" type="noConversion"/>
  </si>
  <si>
    <t>아이템 설명 TextCode Link</t>
    <phoneticPr fontId="18" type="noConversion"/>
  </si>
  <si>
    <t>사용여부
-1: 사용불가
1: 사용가능</t>
    <phoneticPr fontId="18" type="noConversion"/>
  </si>
  <si>
    <t>클래스 전용 요구
-1: 클래스 제한없음
Class Type
1:버서커
2:데몬헌터
3:아칸
4:나이트</t>
    <phoneticPr fontId="18" type="noConversion"/>
  </si>
  <si>
    <t>Grade
-1: Invalid(등급없음)
1: Common(일반,노멀)
2: Magic(마법,매직)
3: Rare(희귀,레어)
4: Unique(유일,유니크)
5: Hero(영웅,히어로)
6: Legendary(전설,레전드)</t>
    <phoneticPr fontId="18" type="noConversion"/>
  </si>
  <si>
    <t>아이템 대분류
-1: 없음
1: 장착 아이템
2: 일반 아이템
3: 소모 아이템</t>
    <phoneticPr fontId="18" type="noConversion"/>
  </si>
  <si>
    <t>ItemDivision 값이 1인 무기일 경우
-1: 없음
1: 두손검
2: 듀얼 크로스보우
3: 차크람
4: 듀얼 검</t>
    <phoneticPr fontId="18" type="noConversion"/>
  </si>
  <si>
    <t>해당 아이템의 옵션 추출 여부
0: 추출 불가
1: 추출 가능</t>
    <phoneticPr fontId="18" type="noConversion"/>
  </si>
  <si>
    <t>해당 아이템의 옵션 추출 조건인덱스 OptionExtractions 테이블의
OptionExtractionID 인덱스 연동</t>
    <phoneticPr fontId="18" type="noConversion"/>
  </si>
  <si>
    <t>ItemUpgrade 가능
T_ItemUpgrade 사용여부
-1: 불가
1: 가능
Ib_ItemGrade 필드의 아이템 등급값이 2(매직) 이상가능.
Ib_ItemGroup 필드값이 1인 장착아이템만 가능.</t>
    <phoneticPr fontId="18" type="noConversion"/>
  </si>
  <si>
    <t>ItemUpgrade 가능한
아이템의 최고 강화단계
Ib_UpgradeEnable 필드값이
1인 경우에만 적용</t>
    <phoneticPr fontId="18" type="noConversion"/>
  </si>
  <si>
    <t>아이템 착용제한 레벨
-1:없음
1~N : 설정된 캐릭터 일반 레벨</t>
    <phoneticPr fontId="18" type="noConversion"/>
  </si>
  <si>
    <t>공격력
아이템 기본능력
무기</t>
    <phoneticPr fontId="18" type="noConversion"/>
  </si>
  <si>
    <t>방어력
아이템 기본능력
투구,상의,하의,신발, 장갑</t>
    <phoneticPr fontId="18" type="noConversion"/>
  </si>
  <si>
    <t>생명력
아이템 기본능력
목걸이</t>
    <phoneticPr fontId="18" type="noConversion"/>
  </si>
  <si>
    <t>저항력
아이템 기본능력
반지</t>
    <phoneticPr fontId="18" type="noConversion"/>
  </si>
  <si>
    <t>아이템 Value
아이템의 가치</t>
    <phoneticPr fontId="18" type="noConversion"/>
  </si>
  <si>
    <t xml:space="preserve">획득 시 보관 저장되는 타입
0: 없음
1: 무기 인벤
2: 방어구 인벤
3: 액세서리 장신구 인벤
4: 소모성 인벤 ( Item교환권,아이템 증가 권,경험치 증가 권,골드 증가 권,즉시완료권,길드명 변경권
5: 아바타 인벤
6: 룬 보석 Page
7: 수호석 Page
----------Point 로 존재-------
골드
Gem
입장권(Key)
트로피
</t>
    <phoneticPr fontId="18" type="noConversion"/>
  </si>
  <si>
    <t>아이템 겹칩 최대 수량
-1: 무제한
n : n 개</t>
    <phoneticPr fontId="18" type="noConversion"/>
  </si>
  <si>
    <t>해당 아이템의 Icon Image ID
기존과 동일</t>
    <phoneticPr fontId="18" type="noConversion"/>
  </si>
  <si>
    <t>해당 아이템의 Resource Code ID
기존과 동일</t>
    <phoneticPr fontId="18" type="noConversion"/>
  </si>
  <si>
    <t>인벤토리에서 상점판매 가격.
강화단계와 무관하다.
0: 판매불가</t>
    <phoneticPr fontId="18" type="noConversion"/>
  </si>
  <si>
    <t>해당 아이템이 스킬을 호출
T_SkillBase 시트에 Sb_SkIndex 필드값 연동</t>
    <phoneticPr fontId="18" type="noConversion"/>
  </si>
  <si>
    <t>고정랜덤옵션: 하급옵션 랜덤추가
아이템 생성 시 아이템 등급과 파츠(부위)에 따라 고정된 개수의 하급옵션이 결정된다.
Option_Infos의 OptionItemRandom 시트에
OptionRandomGroupID 연동.
(옵션 그룹 테이블에서 타입에 따라 붙는 개수 및 옵션 선호도를 결정)</t>
    <phoneticPr fontId="18" type="noConversion"/>
  </si>
  <si>
    <t>고정랜덤옵션: 하급옵션 랜덤추가
아이템 생성 시 랜덤옵션 그룹에서의
옵션 부여 개수
(아이템 파츠와 부위에 따라 다르게 설정됨)</t>
    <phoneticPr fontId="18" type="noConversion"/>
  </si>
  <si>
    <t>룬 흡수: 룬의 설정된 옵션
해당 옵션 그룹리스트에서
랜덤으로 속성을 캐릭터로 흡수하는데 활용.
옵션그룹
Option_Infos의 T_OptionRuneAbsorb시트에
Og_GroupID 연동.
(옵션 그룹 테이블에서 타입에 따라 선택 옵션 리스트 생성)</t>
    <phoneticPr fontId="18" type="noConversion"/>
  </si>
  <si>
    <t>Int</t>
    <phoneticPr fontId="18" type="noConversion"/>
  </si>
  <si>
    <t>Int32</t>
    <phoneticPr fontId="18" type="noConversion"/>
  </si>
  <si>
    <t>ItemTypeCode</t>
    <phoneticPr fontId="18" type="noConversion"/>
  </si>
  <si>
    <t>ItemEnable</t>
    <phoneticPr fontId="18" type="noConversion"/>
  </si>
  <si>
    <t>NeedClass</t>
    <phoneticPr fontId="18" type="noConversion"/>
  </si>
  <si>
    <t>Grade</t>
    <phoneticPr fontId="18" type="noConversion"/>
  </si>
  <si>
    <t>ItemGrade</t>
    <phoneticPr fontId="18" type="noConversion"/>
  </si>
  <si>
    <t>ItemGroup</t>
    <phoneticPr fontId="18" type="noConversion"/>
  </si>
  <si>
    <t>ItemDivision</t>
    <phoneticPr fontId="18" type="noConversion"/>
  </si>
  <si>
    <t>WeaponType</t>
    <phoneticPr fontId="18" type="noConversion"/>
  </si>
  <si>
    <t>EquipSlot</t>
    <phoneticPr fontId="18" type="noConversion"/>
  </si>
  <si>
    <t>ExtractionAble</t>
    <phoneticPr fontId="18" type="noConversion"/>
  </si>
  <si>
    <t>OptionExtractionsID</t>
    <phoneticPr fontId="18" type="noConversion"/>
  </si>
  <si>
    <t>UpgradeEnable</t>
    <phoneticPr fontId="18" type="noConversion"/>
  </si>
  <si>
    <t>UpgradeLimit</t>
    <phoneticPr fontId="18" type="noConversion"/>
  </si>
  <si>
    <t>Ib_AttkPow_ Constant</t>
    <phoneticPr fontId="18" type="noConversion"/>
  </si>
  <si>
    <t>Ib_DfsPow_Constant</t>
    <phoneticPr fontId="18" type="noConversion"/>
  </si>
  <si>
    <t>Ib_HP_Constant</t>
    <phoneticPr fontId="18" type="noConversion"/>
  </si>
  <si>
    <t>Ib_StReg</t>
    <phoneticPr fontId="18" type="noConversion"/>
  </si>
  <si>
    <t>ItemValue</t>
    <phoneticPr fontId="18" type="noConversion"/>
  </si>
  <si>
    <t>TargetInventoryType</t>
    <phoneticPr fontId="18" type="noConversion"/>
  </si>
  <si>
    <t>ItemStack</t>
    <phoneticPr fontId="18" type="noConversion"/>
  </si>
  <si>
    <t>SkillLinkID</t>
    <phoneticPr fontId="18" type="noConversion"/>
  </si>
  <si>
    <t>RandomOptionGroup</t>
    <phoneticPr fontId="18" type="noConversion"/>
  </si>
  <si>
    <t>RandomOptionCount</t>
    <phoneticPr fontId="18" type="noConversion"/>
  </si>
  <si>
    <t>AbsorbOptionGroup</t>
    <phoneticPr fontId="18" type="noConversion"/>
  </si>
  <si>
    <t>TransGroupID</t>
    <phoneticPr fontId="18" type="noConversion"/>
  </si>
  <si>
    <t>에메럴드목걸이</t>
  </si>
  <si>
    <t>신비의목걸이</t>
  </si>
  <si>
    <t>Magic</t>
    <phoneticPr fontId="18" type="noConversion"/>
  </si>
  <si>
    <t>암흑목걸이</t>
  </si>
  <si>
    <t>Rare</t>
    <phoneticPr fontId="18" type="noConversion"/>
  </si>
  <si>
    <t>목걸이4</t>
  </si>
  <si>
    <t>Unique</t>
    <phoneticPr fontId="18" type="noConversion"/>
  </si>
  <si>
    <t>목걸이5</t>
  </si>
  <si>
    <t>Hero</t>
    <phoneticPr fontId="18" type="noConversion"/>
  </si>
  <si>
    <t>목걸이6</t>
  </si>
  <si>
    <t>Legendary</t>
    <phoneticPr fontId="18" type="noConversion"/>
  </si>
  <si>
    <t>목걸이7</t>
  </si>
  <si>
    <t>Immortal</t>
    <phoneticPr fontId="18" type="noConversion"/>
  </si>
  <si>
    <t>에메럴드반지</t>
  </si>
  <si>
    <t>33101</t>
  </si>
  <si>
    <t>신비의반지</t>
  </si>
  <si>
    <t>33102</t>
  </si>
  <si>
    <t>Magic</t>
  </si>
  <si>
    <t>암흑반지</t>
  </si>
  <si>
    <t>33103</t>
  </si>
  <si>
    <t>반지4</t>
  </si>
  <si>
    <t>33104</t>
  </si>
  <si>
    <t>Unique</t>
  </si>
  <si>
    <t>반지5</t>
  </si>
  <si>
    <t>33105</t>
  </si>
  <si>
    <t>Hero</t>
  </si>
  <si>
    <t>반지6</t>
  </si>
  <si>
    <t>33106</t>
  </si>
  <si>
    <t>반지7</t>
  </si>
  <si>
    <t>33107</t>
  </si>
  <si>
    <t>Immortal</t>
  </si>
  <si>
    <t>에메럴드팔찌</t>
  </si>
  <si>
    <t>33201</t>
  </si>
  <si>
    <t>신비의팔찌</t>
  </si>
  <si>
    <t>33202</t>
  </si>
  <si>
    <t>암흑팔찌</t>
  </si>
  <si>
    <t>33203</t>
  </si>
  <si>
    <t>33204</t>
  </si>
  <si>
    <t>팔찌5</t>
  </si>
  <si>
    <t>33205</t>
  </si>
  <si>
    <t>팔찌6</t>
  </si>
  <si>
    <t>33206</t>
  </si>
  <si>
    <t>팔찌7</t>
  </si>
  <si>
    <t>33207</t>
  </si>
  <si>
    <t>에메럴드귀걸이</t>
  </si>
  <si>
    <t>33301</t>
  </si>
  <si>
    <t>신비의귀걸이</t>
  </si>
  <si>
    <t>33302</t>
  </si>
  <si>
    <t>암흑귀걸이</t>
  </si>
  <si>
    <t>33303</t>
  </si>
  <si>
    <t>33304</t>
  </si>
  <si>
    <t>귀걸이5</t>
  </si>
  <si>
    <t>33305</t>
  </si>
  <si>
    <t>귀걸이6</t>
  </si>
  <si>
    <t>33306</t>
  </si>
  <si>
    <t>귀걸이7</t>
  </si>
  <si>
    <t>33307</t>
  </si>
  <si>
    <t>퀸투스</t>
  </si>
  <si>
    <t>34001</t>
  </si>
  <si>
    <t>서리고룡</t>
  </si>
  <si>
    <t>34002</t>
  </si>
  <si>
    <t>사자후</t>
  </si>
  <si>
    <t>34003</t>
  </si>
  <si>
    <t>아그문트</t>
  </si>
  <si>
    <t>34004</t>
  </si>
  <si>
    <t>루시퍼</t>
  </si>
  <si>
    <t>34005</t>
  </si>
  <si>
    <t>잊혀진영광</t>
  </si>
  <si>
    <t>34006</t>
  </si>
  <si>
    <t>백호송곳니</t>
  </si>
  <si>
    <t>34007</t>
  </si>
  <si>
    <t>광전사 장갑7(일반)</t>
  </si>
  <si>
    <t>광전사 바지7(일반)</t>
  </si>
  <si>
    <t>광전사 신발7(일반)</t>
  </si>
  <si>
    <t>퇴마노</t>
  </si>
  <si>
    <t>34101</t>
  </si>
  <si>
    <t>관통궁</t>
  </si>
  <si>
    <t>34102</t>
  </si>
  <si>
    <t>룬새김곡궁</t>
  </si>
  <si>
    <t>34103</t>
  </si>
  <si>
    <t>34104</t>
  </si>
  <si>
    <t>새벽</t>
  </si>
  <si>
    <t>34105</t>
  </si>
  <si>
    <t>지옥</t>
  </si>
  <si>
    <t>34106</t>
  </si>
  <si>
    <t>34107</t>
  </si>
  <si>
    <t>악마사냥꾼 장갑7(일반)</t>
  </si>
  <si>
    <t>악마사냥꾼 바지7(일반)</t>
  </si>
  <si>
    <t>악마사냥꾼 신발7(일반)</t>
  </si>
  <si>
    <t>사신낫</t>
  </si>
  <si>
    <t>34201</t>
  </si>
  <si>
    <t>톱니</t>
  </si>
  <si>
    <t>34202</t>
  </si>
  <si>
    <t>칼날</t>
  </si>
  <si>
    <t>34203</t>
  </si>
  <si>
    <t>트라이앵글</t>
  </si>
  <si>
    <t>34204</t>
  </si>
  <si>
    <t>바람개비</t>
  </si>
  <si>
    <t>34205</t>
  </si>
  <si>
    <t>날카로운갈퀴</t>
  </si>
  <si>
    <t>34206</t>
  </si>
  <si>
    <t>34207</t>
  </si>
  <si>
    <t>집정관 장갑7(일반)</t>
  </si>
  <si>
    <t>집정관 바지7(일반)</t>
  </si>
  <si>
    <t>집정관 신발7(일반)</t>
  </si>
  <si>
    <t>루비 2</t>
  </si>
  <si>
    <t>루비 3</t>
  </si>
  <si>
    <t>루비 4</t>
  </si>
  <si>
    <t>루비 6</t>
  </si>
  <si>
    <t>보석 선택흡수제</t>
  </si>
  <si>
    <t>Absorb</t>
  </si>
  <si>
    <t>루비 7</t>
  </si>
  <si>
    <t>ItemDecompositionInfo</t>
    <phoneticPr fontId="18" type="noConversion"/>
  </si>
  <si>
    <t>Tool 에서 읽어들이는 값에 대한 여부를 결정하는 필드.</t>
    <phoneticPr fontId="71" type="noConversion"/>
  </si>
  <si>
    <t>분해 설명</t>
    <phoneticPr fontId="18" type="noConversion"/>
  </si>
  <si>
    <t>분해 코드</t>
    <phoneticPr fontId="18" type="noConversion"/>
  </si>
  <si>
    <t>분해 아이템</t>
    <phoneticPr fontId="18" type="noConversion"/>
  </si>
  <si>
    <t>분해결과 아이템 인덱스</t>
    <phoneticPr fontId="18" type="noConversion"/>
  </si>
  <si>
    <t>분해결과 아이템 개수
(종수1성 재료 개수)</t>
    <phoneticPr fontId="18" type="noConversion"/>
  </si>
  <si>
    <t>string</t>
    <phoneticPr fontId="18" type="noConversion"/>
  </si>
  <si>
    <t>ItemID</t>
    <phoneticPr fontId="18" type="noConversion"/>
  </si>
  <si>
    <t>팔찌4</t>
    <phoneticPr fontId="18" type="noConversion"/>
  </si>
  <si>
    <t>귀걸이4</t>
    <phoneticPr fontId="18" type="noConversion"/>
  </si>
  <si>
    <t>사자칼날활</t>
  </si>
  <si>
    <t>팔찌4</t>
  </si>
  <si>
    <t>귀걸이4</t>
  </si>
  <si>
    <t>정수1</t>
  </si>
  <si>
    <t>정수2</t>
  </si>
  <si>
    <t>정수3</t>
  </si>
  <si>
    <t>정수4</t>
  </si>
  <si>
    <t>정수5</t>
  </si>
  <si>
    <t>정수6</t>
  </si>
  <si>
    <t>정수7</t>
  </si>
  <si>
    <t>루비 1</t>
  </si>
  <si>
    <t>루비 5</t>
  </si>
  <si>
    <t>에메랄드 1</t>
  </si>
  <si>
    <t>에메랄드 2</t>
  </si>
  <si>
    <t>에메랄드 3</t>
  </si>
  <si>
    <t>에메랄드 4</t>
  </si>
  <si>
    <t>에메랄드 5</t>
  </si>
  <si>
    <t>에메랄드 6</t>
  </si>
  <si>
    <t>에메랄드 7</t>
  </si>
  <si>
    <t>사파이어 1</t>
  </si>
  <si>
    <t>사파이어 2</t>
  </si>
  <si>
    <t>사파이어 3</t>
  </si>
  <si>
    <t>사파이어 4</t>
  </si>
  <si>
    <t>사파이어 5</t>
  </si>
  <si>
    <t>사파이어 6</t>
  </si>
  <si>
    <t>사파이어 7</t>
  </si>
  <si>
    <t>토파즈 1</t>
  </si>
  <si>
    <t>토파즈 2</t>
  </si>
  <si>
    <t>토파즈 3</t>
  </si>
  <si>
    <t>토파즈 4</t>
  </si>
  <si>
    <t>토파즈 5</t>
  </si>
  <si>
    <t>토파즈 6</t>
  </si>
  <si>
    <t>토파즈 7</t>
  </si>
  <si>
    <t>장착위치
-1: 없음
--------EquipVisible-------
1: Slot1-무기
--------EquipInvisible------
2: Slot2-투구
3: Slot3-상의
4: Slot4-하의
5: Slot5-장갑
6: Slot6-신발
7: Slot7 - 목걸이
8: Slot8 - 반지
9: Slot9 - 팔찌…
10: Slot10 - 귀걸이…
11: 망토/ 날개…
----------special----</t>
    <phoneticPr fontId="18" type="noConversion"/>
  </si>
  <si>
    <t>JewelryRuby</t>
  </si>
  <si>
    <t>JewelryEmerald</t>
  </si>
  <si>
    <t>JewelrySapphire</t>
  </si>
  <si>
    <t>JewelryTopaz</t>
  </si>
  <si>
    <t>균열석</t>
    <phoneticPr fontId="18" type="noConversion"/>
  </si>
  <si>
    <t>아이템 타입 구분
-1: 없음
1: 무기
2: 방어구
3: 액세서리 장신구
4: 속성아이템 - 룬 보석
5: 특수아이템 - 수호석
6: 재료아이템
7: 선택흡수제
8: 균열석
9:
10: 소모 Item - 골드
11: 소모 Item - Gem
12: 소모 Item - Item교환권
13: 소모 Item - 입장권(Key)
14: 소모 Item - 트로피
15: 소모 Item - 아이템 100% 증가 권
16: 소모 Item - 경험치 100% 증가 권
17: 소모 Item - 골드 100% 증가 권
18: 소모 Item - 즉시완료권
19: 소모 Item - 버프 이벤트 아이템</t>
    <phoneticPr fontId="18" type="noConversion"/>
  </si>
  <si>
    <t>RiftKeystone</t>
  </si>
  <si>
    <t>목걸이1</t>
    <phoneticPr fontId="18" type="noConversion"/>
  </si>
  <si>
    <t>목걸이2</t>
  </si>
  <si>
    <t>목걸이3</t>
  </si>
  <si>
    <t>반지1</t>
    <phoneticPr fontId="18" type="noConversion"/>
  </si>
  <si>
    <t>반지2</t>
  </si>
  <si>
    <t>반지3</t>
  </si>
  <si>
    <t>팔찌1</t>
    <phoneticPr fontId="18" type="noConversion"/>
  </si>
  <si>
    <t>팔찌2</t>
  </si>
  <si>
    <t>팔찌3</t>
  </si>
  <si>
    <t>귀걸이1</t>
    <phoneticPr fontId="18" type="noConversion"/>
  </si>
  <si>
    <t>귀걸이2</t>
  </si>
  <si>
    <t>귀걸이3</t>
  </si>
  <si>
    <t>버서커 무기1</t>
    <phoneticPr fontId="18" type="noConversion"/>
  </si>
  <si>
    <t>버서커 무기2</t>
  </si>
  <si>
    <t>버서커 무기3</t>
  </si>
  <si>
    <t>버서커 무기4</t>
  </si>
  <si>
    <t>버서커 무기5</t>
  </si>
  <si>
    <t>버서커 무기6</t>
  </si>
  <si>
    <t>버서커 무기7</t>
  </si>
  <si>
    <t>버서커 갑옷1</t>
    <phoneticPr fontId="18" type="noConversion"/>
  </si>
  <si>
    <t>버서커 갑옷2</t>
  </si>
  <si>
    <t>버서커 갑옷3</t>
  </si>
  <si>
    <t>버서커 갑옷4</t>
  </si>
  <si>
    <t>버서커 갑옷5</t>
  </si>
  <si>
    <t>버서커 갑옷6</t>
  </si>
  <si>
    <t>버서커 갑옷7</t>
  </si>
  <si>
    <t>버서커 투구1</t>
    <phoneticPr fontId="18" type="noConversion"/>
  </si>
  <si>
    <t>버서커 투구2</t>
  </si>
  <si>
    <t>버서커 투구3</t>
  </si>
  <si>
    <t>버서커 투구4</t>
  </si>
  <si>
    <t>버서커 투구5</t>
  </si>
  <si>
    <t>버서커 투구6</t>
  </si>
  <si>
    <t>버서커 투구7</t>
  </si>
  <si>
    <t>버서커 장갑1</t>
    <phoneticPr fontId="18" type="noConversion"/>
  </si>
  <si>
    <t>버서커 장갑2</t>
  </si>
  <si>
    <t>버서커 장갑3</t>
  </si>
  <si>
    <t>버서커 장갑4</t>
  </si>
  <si>
    <t>버서커 장갑5</t>
  </si>
  <si>
    <t>버서커 장갑6</t>
  </si>
  <si>
    <t>버서커 장갑7</t>
  </si>
  <si>
    <t>버서커 바지1</t>
    <phoneticPr fontId="18" type="noConversion"/>
  </si>
  <si>
    <t>버서커 바지2</t>
  </si>
  <si>
    <t>버서커 바지3</t>
  </si>
  <si>
    <t>버서커 바지4</t>
  </si>
  <si>
    <t>버서커 바지5</t>
  </si>
  <si>
    <t>버서커 바지6</t>
  </si>
  <si>
    <t>버서커 바지7</t>
  </si>
  <si>
    <t>버서커 신발1</t>
    <phoneticPr fontId="18" type="noConversion"/>
  </si>
  <si>
    <t>버서커 신발2</t>
  </si>
  <si>
    <t>버서커 신발3</t>
  </si>
  <si>
    <t>버서커 신발4</t>
  </si>
  <si>
    <t>버서커 신발5</t>
  </si>
  <si>
    <t>버서커 신발6</t>
  </si>
  <si>
    <t>버서커 신발7</t>
  </si>
  <si>
    <t>데몬헌터 무기1</t>
    <phoneticPr fontId="18" type="noConversion"/>
  </si>
  <si>
    <t>데몬헌터 무기2</t>
  </si>
  <si>
    <t>데몬헌터 무기3</t>
  </si>
  <si>
    <t>데몬헌터 무기4</t>
  </si>
  <si>
    <t>데몬헌터 무기5</t>
  </si>
  <si>
    <t>데몬헌터 무기6</t>
  </si>
  <si>
    <t>데몬헌터 무기7</t>
  </si>
  <si>
    <t>데몬헌터 갑옷1</t>
    <phoneticPr fontId="18" type="noConversion"/>
  </si>
  <si>
    <t>데몬헌터 갑옷2</t>
  </si>
  <si>
    <t>데몬헌터 갑옷3</t>
  </si>
  <si>
    <t>데몬헌터 갑옷4</t>
  </si>
  <si>
    <t>데몬헌터 갑옷5</t>
  </si>
  <si>
    <t>데몬헌터 갑옷6</t>
  </si>
  <si>
    <t>데몬헌터 갑옷7</t>
  </si>
  <si>
    <t>데몬헌터 투구1</t>
    <phoneticPr fontId="18" type="noConversion"/>
  </si>
  <si>
    <t>데몬헌터 투구2</t>
  </si>
  <si>
    <t>데몬헌터 투구3</t>
  </si>
  <si>
    <t>데몬헌터 투구4</t>
  </si>
  <si>
    <t>데몬헌터 투구5</t>
  </si>
  <si>
    <t>데몬헌터 투구6</t>
  </si>
  <si>
    <t>데몬헌터 투구7</t>
  </si>
  <si>
    <t>데몬헌터 장갑1</t>
    <phoneticPr fontId="18" type="noConversion"/>
  </si>
  <si>
    <t>데몬헌터 장갑2</t>
  </si>
  <si>
    <t>데몬헌터 장갑3</t>
  </si>
  <si>
    <t>데몬헌터 장갑4</t>
  </si>
  <si>
    <t>데몬헌터 장갑5</t>
  </si>
  <si>
    <t>데몬헌터 장갑6</t>
  </si>
  <si>
    <t>데몬헌터 장갑7</t>
  </si>
  <si>
    <t>데몬헌터 바지1</t>
    <phoneticPr fontId="18" type="noConversion"/>
  </si>
  <si>
    <t>데몬헌터 바지2</t>
  </si>
  <si>
    <t>데몬헌터 바지3</t>
  </si>
  <si>
    <t>데몬헌터 바지4</t>
  </si>
  <si>
    <t>데몬헌터 바지5</t>
  </si>
  <si>
    <t>데몬헌터 바지6</t>
  </si>
  <si>
    <t>데몬헌터 바지7</t>
  </si>
  <si>
    <t>데몬헌터 신발1</t>
    <phoneticPr fontId="18" type="noConversion"/>
  </si>
  <si>
    <t>데몬헌터 신발2</t>
  </si>
  <si>
    <t>데몬헌터 신발3</t>
  </si>
  <si>
    <t>데몬헌터 신발4</t>
  </si>
  <si>
    <t>데몬헌터 신발5</t>
  </si>
  <si>
    <t>데몬헌터 신발6</t>
  </si>
  <si>
    <t>데몬헌터 신발7</t>
  </si>
  <si>
    <t>아쳐 무기1</t>
    <phoneticPr fontId="18" type="noConversion"/>
  </si>
  <si>
    <t>아쳐 무기2</t>
  </si>
  <si>
    <t>아쳐 무기3</t>
  </si>
  <si>
    <t>아쳐 무기4</t>
  </si>
  <si>
    <t>아쳐 무기5</t>
  </si>
  <si>
    <t>아쳐 무기6</t>
  </si>
  <si>
    <t>아쳐 무기7</t>
  </si>
  <si>
    <t>아쳐 갑옷1</t>
    <phoneticPr fontId="18" type="noConversion"/>
  </si>
  <si>
    <t>아쳐 갑옷2</t>
  </si>
  <si>
    <t>아쳐 갑옷3</t>
  </si>
  <si>
    <t>아쳐 갑옷4</t>
  </si>
  <si>
    <t>아쳐 갑옷5</t>
  </si>
  <si>
    <t>아쳐 갑옷6</t>
  </si>
  <si>
    <t>아쳐 갑옷7</t>
  </si>
  <si>
    <t>아쳐 투구1</t>
    <phoneticPr fontId="18" type="noConversion"/>
  </si>
  <si>
    <t>아쳐 투구2</t>
  </si>
  <si>
    <t>아쳐 투구3</t>
  </si>
  <si>
    <t>아쳐 투구4</t>
  </si>
  <si>
    <t>아쳐 투구5</t>
  </si>
  <si>
    <t>아쳐 투구6</t>
  </si>
  <si>
    <t>아쳐 투구7</t>
  </si>
  <si>
    <t>아쳐 장갑1</t>
    <phoneticPr fontId="18" type="noConversion"/>
  </si>
  <si>
    <t>아쳐 장갑2</t>
  </si>
  <si>
    <t>아쳐 장갑3</t>
  </si>
  <si>
    <t>아쳐 장갑4</t>
  </si>
  <si>
    <t>아쳐 장갑5</t>
  </si>
  <si>
    <t>아쳐 장갑6</t>
  </si>
  <si>
    <t>아쳐 장갑7</t>
  </si>
  <si>
    <t>아쳐 바지1</t>
    <phoneticPr fontId="18" type="noConversion"/>
  </si>
  <si>
    <t>아쳐 바지2</t>
  </si>
  <si>
    <t>아쳐 바지3</t>
  </si>
  <si>
    <t>아쳐 바지4</t>
  </si>
  <si>
    <t>아쳐 바지5</t>
  </si>
  <si>
    <t>아쳐 바지6</t>
  </si>
  <si>
    <t>아쳐 바지7</t>
  </si>
  <si>
    <t>아쳐 신발1</t>
    <phoneticPr fontId="18" type="noConversion"/>
  </si>
  <si>
    <t>아쳐 신발2</t>
  </si>
  <si>
    <t>아쳐 신발3</t>
  </si>
  <si>
    <t>아쳐 신발4</t>
  </si>
  <si>
    <t>아쳐 신발5</t>
  </si>
  <si>
    <t>아쳐 신발6</t>
  </si>
  <si>
    <t>아쳐 신발7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</si>
</sst>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2"/>
      <name val="宋体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indexed="9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1"/>
      <color theme="0" tint="-0.499984740745262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indexed="9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rgb="FF7030A0"/>
      <name val="맑은 고딕"/>
      <family val="2"/>
      <charset val="129"/>
      <scheme val="minor"/>
    </font>
    <font>
      <sz val="11"/>
      <color rgb="FF7030A0"/>
      <name val="맑은 고딕"/>
      <family val="3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9"/>
      <color indexed="8"/>
      <name val="Tahoma"/>
      <family val="3"/>
      <charset val="129"/>
    </font>
    <font>
      <b/>
      <sz val="10"/>
      <color theme="0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b/>
      <sz val="10"/>
      <color indexed="9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name val="돋움"/>
      <family val="3"/>
      <charset val="129"/>
    </font>
    <font>
      <sz val="18"/>
      <color theme="3"/>
      <name val="맑은 고딕"/>
      <family val="2"/>
      <charset val="129"/>
      <scheme val="major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CE4D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8727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6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6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/>
    <xf numFmtId="0" fontId="2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/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20" fillId="32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0" fillId="52" borderId="20" applyNumberFormat="0" applyFont="0" applyAlignment="0" applyProtection="0">
      <alignment vertical="center"/>
    </xf>
    <xf numFmtId="0" fontId="20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20" fillId="52" borderId="20" applyNumberFormat="0" applyFont="0" applyAlignment="0" applyProtection="0">
      <alignment vertical="center"/>
    </xf>
    <xf numFmtId="0" fontId="20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40" fillId="0" borderId="0" xfId="0" applyFont="1">
      <alignment vertical="center"/>
    </xf>
    <xf numFmtId="0" fontId="41" fillId="57" borderId="0" xfId="344" applyFont="1" applyFill="1">
      <alignment vertical="center"/>
    </xf>
    <xf numFmtId="0" fontId="41" fillId="62" borderId="0" xfId="344" applyFont="1" applyFill="1" applyAlignment="1">
      <alignment vertical="center" wrapText="1"/>
    </xf>
    <xf numFmtId="49" fontId="43" fillId="63" borderId="0" xfId="169" applyNumberFormat="1" applyFont="1" applyFill="1" applyBorder="1" applyAlignment="1">
      <alignment horizontal="center" vertical="center"/>
    </xf>
    <xf numFmtId="49" fontId="42" fillId="57" borderId="0" xfId="345" applyNumberFormat="1" applyFont="1" applyFill="1" applyBorder="1" applyAlignment="1">
      <alignment horizontal="left" vertical="center"/>
    </xf>
    <xf numFmtId="49" fontId="44" fillId="0" borderId="0" xfId="42" applyNumberFormat="1" applyFont="1" applyFill="1" applyBorder="1" applyAlignment="1">
      <alignment horizontal="left" vertical="center"/>
    </xf>
    <xf numFmtId="0" fontId="0" fillId="67" borderId="0" xfId="0" applyFill="1">
      <alignment vertical="center"/>
    </xf>
    <xf numFmtId="0" fontId="0" fillId="68" borderId="0" xfId="0" applyFill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7" fillId="69" borderId="0" xfId="964" applyFill="1">
      <alignment vertical="center"/>
    </xf>
    <xf numFmtId="0" fontId="20" fillId="0" borderId="0" xfId="345">
      <alignment vertical="center"/>
    </xf>
    <xf numFmtId="49" fontId="48" fillId="70" borderId="23" xfId="169" applyNumberFormat="1" applyFont="1" applyFill="1" applyBorder="1" applyAlignment="1">
      <alignment horizontal="center" vertical="center"/>
    </xf>
    <xf numFmtId="49" fontId="20" fillId="0" borderId="0" xfId="345" applyNumberFormat="1" applyFont="1" applyFill="1" applyBorder="1" applyAlignment="1" applyProtection="1">
      <alignment horizontal="center" vertical="center"/>
    </xf>
    <xf numFmtId="49" fontId="49" fillId="62" borderId="24" xfId="355" applyNumberFormat="1" applyFont="1" applyFill="1" applyBorder="1" applyAlignment="1">
      <alignment horizontal="center" vertical="center"/>
    </xf>
    <xf numFmtId="49" fontId="48" fillId="63" borderId="25" xfId="169" applyNumberFormat="1" applyFont="1" applyFill="1" applyBorder="1" applyAlignment="1">
      <alignment horizontal="center" vertical="center"/>
    </xf>
    <xf numFmtId="49" fontId="48" fillId="63" borderId="23" xfId="169" applyNumberFormat="1" applyFont="1" applyFill="1" applyBorder="1" applyAlignment="1">
      <alignment horizontal="center" vertical="center"/>
    </xf>
    <xf numFmtId="0" fontId="44" fillId="32" borderId="27" xfId="42" applyFont="1" applyBorder="1" applyAlignment="1">
      <alignment horizontal="center" vertical="center"/>
    </xf>
    <xf numFmtId="49" fontId="44" fillId="32" borderId="27" xfId="42" applyNumberFormat="1" applyFont="1" applyBorder="1" applyAlignment="1">
      <alignment horizontal="center" vertical="center"/>
    </xf>
    <xf numFmtId="0" fontId="51" fillId="0" borderId="0" xfId="345" applyFont="1" applyBorder="1">
      <alignment vertical="center"/>
    </xf>
    <xf numFmtId="0" fontId="51" fillId="0" borderId="0" xfId="345" applyFont="1">
      <alignment vertical="center"/>
    </xf>
    <xf numFmtId="0" fontId="43" fillId="63" borderId="0" xfId="169" applyNumberFormat="1" applyFont="1" applyFill="1" applyBorder="1" applyAlignment="1">
      <alignment horizontal="center" vertical="center"/>
    </xf>
    <xf numFmtId="0" fontId="41" fillId="0" borderId="0" xfId="345" applyFont="1" applyFill="1" applyBorder="1">
      <alignment vertical="center"/>
    </xf>
    <xf numFmtId="0" fontId="40" fillId="62" borderId="0" xfId="0" applyFont="1" applyFill="1" applyBorder="1">
      <alignment vertical="center"/>
    </xf>
    <xf numFmtId="0" fontId="40" fillId="62" borderId="0" xfId="0" applyFont="1" applyFill="1" applyBorder="1" applyAlignment="1">
      <alignment horizontal="left" vertical="center"/>
    </xf>
    <xf numFmtId="0" fontId="40" fillId="62" borderId="0" xfId="344" applyFont="1" applyFill="1" applyBorder="1" applyAlignment="1">
      <alignment vertical="center" wrapText="1"/>
    </xf>
    <xf numFmtId="0" fontId="40" fillId="62" borderId="0" xfId="0" applyFont="1" applyFill="1" applyBorder="1" applyAlignment="1">
      <alignment vertical="center" wrapText="1"/>
    </xf>
    <xf numFmtId="0" fontId="40" fillId="62" borderId="0" xfId="0" applyFont="1" applyFill="1" applyBorder="1" applyAlignment="1">
      <alignment horizontal="left" vertical="center" wrapText="1"/>
    </xf>
    <xf numFmtId="0" fontId="40" fillId="71" borderId="0" xfId="344" applyFont="1" applyFill="1" applyBorder="1" applyAlignment="1">
      <alignment horizontal="left" vertical="center" wrapText="1"/>
    </xf>
    <xf numFmtId="0" fontId="20" fillId="0" borderId="0" xfId="345">
      <alignment vertical="center"/>
    </xf>
    <xf numFmtId="49" fontId="48" fillId="70" borderId="23" xfId="169" applyNumberFormat="1" applyFont="1" applyFill="1" applyBorder="1" applyAlignment="1">
      <alignment horizontal="center" vertical="center"/>
    </xf>
    <xf numFmtId="49" fontId="20" fillId="0" borderId="0" xfId="345" applyNumberFormat="1" applyFont="1" applyFill="1" applyBorder="1" applyAlignment="1" applyProtection="1">
      <alignment horizontal="center" vertical="center"/>
    </xf>
    <xf numFmtId="0" fontId="42" fillId="0" borderId="0" xfId="42" applyFont="1" applyFill="1" applyBorder="1" applyAlignment="1">
      <alignment horizontal="left" vertical="center"/>
    </xf>
    <xf numFmtId="0" fontId="40" fillId="72" borderId="0" xfId="344" applyFont="1" applyFill="1" applyBorder="1" applyAlignment="1">
      <alignment horizontal="left" vertical="center" wrapText="1"/>
    </xf>
    <xf numFmtId="0" fontId="41" fillId="0" borderId="0" xfId="0" applyFont="1" applyFill="1">
      <alignment vertical="center"/>
    </xf>
    <xf numFmtId="0" fontId="41" fillId="0" borderId="0" xfId="0" applyFont="1" applyFill="1" applyAlignment="1">
      <alignment horizontal="left" vertical="center"/>
    </xf>
    <xf numFmtId="0" fontId="42" fillId="57" borderId="0" xfId="345" applyNumberFormat="1" applyFont="1" applyFill="1" applyBorder="1" applyAlignment="1">
      <alignment horizontal="left" vertical="center"/>
    </xf>
    <xf numFmtId="49" fontId="50" fillId="62" borderId="0" xfId="355" applyNumberFormat="1" applyFont="1" applyFill="1" applyBorder="1" applyAlignment="1">
      <alignment horizontal="left" vertical="center"/>
    </xf>
    <xf numFmtId="0" fontId="50" fillId="62" borderId="0" xfId="355" applyNumberFormat="1" applyFont="1" applyFill="1" applyBorder="1" applyAlignment="1">
      <alignment horizontal="left" vertical="center"/>
    </xf>
    <xf numFmtId="0" fontId="50" fillId="62" borderId="0" xfId="355" applyNumberFormat="1" applyFont="1" applyFill="1" applyBorder="1" applyAlignment="1">
      <alignment horizontal="left" vertical="center" wrapText="1"/>
    </xf>
    <xf numFmtId="0" fontId="52" fillId="0" borderId="0" xfId="42" applyFont="1" applyFill="1" applyBorder="1" applyAlignment="1">
      <alignment horizontal="right" vertical="center"/>
    </xf>
    <xf numFmtId="0" fontId="42" fillId="0" borderId="0" xfId="42" applyFont="1" applyFill="1" applyBorder="1" applyAlignment="1">
      <alignment horizontal="right" vertical="center"/>
    </xf>
    <xf numFmtId="49" fontId="42" fillId="0" borderId="0" xfId="42" applyNumberFormat="1" applyFont="1" applyFill="1" applyBorder="1" applyAlignment="1">
      <alignment horizontal="left" vertical="center"/>
    </xf>
    <xf numFmtId="49" fontId="50" fillId="62" borderId="0" xfId="355" applyNumberFormat="1" applyFont="1" applyFill="1" applyBorder="1" applyAlignment="1">
      <alignment horizontal="left" vertical="center" wrapText="1"/>
    </xf>
    <xf numFmtId="0" fontId="50" fillId="73" borderId="0" xfId="355" applyNumberFormat="1" applyFont="1" applyFill="1" applyBorder="1" applyAlignment="1">
      <alignment horizontal="left" vertical="center"/>
    </xf>
    <xf numFmtId="0" fontId="50" fillId="73" borderId="0" xfId="355" applyNumberFormat="1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0" fillId="0" borderId="0" xfId="0" quotePrefix="1">
      <alignment vertical="center"/>
    </xf>
    <xf numFmtId="0" fontId="0" fillId="74" borderId="0" xfId="0" applyFill="1">
      <alignment vertical="center"/>
    </xf>
    <xf numFmtId="0" fontId="0" fillId="75" borderId="0" xfId="0" applyFill="1">
      <alignment vertical="center"/>
    </xf>
    <xf numFmtId="0" fontId="0" fillId="56" borderId="0" xfId="0" applyFill="1">
      <alignment vertical="center"/>
    </xf>
    <xf numFmtId="0" fontId="53" fillId="68" borderId="0" xfId="0" applyFont="1" applyFill="1">
      <alignment vertical="center"/>
    </xf>
    <xf numFmtId="0" fontId="40" fillId="57" borderId="0" xfId="344" applyFont="1" applyFill="1">
      <alignment vertical="center"/>
    </xf>
    <xf numFmtId="0" fontId="40" fillId="0" borderId="0" xfId="344" applyFont="1" applyFill="1">
      <alignment vertical="center"/>
    </xf>
    <xf numFmtId="0" fontId="53" fillId="0" borderId="0" xfId="0" applyFont="1">
      <alignment vertical="center"/>
    </xf>
    <xf numFmtId="0" fontId="40" fillId="69" borderId="0" xfId="344" applyFont="1" applyFill="1" applyBorder="1" applyAlignment="1">
      <alignment vertical="center" wrapText="1"/>
    </xf>
    <xf numFmtId="0" fontId="54" fillId="0" borderId="0" xfId="0" applyFont="1">
      <alignment vertical="center"/>
    </xf>
    <xf numFmtId="0" fontId="40" fillId="69" borderId="0" xfId="0" applyFont="1" applyFill="1" applyBorder="1" applyAlignment="1">
      <alignment horizontal="left" vertical="center" wrapText="1"/>
    </xf>
    <xf numFmtId="0" fontId="40" fillId="0" borderId="0" xfId="344" applyFont="1" applyFill="1" applyAlignment="1">
      <alignment horizontal="left" vertical="center" wrapText="1"/>
    </xf>
    <xf numFmtId="0" fontId="55" fillId="0" borderId="0" xfId="0" applyFont="1">
      <alignment vertical="center"/>
    </xf>
    <xf numFmtId="0" fontId="0" fillId="69" borderId="0" xfId="0" applyFill="1">
      <alignment vertical="center"/>
    </xf>
    <xf numFmtId="0" fontId="0" fillId="0" borderId="0" xfId="0" applyFill="1">
      <alignment vertical="center"/>
    </xf>
    <xf numFmtId="0" fontId="56" fillId="0" borderId="0" xfId="0" applyFont="1">
      <alignment vertical="center"/>
    </xf>
    <xf numFmtId="0" fontId="41" fillId="0" borderId="0" xfId="0" applyFont="1">
      <alignment vertical="center"/>
    </xf>
    <xf numFmtId="0" fontId="57" fillId="0" borderId="0" xfId="0" applyFont="1">
      <alignment vertical="center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60" fillId="0" borderId="0" xfId="0" applyFont="1">
      <alignment vertical="center"/>
    </xf>
    <xf numFmtId="0" fontId="61" fillId="0" borderId="0" xfId="0" applyFont="1">
      <alignment vertical="center"/>
    </xf>
    <xf numFmtId="0" fontId="62" fillId="0" borderId="0" xfId="0" applyFont="1">
      <alignment vertical="center"/>
    </xf>
    <xf numFmtId="0" fontId="44" fillId="32" borderId="28" xfId="42" applyFont="1" applyBorder="1" applyAlignment="1">
      <alignment horizontal="center" vertical="center"/>
    </xf>
    <xf numFmtId="49" fontId="44" fillId="58" borderId="28" xfId="42" applyNumberFormat="1" applyFont="1" applyFill="1" applyBorder="1" applyAlignment="1">
      <alignment horizontal="center" vertical="center"/>
    </xf>
    <xf numFmtId="49" fontId="44" fillId="59" borderId="28" xfId="42" applyNumberFormat="1" applyFont="1" applyFill="1" applyBorder="1" applyAlignment="1">
      <alignment horizontal="center" vertical="center"/>
    </xf>
    <xf numFmtId="49" fontId="44" fillId="60" borderId="28" xfId="42" applyNumberFormat="1" applyFont="1" applyFill="1" applyBorder="1" applyAlignment="1">
      <alignment horizontal="center" vertical="center"/>
    </xf>
    <xf numFmtId="49" fontId="44" fillId="61" borderId="28" xfId="42" applyNumberFormat="1" applyFont="1" applyFill="1" applyBorder="1" applyAlignment="1">
      <alignment horizontal="center" vertical="center"/>
    </xf>
    <xf numFmtId="49" fontId="52" fillId="0" borderId="0" xfId="42" applyNumberFormat="1" applyFont="1" applyFill="1" applyBorder="1" applyAlignment="1">
      <alignment horizontal="left" vertical="center"/>
    </xf>
    <xf numFmtId="0" fontId="40" fillId="56" borderId="0" xfId="344" applyFont="1" applyFill="1" applyBorder="1" applyAlignment="1">
      <alignment vertical="center" wrapText="1"/>
    </xf>
    <xf numFmtId="49" fontId="48" fillId="70" borderId="29" xfId="169" applyNumberFormat="1" applyFont="1" applyFill="1" applyBorder="1" applyAlignment="1">
      <alignment horizontal="center" vertical="center"/>
    </xf>
    <xf numFmtId="49" fontId="49" fillId="62" borderId="0" xfId="355" applyNumberFormat="1" applyFont="1" applyFill="1" applyBorder="1" applyAlignment="1">
      <alignment horizontal="center" vertical="center"/>
    </xf>
    <xf numFmtId="49" fontId="48" fillId="63" borderId="0" xfId="169" applyNumberFormat="1" applyFont="1" applyFill="1" applyBorder="1" applyAlignment="1">
      <alignment horizontal="center" vertical="center"/>
    </xf>
    <xf numFmtId="0" fontId="40" fillId="56" borderId="0" xfId="0" applyFont="1" applyFill="1" applyBorder="1" applyAlignment="1">
      <alignment vertical="center" wrapText="1"/>
    </xf>
    <xf numFmtId="0" fontId="40" fillId="56" borderId="0" xfId="344" applyFont="1" applyFill="1" applyBorder="1" applyAlignment="1">
      <alignment horizontal="left" vertical="center" wrapText="1"/>
    </xf>
    <xf numFmtId="0" fontId="40" fillId="62" borderId="30" xfId="0" applyFont="1" applyFill="1" applyBorder="1" applyAlignment="1">
      <alignment horizontal="left" vertical="center"/>
    </xf>
    <xf numFmtId="49" fontId="44" fillId="32" borderId="31" xfId="42" applyNumberFormat="1" applyFont="1" applyBorder="1" applyAlignment="1">
      <alignment horizontal="center" vertical="center"/>
    </xf>
    <xf numFmtId="49" fontId="48" fillId="70" borderId="0" xfId="169" applyNumberFormat="1" applyFont="1" applyFill="1" applyBorder="1" applyAlignment="1">
      <alignment horizontal="center" vertical="center"/>
    </xf>
    <xf numFmtId="49" fontId="43" fillId="76" borderId="30" xfId="169" applyNumberFormat="1" applyFont="1" applyFill="1" applyBorder="1" applyAlignment="1">
      <alignment horizontal="center" vertical="center"/>
    </xf>
    <xf numFmtId="49" fontId="66" fillId="77" borderId="0" xfId="0" applyNumberFormat="1" applyFont="1" applyFill="1" applyBorder="1" applyAlignment="1">
      <alignment horizontal="center" vertical="center"/>
    </xf>
    <xf numFmtId="0" fontId="67" fillId="77" borderId="0" xfId="344" applyFont="1" applyFill="1" applyBorder="1" applyAlignment="1">
      <alignment horizontal="left" vertical="center"/>
    </xf>
    <xf numFmtId="0" fontId="67" fillId="77" borderId="0" xfId="0" applyFont="1" applyFill="1" applyBorder="1" applyAlignment="1">
      <alignment horizontal="left" vertical="center"/>
    </xf>
    <xf numFmtId="49" fontId="68" fillId="77" borderId="0" xfId="0" applyNumberFormat="1" applyFont="1" applyFill="1" applyBorder="1" applyAlignment="1">
      <alignment horizontal="center" vertical="center"/>
    </xf>
    <xf numFmtId="0" fontId="67" fillId="77" borderId="0" xfId="344" applyFont="1" applyFill="1" applyBorder="1" applyAlignment="1">
      <alignment horizontal="center" vertical="center"/>
    </xf>
    <xf numFmtId="0" fontId="67" fillId="77" borderId="0" xfId="0" applyFont="1" applyFill="1" applyBorder="1" applyAlignment="1">
      <alignment horizontal="center" vertical="center"/>
    </xf>
    <xf numFmtId="0" fontId="69" fillId="77" borderId="0" xfId="0" applyFont="1" applyFill="1" applyAlignment="1">
      <alignment horizontal="center" vertical="center"/>
    </xf>
    <xf numFmtId="0" fontId="67" fillId="67" borderId="0" xfId="0" applyFont="1" applyFill="1" applyBorder="1" applyAlignment="1">
      <alignment horizontal="center" vertical="center" wrapText="1"/>
    </xf>
    <xf numFmtId="0" fontId="67" fillId="67" borderId="0" xfId="344" applyFont="1" applyFill="1" applyBorder="1" applyAlignment="1">
      <alignment horizontal="center" vertical="center"/>
    </xf>
    <xf numFmtId="0" fontId="67" fillId="67" borderId="0" xfId="0" applyFont="1" applyFill="1" applyBorder="1" applyAlignment="1">
      <alignment horizontal="center" vertical="center"/>
    </xf>
    <xf numFmtId="49" fontId="43" fillId="78" borderId="0" xfId="0" applyNumberFormat="1" applyFont="1" applyFill="1" applyAlignment="1">
      <alignment horizontal="center" vertical="center" wrapText="1"/>
    </xf>
    <xf numFmtId="49" fontId="68" fillId="77" borderId="0" xfId="0" applyNumberFormat="1" applyFont="1" applyFill="1" applyBorder="1" applyAlignment="1">
      <alignment horizontal="left" vertical="center"/>
    </xf>
    <xf numFmtId="49" fontId="66" fillId="77" borderId="0" xfId="0" applyNumberFormat="1" applyFont="1" applyFill="1" applyBorder="1" applyAlignment="1">
      <alignment horizontal="left" vertical="center"/>
    </xf>
    <xf numFmtId="0" fontId="67" fillId="67" borderId="0" xfId="0" applyFont="1" applyFill="1" applyBorder="1" applyAlignment="1">
      <alignment horizontal="left" vertical="center" wrapText="1"/>
    </xf>
    <xf numFmtId="0" fontId="67" fillId="67" borderId="0" xfId="344" applyFont="1" applyFill="1" applyBorder="1" applyAlignment="1">
      <alignment horizontal="left" vertical="center"/>
    </xf>
    <xf numFmtId="0" fontId="67" fillId="67" borderId="0" xfId="0" applyFont="1" applyFill="1" applyBorder="1" applyAlignment="1">
      <alignment horizontal="left" vertical="center"/>
    </xf>
    <xf numFmtId="49" fontId="49" fillId="62" borderId="0" xfId="355" applyNumberFormat="1" applyFont="1" applyFill="1" applyBorder="1" applyAlignment="1">
      <alignment horizontal="left" vertical="center"/>
    </xf>
    <xf numFmtId="0" fontId="40" fillId="62" borderId="0" xfId="344" applyFont="1" applyFill="1" applyBorder="1" applyAlignment="1">
      <alignment horizontal="left" vertical="center" wrapText="1"/>
    </xf>
    <xf numFmtId="0" fontId="40" fillId="56" borderId="0" xfId="0" applyFont="1" applyFill="1" applyBorder="1" applyAlignment="1">
      <alignment horizontal="left" vertical="center" wrapText="1"/>
    </xf>
    <xf numFmtId="0" fontId="67" fillId="56" borderId="0" xfId="0" applyFont="1" applyFill="1" applyBorder="1" applyAlignment="1">
      <alignment horizontal="left" vertical="center" wrapText="1"/>
    </xf>
    <xf numFmtId="0" fontId="53" fillId="68" borderId="0" xfId="0" applyFont="1" applyFill="1" applyAlignment="1">
      <alignment horizontal="left" vertical="center"/>
    </xf>
    <xf numFmtId="0" fontId="40" fillId="69" borderId="0" xfId="344" applyFont="1" applyFill="1" applyBorder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49" fontId="67" fillId="77" borderId="0" xfId="345" applyNumberFormat="1" applyFont="1" applyFill="1" applyBorder="1" applyAlignment="1">
      <alignment horizontal="center" vertical="center"/>
    </xf>
    <xf numFmtId="0" fontId="67" fillId="77" borderId="0" xfId="345" applyNumberFormat="1" applyFont="1" applyFill="1" applyBorder="1" applyAlignment="1">
      <alignment horizontal="center" vertical="center"/>
    </xf>
    <xf numFmtId="49" fontId="20" fillId="0" borderId="0" xfId="345" applyNumberFormat="1" applyFont="1" applyFill="1" applyBorder="1" applyAlignment="1" applyProtection="1">
      <alignment horizontal="left" vertical="center"/>
    </xf>
    <xf numFmtId="0" fontId="68" fillId="63" borderId="30" xfId="370" applyFont="1" applyFill="1" applyBorder="1" applyAlignment="1">
      <alignment horizontal="center" vertical="center"/>
    </xf>
    <xf numFmtId="49" fontId="66" fillId="77" borderId="30" xfId="355" applyNumberFormat="1" applyFont="1" applyFill="1" applyBorder="1" applyAlignment="1">
      <alignment horizontal="center" vertical="center"/>
    </xf>
    <xf numFmtId="49" fontId="49" fillId="0" borderId="0" xfId="345" applyNumberFormat="1" applyFont="1" applyFill="1" applyBorder="1" applyAlignment="1" applyProtection="1">
      <alignment horizontal="center" vertical="center"/>
    </xf>
    <xf numFmtId="0" fontId="49" fillId="0" borderId="0" xfId="345" applyFont="1">
      <alignment vertical="center"/>
    </xf>
    <xf numFmtId="0" fontId="40" fillId="62" borderId="0" xfId="344" applyFont="1" applyFill="1">
      <alignment vertical="center"/>
    </xf>
    <xf numFmtId="0" fontId="40" fillId="62" borderId="0" xfId="344" applyFont="1" applyFill="1" applyAlignment="1">
      <alignment vertical="center" wrapText="1"/>
    </xf>
    <xf numFmtId="0" fontId="70" fillId="77" borderId="0" xfId="344" applyFont="1" applyFill="1" applyAlignment="1">
      <alignment horizontal="center" vertical="center"/>
    </xf>
    <xf numFmtId="0" fontId="40" fillId="0" borderId="0" xfId="344" applyFont="1">
      <alignment vertical="center"/>
    </xf>
    <xf numFmtId="0" fontId="40" fillId="0" borderId="0" xfId="42" applyFont="1" applyFill="1" applyBorder="1" applyAlignment="1">
      <alignment horizontal="left" vertical="center"/>
    </xf>
    <xf numFmtId="0" fontId="40" fillId="64" borderId="0" xfId="344" applyFont="1" applyFill="1">
      <alignment vertical="center"/>
    </xf>
    <xf numFmtId="0" fontId="53" fillId="64" borderId="0" xfId="0" applyFont="1" applyFill="1">
      <alignment vertical="center"/>
    </xf>
    <xf numFmtId="0" fontId="40" fillId="65" borderId="0" xfId="344" applyFont="1" applyFill="1">
      <alignment vertical="center"/>
    </xf>
    <xf numFmtId="0" fontId="53" fillId="65" borderId="0" xfId="0" applyFont="1" applyFill="1">
      <alignment vertical="center"/>
    </xf>
    <xf numFmtId="0" fontId="40" fillId="66" borderId="0" xfId="344" applyFont="1" applyFill="1">
      <alignment vertical="center"/>
    </xf>
    <xf numFmtId="0" fontId="53" fillId="66" borderId="0" xfId="0" applyFont="1" applyFill="1">
      <alignment vertical="center"/>
    </xf>
    <xf numFmtId="49" fontId="43" fillId="63" borderId="25" xfId="169" applyNumberFormat="1" applyFont="1" applyFill="1" applyBorder="1" applyAlignment="1">
      <alignment horizontal="center" vertical="center"/>
    </xf>
    <xf numFmtId="0" fontId="40" fillId="62" borderId="30" xfId="0" applyFont="1" applyFill="1" applyBorder="1">
      <alignment vertical="center"/>
    </xf>
    <xf numFmtId="49" fontId="67" fillId="77" borderId="0" xfId="345" applyNumberFormat="1" applyFont="1" applyFill="1" applyBorder="1" applyAlignment="1">
      <alignment horizontal="left" vertical="center"/>
    </xf>
    <xf numFmtId="0" fontId="67" fillId="77" borderId="0" xfId="345" applyNumberFormat="1" applyFont="1" applyFill="1" applyBorder="1" applyAlignment="1">
      <alignment horizontal="left" vertical="center"/>
    </xf>
    <xf numFmtId="0" fontId="70" fillId="77" borderId="0" xfId="344" applyFont="1" applyFill="1" applyAlignment="1">
      <alignment horizontal="left" vertical="center"/>
    </xf>
    <xf numFmtId="0" fontId="49" fillId="62" borderId="0" xfId="345" applyFont="1" applyFill="1">
      <alignment vertical="center"/>
    </xf>
    <xf numFmtId="0" fontId="72" fillId="0" borderId="0" xfId="0" applyFont="1">
      <alignment vertical="center"/>
    </xf>
    <xf numFmtId="0" fontId="73" fillId="0" borderId="0" xfId="344" applyFont="1">
      <alignment vertical="center"/>
    </xf>
    <xf numFmtId="0" fontId="40" fillId="62" borderId="0" xfId="344" applyFont="1" applyFill="1" applyBorder="1">
      <alignment vertical="center"/>
    </xf>
    <xf numFmtId="0" fontId="53" fillId="0" borderId="0" xfId="0" applyFont="1" applyBorder="1" applyAlignment="1">
      <alignment horizontal="left" vertical="center"/>
    </xf>
    <xf numFmtId="0" fontId="53" fillId="68" borderId="0" xfId="0" applyFont="1" applyFill="1" applyBorder="1" applyAlignment="1">
      <alignment horizontal="left" vertical="center"/>
    </xf>
    <xf numFmtId="0" fontId="53" fillId="0" borderId="0" xfId="0" applyFont="1" applyBorder="1">
      <alignment vertical="center"/>
    </xf>
    <xf numFmtId="0" fontId="53" fillId="68" borderId="0" xfId="0" applyFont="1" applyFill="1" applyBorder="1">
      <alignment vertical="center"/>
    </xf>
    <xf numFmtId="49" fontId="66" fillId="77" borderId="0" xfId="355" applyNumberFormat="1" applyFont="1" applyFill="1" applyBorder="1" applyAlignment="1">
      <alignment horizontal="left" vertical="center"/>
    </xf>
    <xf numFmtId="0" fontId="70" fillId="77" borderId="0" xfId="344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49" fontId="43" fillId="78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8" fillId="63" borderId="0" xfId="169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44" fillId="32" borderId="30" xfId="42" applyNumberFormat="1" applyFont="1" applyBorder="1" applyAlignment="1">
      <alignment horizontal="center" vertical="center"/>
    </xf>
    <xf numFmtId="0" fontId="49" fillId="62" borderId="0" xfId="355" applyNumberFormat="1" applyFont="1" applyFill="1" applyBorder="1" applyAlignment="1">
      <alignment horizontal="left" vertical="center"/>
    </xf>
    <xf numFmtId="0" fontId="49" fillId="62" borderId="0" xfId="355" applyNumberFormat="1" applyFont="1" applyFill="1" applyBorder="1" applyAlignment="1">
      <alignment horizontal="left" vertical="center" wrapText="1"/>
    </xf>
    <xf numFmtId="0" fontId="49" fillId="56" borderId="0" xfId="355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66" fillId="77" borderId="26" xfId="345" applyNumberFormat="1" applyFont="1" applyFill="1" applyBorder="1" applyAlignment="1">
      <alignment horizontal="center" vertical="center"/>
    </xf>
    <xf numFmtId="0" fontId="68" fillId="67" borderId="0" xfId="0" applyNumberFormat="1" applyFont="1" applyFill="1" applyBorder="1" applyAlignment="1">
      <alignment horizontal="left" vertical="center"/>
    </xf>
    <xf numFmtId="0" fontId="68" fillId="67" borderId="0" xfId="0" applyNumberFormat="1" applyFont="1" applyFill="1" applyBorder="1" applyAlignment="1">
      <alignment horizontal="center" vertical="center"/>
    </xf>
    <xf numFmtId="0" fontId="68" fillId="77" borderId="0" xfId="0" applyNumberFormat="1" applyFont="1" applyFill="1" applyBorder="1" applyAlignment="1">
      <alignment horizontal="left" vertical="center"/>
    </xf>
    <xf numFmtId="0" fontId="68" fillId="77" borderId="0" xfId="0" applyNumberFormat="1" applyFont="1" applyFill="1" applyBorder="1" applyAlignment="1">
      <alignment horizontal="center" vertical="center"/>
    </xf>
    <xf numFmtId="49" fontId="66" fillId="77" borderId="0" xfId="345" applyNumberFormat="1" applyFont="1" applyFill="1" applyBorder="1" applyAlignment="1">
      <alignment horizontal="left" vertical="center"/>
    </xf>
    <xf numFmtId="0" fontId="42" fillId="0" borderId="0" xfId="42" applyFont="1" applyFill="1" applyBorder="1" applyAlignment="1">
      <alignment horizontal="center" vertical="center"/>
    </xf>
    <xf numFmtId="0" fontId="52" fillId="0" borderId="0" xfId="42" applyFont="1" applyFill="1" applyBorder="1" applyAlignment="1">
      <alignment horizontal="center" vertical="center"/>
    </xf>
    <xf numFmtId="0" fontId="44" fillId="79" borderId="30" xfId="42" applyFont="1" applyFill="1" applyBorder="1" applyAlignment="1">
      <alignment horizontal="center" vertical="center"/>
    </xf>
    <xf numFmtId="49" fontId="44" fillId="79" borderId="30" xfId="42" applyNumberFormat="1" applyFont="1" applyFill="1" applyBorder="1" applyAlignment="1">
      <alignment horizontal="center" vertical="center"/>
    </xf>
    <xf numFmtId="0" fontId="44" fillId="80" borderId="30" xfId="42" applyFont="1" applyFill="1" applyBorder="1" applyAlignment="1">
      <alignment horizontal="center" vertical="center"/>
    </xf>
    <xf numFmtId="49" fontId="44" fillId="80" borderId="30" xfId="42" applyNumberFormat="1" applyFont="1" applyFill="1" applyBorder="1" applyAlignment="1">
      <alignment horizontal="center" vertical="center"/>
    </xf>
    <xf numFmtId="49" fontId="44" fillId="75" borderId="30" xfId="42" applyNumberFormat="1" applyFont="1" applyFill="1" applyBorder="1" applyAlignment="1">
      <alignment horizontal="center" vertical="center"/>
    </xf>
    <xf numFmtId="0" fontId="44" fillId="75" borderId="30" xfId="42" applyFont="1" applyFill="1" applyBorder="1" applyAlignment="1">
      <alignment horizontal="center" vertical="center"/>
    </xf>
    <xf numFmtId="0" fontId="44" fillId="80" borderId="31" xfId="42" applyFont="1" applyFill="1" applyBorder="1" applyAlignment="1">
      <alignment horizontal="center" vertical="center"/>
    </xf>
    <xf numFmtId="49" fontId="44" fillId="80" borderId="31" xfId="42" applyNumberFormat="1" applyFont="1" applyFill="1" applyBorder="1" applyAlignment="1">
      <alignment horizontal="center" vertical="center"/>
    </xf>
    <xf numFmtId="49" fontId="44" fillId="69" borderId="32" xfId="42" applyNumberFormat="1" applyFont="1" applyFill="1" applyBorder="1" applyAlignment="1">
      <alignment horizontal="center" vertical="center"/>
    </xf>
    <xf numFmtId="49" fontId="44" fillId="69" borderId="32" xfId="42" applyNumberFormat="1" applyFont="1" applyFill="1" applyBorder="1" applyAlignment="1">
      <alignment horizontal="center" vertical="center"/>
    </xf>
    <xf numFmtId="49" fontId="44" fillId="69" borderId="32" xfId="42" applyNumberFormat="1" applyFont="1" applyFill="1" applyBorder="1" applyAlignment="1">
      <alignment horizontal="center" vertical="center"/>
    </xf>
    <xf numFmtId="49" fontId="44" fillId="69" borderId="32" xfId="42" applyNumberFormat="1" applyFont="1" applyFill="1" applyBorder="1" applyAlignment="1">
      <alignment horizontal="center" vertical="center"/>
    </xf>
  </cellXfs>
  <cellStyles count="966">
    <cellStyle name="20% - 강조색1 2" xfId="42"/>
    <cellStyle name="20% - 강조색1 2 2" xfId="43"/>
    <cellStyle name="20% - 강조색1 2 3" xfId="383"/>
    <cellStyle name="20% - 강조색1 3" xfId="44"/>
    <cellStyle name="20% - 강조색1 4" xfId="45"/>
    <cellStyle name="20% - 강조색1 5" xfId="46"/>
    <cellStyle name="20% - 강조색1 6" xfId="47"/>
    <cellStyle name="20% - 강조색1 7" xfId="48"/>
    <cellStyle name="20% - 강조색1 8" xfId="49"/>
    <cellStyle name="20% - 강조색2" xfId="22" builtinId="34" customBuiltin="1"/>
    <cellStyle name="20% - 강조색2 2" xfId="50"/>
    <cellStyle name="20% - 강조색2 3" xfId="51"/>
    <cellStyle name="20% - 강조색2 4" xfId="52"/>
    <cellStyle name="20% - 강조색2 5" xfId="53"/>
    <cellStyle name="20% - 강조색2 6" xfId="54"/>
    <cellStyle name="20% - 강조색2 7" xfId="55"/>
    <cellStyle name="20% - 강조색2 8" xfId="56"/>
    <cellStyle name="20% - 강조색2 9" xfId="384"/>
    <cellStyle name="20% - 강조색3" xfId="26" builtinId="38" customBuiltin="1"/>
    <cellStyle name="20% - 강조색3 2" xfId="57"/>
    <cellStyle name="20% - 강조색3 3" xfId="58"/>
    <cellStyle name="20% - 강조색3 4" xfId="59"/>
    <cellStyle name="20% - 강조색3 5" xfId="60"/>
    <cellStyle name="20% - 강조색3 6" xfId="61"/>
    <cellStyle name="20% - 강조색3 7" xfId="62"/>
    <cellStyle name="20% - 강조색3 8" xfId="63"/>
    <cellStyle name="20% - 강조색4" xfId="30" builtinId="42" customBuiltin="1"/>
    <cellStyle name="20% - 강조색4 2" xfId="64"/>
    <cellStyle name="20% - 강조색4 3" xfId="65"/>
    <cellStyle name="20% - 강조색4 4" xfId="66"/>
    <cellStyle name="20% - 강조색4 5" xfId="67"/>
    <cellStyle name="20% - 강조색4 6" xfId="68"/>
    <cellStyle name="20% - 강조색4 7" xfId="69"/>
    <cellStyle name="20% - 강조색4 8" xfId="70"/>
    <cellStyle name="20% - 강조색5" xfId="34" builtinId="46" customBuiltin="1"/>
    <cellStyle name="20% - 강조색5 2" xfId="71"/>
    <cellStyle name="20% - 강조색5 3" xfId="72"/>
    <cellStyle name="20% - 강조색5 4" xfId="73"/>
    <cellStyle name="20% - 강조색5 5" xfId="74"/>
    <cellStyle name="20% - 강조색5 6" xfId="75"/>
    <cellStyle name="20% - 강조색5 7" xfId="76"/>
    <cellStyle name="20% - 강조색5 8" xfId="77"/>
    <cellStyle name="20% - 강조색6" xfId="38" builtinId="50" customBuiltin="1"/>
    <cellStyle name="20% - 강조색6 2" xfId="78"/>
    <cellStyle name="20% - 강조색6 3" xfId="79"/>
    <cellStyle name="20% - 강조색6 4" xfId="80"/>
    <cellStyle name="20% - 강조색6 5" xfId="81"/>
    <cellStyle name="20% - 강조색6 6" xfId="82"/>
    <cellStyle name="20% - 강조색6 7" xfId="83"/>
    <cellStyle name="20% - 강조색6 8" xfId="84"/>
    <cellStyle name="40% - 강조색1" xfId="19" builtinId="31" customBuiltin="1"/>
    <cellStyle name="40% - 강조색1 2" xfId="85"/>
    <cellStyle name="40% - 강조색1 3" xfId="86"/>
    <cellStyle name="40% - 강조색1 4" xfId="87"/>
    <cellStyle name="40% - 강조색1 5" xfId="88"/>
    <cellStyle name="40% - 강조색1 6" xfId="89"/>
    <cellStyle name="40% - 강조색1 7" xfId="90"/>
    <cellStyle name="40% - 강조색1 8" xfId="91"/>
    <cellStyle name="40% - 강조색2" xfId="23" builtinId="35" customBuiltin="1"/>
    <cellStyle name="40% - 강조색2 2" xfId="92"/>
    <cellStyle name="40% - 강조색2 3" xfId="93"/>
    <cellStyle name="40% - 강조색2 4" xfId="94"/>
    <cellStyle name="40% - 강조색2 5" xfId="95"/>
    <cellStyle name="40% - 강조색2 6" xfId="96"/>
    <cellStyle name="40% - 강조색2 7" xfId="97"/>
    <cellStyle name="40% - 강조색2 8" xfId="98"/>
    <cellStyle name="40% - 강조색3" xfId="27" builtinId="39" customBuiltin="1"/>
    <cellStyle name="40% - 강조색3 2" xfId="99"/>
    <cellStyle name="40% - 강조색3 3" xfId="100"/>
    <cellStyle name="40% - 강조색3 4" xfId="101"/>
    <cellStyle name="40% - 강조색3 5" xfId="102"/>
    <cellStyle name="40% - 강조색3 6" xfId="103"/>
    <cellStyle name="40% - 강조색3 7" xfId="104"/>
    <cellStyle name="40% - 강조색3 8" xfId="105"/>
    <cellStyle name="40% - 강조색4" xfId="31" builtinId="43" customBuiltin="1"/>
    <cellStyle name="40% - 강조색4 2" xfId="106"/>
    <cellStyle name="40% - 강조색4 3" xfId="107"/>
    <cellStyle name="40% - 강조색4 4" xfId="108"/>
    <cellStyle name="40% - 강조색4 5" xfId="109"/>
    <cellStyle name="40% - 강조색4 6" xfId="110"/>
    <cellStyle name="40% - 강조색4 7" xfId="111"/>
    <cellStyle name="40% - 강조색4 8" xfId="112"/>
    <cellStyle name="40% - 강조색5" xfId="35" builtinId="47" customBuiltin="1"/>
    <cellStyle name="40% - 강조색5 2" xfId="113"/>
    <cellStyle name="40% - 강조색5 3" xfId="114"/>
    <cellStyle name="40% - 강조색5 4" xfId="115"/>
    <cellStyle name="40% - 강조색5 5" xfId="116"/>
    <cellStyle name="40% - 강조색5 6" xfId="117"/>
    <cellStyle name="40% - 강조색5 7" xfId="118"/>
    <cellStyle name="40% - 강조색5 8" xfId="119"/>
    <cellStyle name="40% - 강조색6" xfId="39" builtinId="51" customBuiltin="1"/>
    <cellStyle name="40% - 강조색6 2" xfId="120"/>
    <cellStyle name="40% - 강조색6 3" xfId="121"/>
    <cellStyle name="40% - 강조색6 4" xfId="122"/>
    <cellStyle name="40% - 강조색6 5" xfId="123"/>
    <cellStyle name="40% - 강조색6 6" xfId="124"/>
    <cellStyle name="40% - 강조색6 7" xfId="125"/>
    <cellStyle name="40% - 강조색6 8" xfId="126"/>
    <cellStyle name="60% - 강조색1" xfId="20" builtinId="32" customBuiltin="1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2" xfId="24" builtinId="36" customBuiltin="1"/>
    <cellStyle name="60% - 강조색2 2" xfId="134"/>
    <cellStyle name="60% - 강조색2 3" xfId="135"/>
    <cellStyle name="60% - 강조색2 4" xfId="136"/>
    <cellStyle name="60% - 강조색2 5" xfId="137"/>
    <cellStyle name="60% - 강조색2 6" xfId="138"/>
    <cellStyle name="60% - 강조색2 7" xfId="139"/>
    <cellStyle name="60% - 강조색2 8" xfId="140"/>
    <cellStyle name="60% - 강조색3" xfId="28" builtinId="40" customBuiltin="1"/>
    <cellStyle name="60% - 강조색3 2" xfId="141"/>
    <cellStyle name="60% - 강조색3 3" xfId="142"/>
    <cellStyle name="60% - 강조색3 4" xfId="143"/>
    <cellStyle name="60% - 강조색3 5" xfId="144"/>
    <cellStyle name="60% - 강조색3 6" xfId="145"/>
    <cellStyle name="60% - 강조색3 7" xfId="146"/>
    <cellStyle name="60% - 강조색3 8" xfId="147"/>
    <cellStyle name="60% - 강조색4" xfId="32" builtinId="44" customBuiltin="1"/>
    <cellStyle name="60% - 강조색4 2" xfId="148"/>
    <cellStyle name="60% - 강조색4 3" xfId="149"/>
    <cellStyle name="60% - 강조색4 4" xfId="150"/>
    <cellStyle name="60% - 강조색4 5" xfId="151"/>
    <cellStyle name="60% - 강조색4 6" xfId="152"/>
    <cellStyle name="60% - 강조색4 7" xfId="153"/>
    <cellStyle name="60% - 강조색4 8" xfId="154"/>
    <cellStyle name="60% - 강조색5" xfId="36" builtinId="48" customBuiltin="1"/>
    <cellStyle name="60% - 강조색5 2" xfId="155"/>
    <cellStyle name="60% - 강조색5 3" xfId="156"/>
    <cellStyle name="60% - 강조색5 4" xfId="157"/>
    <cellStyle name="60% - 강조색5 5" xfId="158"/>
    <cellStyle name="60% - 강조색5 6" xfId="159"/>
    <cellStyle name="60% - 강조색5 7" xfId="160"/>
    <cellStyle name="60% - 강조색5 8" xfId="161"/>
    <cellStyle name="60% - 강조색6" xfId="40" builtinId="52" customBuiltin="1"/>
    <cellStyle name="60% - 강조색6 2" xfId="162"/>
    <cellStyle name="60% - 강조색6 3" xfId="163"/>
    <cellStyle name="60% - 강조색6 4" xfId="164"/>
    <cellStyle name="60% - 강조색6 5" xfId="165"/>
    <cellStyle name="60% - 강조색6 6" xfId="166"/>
    <cellStyle name="60% - 강조색6 7" xfId="167"/>
    <cellStyle name="60% - 강조색6 8" xfId="168"/>
    <cellStyle name="Excel Built-in Normal 2" xfId="169"/>
    <cellStyle name="강조색1" xfId="18" builtinId="29" customBuiltin="1"/>
    <cellStyle name="강조색1 2" xfId="170"/>
    <cellStyle name="강조색1 3" xfId="171"/>
    <cellStyle name="강조색1 4" xfId="172"/>
    <cellStyle name="강조색1 5" xfId="173"/>
    <cellStyle name="강조색1 6" xfId="174"/>
    <cellStyle name="강조색1 7" xfId="175"/>
    <cellStyle name="강조색1 8" xfId="176"/>
    <cellStyle name="강조색2" xfId="21" builtinId="33" customBuiltin="1"/>
    <cellStyle name="강조색2 2" xfId="177"/>
    <cellStyle name="강조색2 3" xfId="178"/>
    <cellStyle name="강조색2 4" xfId="179"/>
    <cellStyle name="강조색2 5" xfId="180"/>
    <cellStyle name="강조색2 6" xfId="181"/>
    <cellStyle name="강조색2 7" xfId="182"/>
    <cellStyle name="강조색2 8" xfId="183"/>
    <cellStyle name="강조색3" xfId="25" builtinId="37" customBuiltin="1"/>
    <cellStyle name="강조색3 2" xfId="184"/>
    <cellStyle name="강조색3 3" xfId="185"/>
    <cellStyle name="강조색3 4" xfId="186"/>
    <cellStyle name="강조색3 5" xfId="187"/>
    <cellStyle name="강조색3 6" xfId="188"/>
    <cellStyle name="강조색3 7" xfId="189"/>
    <cellStyle name="강조색3 8" xfId="190"/>
    <cellStyle name="강조색4" xfId="29" builtinId="41" customBuiltin="1"/>
    <cellStyle name="강조색4 2" xfId="191"/>
    <cellStyle name="강조색4 3" xfId="192"/>
    <cellStyle name="강조색4 4" xfId="193"/>
    <cellStyle name="강조색4 5" xfId="194"/>
    <cellStyle name="강조색4 6" xfId="195"/>
    <cellStyle name="강조색4 7" xfId="196"/>
    <cellStyle name="강조색4 8" xfId="197"/>
    <cellStyle name="강조색5" xfId="33" builtinId="45" customBuiltin="1"/>
    <cellStyle name="강조색5 2" xfId="198"/>
    <cellStyle name="강조색5 3" xfId="199"/>
    <cellStyle name="강조색5 4" xfId="200"/>
    <cellStyle name="강조색5 5" xfId="201"/>
    <cellStyle name="강조색5 6" xfId="202"/>
    <cellStyle name="강조색5 7" xfId="203"/>
    <cellStyle name="강조색5 8" xfId="204"/>
    <cellStyle name="강조색6" xfId="37" builtinId="49" customBuiltin="1"/>
    <cellStyle name="강조색6 2" xfId="205"/>
    <cellStyle name="강조색6 3" xfId="206"/>
    <cellStyle name="강조색6 4" xfId="207"/>
    <cellStyle name="강조색6 5" xfId="208"/>
    <cellStyle name="강조색6 6" xfId="209"/>
    <cellStyle name="강조색6 7" xfId="210"/>
    <cellStyle name="강조색6 8" xfId="211"/>
    <cellStyle name="경고문" xfId="14" builtinId="11" customBuiltin="1"/>
    <cellStyle name="경고문 2" xfId="212"/>
    <cellStyle name="경고문 3" xfId="213"/>
    <cellStyle name="경고문 4" xfId="214"/>
    <cellStyle name="경고문 5" xfId="215"/>
    <cellStyle name="경고문 6" xfId="216"/>
    <cellStyle name="경고문 7" xfId="217"/>
    <cellStyle name="경고문 8" xfId="218"/>
    <cellStyle name="계산" xfId="11" builtinId="22" customBuiltin="1"/>
    <cellStyle name="계산 2" xfId="219"/>
    <cellStyle name="계산 2 2" xfId="385"/>
    <cellStyle name="계산 2 2 2" xfId="539"/>
    <cellStyle name="계산 2 2 3" xfId="672"/>
    <cellStyle name="계산 2 2 4" xfId="745"/>
    <cellStyle name="계산 2 2 5" xfId="819"/>
    <cellStyle name="계산 2 2 6" xfId="892"/>
    <cellStyle name="계산 2 3" xfId="386"/>
    <cellStyle name="계산 2 3 2" xfId="474"/>
    <cellStyle name="계산 2 3 3" xfId="709"/>
    <cellStyle name="계산 2 3 4" xfId="783"/>
    <cellStyle name="계산 2 3 5" xfId="856"/>
    <cellStyle name="계산 2 3 6" xfId="893"/>
    <cellStyle name="계산 2 4" xfId="591"/>
    <cellStyle name="계산 2 5" xfId="655"/>
    <cellStyle name="계산 2 6" xfId="653"/>
    <cellStyle name="계산 2 7" xfId="654"/>
    <cellStyle name="계산 3" xfId="220"/>
    <cellStyle name="계산 3 2" xfId="387"/>
    <cellStyle name="계산 3 2 2" xfId="538"/>
    <cellStyle name="계산 3 2 3" xfId="673"/>
    <cellStyle name="계산 3 2 4" xfId="746"/>
    <cellStyle name="계산 3 2 5" xfId="820"/>
    <cellStyle name="계산 3 2 6" xfId="894"/>
    <cellStyle name="계산 3 3" xfId="388"/>
    <cellStyle name="계산 3 3 2" xfId="505"/>
    <cellStyle name="계산 3 3 3" xfId="710"/>
    <cellStyle name="계산 3 3 4" xfId="784"/>
    <cellStyle name="계산 3 3 5" xfId="857"/>
    <cellStyle name="계산 3 3 6" xfId="895"/>
    <cellStyle name="계산 3 4" xfId="463"/>
    <cellStyle name="계산 3 5" xfId="594"/>
    <cellStyle name="계산 3 6" xfId="627"/>
    <cellStyle name="계산 3 7" xfId="593"/>
    <cellStyle name="계산 4" xfId="221"/>
    <cellStyle name="계산 4 2" xfId="389"/>
    <cellStyle name="계산 4 2 2" xfId="537"/>
    <cellStyle name="계산 4 2 3" xfId="674"/>
    <cellStyle name="계산 4 2 4" xfId="747"/>
    <cellStyle name="계산 4 2 5" xfId="821"/>
    <cellStyle name="계산 4 2 6" xfId="896"/>
    <cellStyle name="계산 4 3" xfId="390"/>
    <cellStyle name="계산 4 3 2" xfId="504"/>
    <cellStyle name="계산 4 3 3" xfId="711"/>
    <cellStyle name="계산 4 3 4" xfId="785"/>
    <cellStyle name="계산 4 3 5" xfId="858"/>
    <cellStyle name="계산 4 3 6" xfId="897"/>
    <cellStyle name="계산 4 4" xfId="590"/>
    <cellStyle name="계산 4 5" xfId="620"/>
    <cellStyle name="계산 4 6" xfId="548"/>
    <cellStyle name="계산 4 7" xfId="637"/>
    <cellStyle name="계산 5" xfId="222"/>
    <cellStyle name="계산 5 2" xfId="391"/>
    <cellStyle name="계산 5 2 2" xfId="472"/>
    <cellStyle name="계산 5 2 3" xfId="675"/>
    <cellStyle name="계산 5 2 4" xfId="748"/>
    <cellStyle name="계산 5 2 5" xfId="822"/>
    <cellStyle name="계산 5 2 6" xfId="898"/>
    <cellStyle name="계산 5 3" xfId="392"/>
    <cellStyle name="계산 5 3 2" xfId="503"/>
    <cellStyle name="계산 5 3 3" xfId="712"/>
    <cellStyle name="계산 5 3 4" xfId="786"/>
    <cellStyle name="계산 5 3 5" xfId="859"/>
    <cellStyle name="계산 5 3 6" xfId="899"/>
    <cellStyle name="계산 5 4" xfId="589"/>
    <cellStyle name="계산 5 5" xfId="638"/>
    <cellStyle name="계산 5 6" xfId="636"/>
    <cellStyle name="계산 5 7" xfId="668"/>
    <cellStyle name="계산 6" xfId="223"/>
    <cellStyle name="계산 6 2" xfId="393"/>
    <cellStyle name="계산 6 2 2" xfId="536"/>
    <cellStyle name="계산 6 2 3" xfId="676"/>
    <cellStyle name="계산 6 2 4" xfId="749"/>
    <cellStyle name="계산 6 2 5" xfId="823"/>
    <cellStyle name="계산 6 2 6" xfId="900"/>
    <cellStyle name="계산 6 3" xfId="394"/>
    <cellStyle name="계산 6 3 2" xfId="502"/>
    <cellStyle name="계산 6 3 3" xfId="713"/>
    <cellStyle name="계산 6 3 4" xfId="787"/>
    <cellStyle name="계산 6 3 5" xfId="860"/>
    <cellStyle name="계산 6 3 6" xfId="901"/>
    <cellStyle name="계산 6 4" xfId="588"/>
    <cellStyle name="계산 6 5" xfId="656"/>
    <cellStyle name="계산 6 6" xfId="592"/>
    <cellStyle name="계산 6 7" xfId="544"/>
    <cellStyle name="계산 7" xfId="224"/>
    <cellStyle name="계산 7 2" xfId="395"/>
    <cellStyle name="계산 7 2 2" xfId="535"/>
    <cellStyle name="계산 7 2 3" xfId="677"/>
    <cellStyle name="계산 7 2 4" xfId="750"/>
    <cellStyle name="계산 7 2 5" xfId="824"/>
    <cellStyle name="계산 7 2 6" xfId="902"/>
    <cellStyle name="계산 7 3" xfId="396"/>
    <cellStyle name="계산 7 3 2" xfId="501"/>
    <cellStyle name="계산 7 3 3" xfId="714"/>
    <cellStyle name="계산 7 3 4" xfId="788"/>
    <cellStyle name="계산 7 3 5" xfId="861"/>
    <cellStyle name="계산 7 3 6" xfId="903"/>
    <cellStyle name="계산 7 4" xfId="587"/>
    <cellStyle name="계산 7 5" xfId="595"/>
    <cellStyle name="계산 7 6" xfId="652"/>
    <cellStyle name="계산 7 7" xfId="506"/>
    <cellStyle name="계산 8" xfId="225"/>
    <cellStyle name="계산 8 2" xfId="397"/>
    <cellStyle name="계산 8 2 2" xfId="534"/>
    <cellStyle name="계산 8 2 3" xfId="678"/>
    <cellStyle name="계산 8 2 4" xfId="751"/>
    <cellStyle name="계산 8 2 5" xfId="825"/>
    <cellStyle name="계산 8 2 6" xfId="904"/>
    <cellStyle name="계산 8 3" xfId="398"/>
    <cellStyle name="계산 8 3 2" xfId="500"/>
    <cellStyle name="계산 8 3 3" xfId="715"/>
    <cellStyle name="계산 8 3 4" xfId="789"/>
    <cellStyle name="계산 8 3 5" xfId="862"/>
    <cellStyle name="계산 8 3 6" xfId="905"/>
    <cellStyle name="계산 8 4" xfId="586"/>
    <cellStyle name="계산 8 5" xfId="639"/>
    <cellStyle name="계산 8 6" xfId="635"/>
    <cellStyle name="계산 8 7" xfId="657"/>
    <cellStyle name="나쁨" xfId="7" builtinId="27" customBuiltin="1"/>
    <cellStyle name="나쁨 2" xfId="226"/>
    <cellStyle name="나쁨 2 2" xfId="227"/>
    <cellStyle name="나쁨 2 2 2" xfId="228"/>
    <cellStyle name="나쁨 2 2 3" xfId="229"/>
    <cellStyle name="나쁨 2_(작업 테이블)중국_로쉬_몬스터 수치 조절_2012_03_19" xfId="230"/>
    <cellStyle name="나쁨 3" xfId="231"/>
    <cellStyle name="나쁨 4" xfId="232"/>
    <cellStyle name="나쁨 5" xfId="233"/>
    <cellStyle name="나쁨 6" xfId="234"/>
    <cellStyle name="나쁨 7" xfId="235"/>
    <cellStyle name="나쁨 8" xfId="236"/>
    <cellStyle name="나쁨 9" xfId="237"/>
    <cellStyle name="메모" xfId="15" builtinId="10" customBuiltin="1"/>
    <cellStyle name="메모 2" xfId="238"/>
    <cellStyle name="메모 2 2" xfId="239"/>
    <cellStyle name="메모 2 2 2" xfId="399"/>
    <cellStyle name="메모 2 2 2 2" xfId="532"/>
    <cellStyle name="메모 2 2 2 3" xfId="680"/>
    <cellStyle name="메모 2 2 2 4" xfId="753"/>
    <cellStyle name="메모 2 2 2 5" xfId="827"/>
    <cellStyle name="메모 2 2 2 6" xfId="906"/>
    <cellStyle name="메모 2 2 3" xfId="400"/>
    <cellStyle name="메모 2 2 3 2" xfId="471"/>
    <cellStyle name="메모 2 2 3 3" xfId="717"/>
    <cellStyle name="메모 2 2 3 4" xfId="791"/>
    <cellStyle name="메모 2 2 3 5" xfId="864"/>
    <cellStyle name="메모 2 2 3 6" xfId="907"/>
    <cellStyle name="메모 2 2 4" xfId="582"/>
    <cellStyle name="메모 2 2 5" xfId="596"/>
    <cellStyle name="메모 2 2 6" xfId="584"/>
    <cellStyle name="메모 2 2 7" xfId="545"/>
    <cellStyle name="메모 2 3" xfId="401"/>
    <cellStyle name="메모 2 3 2" xfId="533"/>
    <cellStyle name="메모 2 3 3" xfId="679"/>
    <cellStyle name="메모 2 3 4" xfId="752"/>
    <cellStyle name="메모 2 3 5" xfId="826"/>
    <cellStyle name="메모 2 3 6" xfId="908"/>
    <cellStyle name="메모 2 4" xfId="402"/>
    <cellStyle name="메모 2 4 2" xfId="499"/>
    <cellStyle name="메모 2 4 3" xfId="716"/>
    <cellStyle name="메모 2 4 4" xfId="790"/>
    <cellStyle name="메모 2 4 5" xfId="863"/>
    <cellStyle name="메모 2 4 6" xfId="909"/>
    <cellStyle name="메모 2 5" xfId="633"/>
    <cellStyle name="메모 2 6" xfId="462"/>
    <cellStyle name="메모 2 7" xfId="585"/>
    <cellStyle name="메모 2 8" xfId="669"/>
    <cellStyle name="메모 2_HeroInfo" xfId="240"/>
    <cellStyle name="메모 3" xfId="241"/>
    <cellStyle name="메모 3 2" xfId="403"/>
    <cellStyle name="메모 3 2 2" xfId="531"/>
    <cellStyle name="메모 3 2 3" xfId="681"/>
    <cellStyle name="메모 3 2 4" xfId="754"/>
    <cellStyle name="메모 3 2 5" xfId="828"/>
    <cellStyle name="메모 3 2 6" xfId="910"/>
    <cellStyle name="메모 3 3" xfId="404"/>
    <cellStyle name="메모 3 3 2" xfId="498"/>
    <cellStyle name="메모 3 3 3" xfId="718"/>
    <cellStyle name="메모 3 3 4" xfId="792"/>
    <cellStyle name="메모 3 3 5" xfId="865"/>
    <cellStyle name="메모 3 3 6" xfId="911"/>
    <cellStyle name="메모 3 4" xfId="632"/>
    <cellStyle name="메모 3 5" xfId="658"/>
    <cellStyle name="메모 3 6" xfId="651"/>
    <cellStyle name="메모 3 7" xfId="641"/>
    <cellStyle name="메모 4" xfId="242"/>
    <cellStyle name="메모 4 2" xfId="405"/>
    <cellStyle name="메모 4 2 2" xfId="508"/>
    <cellStyle name="메모 4 2 3" xfId="707"/>
    <cellStyle name="메모 4 2 4" xfId="781"/>
    <cellStyle name="메모 4 2 5" xfId="854"/>
    <cellStyle name="메모 4 2 6" xfId="912"/>
    <cellStyle name="메모 4 3" xfId="406"/>
    <cellStyle name="메모 4 3 2" xfId="497"/>
    <cellStyle name="메모 4 3 3" xfId="719"/>
    <cellStyle name="메모 4 3 4" xfId="793"/>
    <cellStyle name="메모 4 3 5" xfId="866"/>
    <cellStyle name="메모 4 3 6" xfId="913"/>
    <cellStyle name="메모 4 4" xfId="581"/>
    <cellStyle name="메모 4 5" xfId="597"/>
    <cellStyle name="메모 4 6" xfId="634"/>
    <cellStyle name="메모 4 7" xfId="660"/>
    <cellStyle name="메모 5" xfId="243"/>
    <cellStyle name="메모 5 2" xfId="407"/>
    <cellStyle name="메모 5 2 2" xfId="530"/>
    <cellStyle name="메모 5 2 3" xfId="682"/>
    <cellStyle name="메모 5 2 4" xfId="755"/>
    <cellStyle name="메모 5 2 5" xfId="829"/>
    <cellStyle name="메모 5 2 6" xfId="914"/>
    <cellStyle name="메모 5 3" xfId="408"/>
    <cellStyle name="메모 5 3 2" xfId="496"/>
    <cellStyle name="메모 5 3 3" xfId="720"/>
    <cellStyle name="메모 5 3 4" xfId="794"/>
    <cellStyle name="메모 5 3 5" xfId="867"/>
    <cellStyle name="메모 5 3 6" xfId="915"/>
    <cellStyle name="메모 5 4" xfId="649"/>
    <cellStyle name="메모 5 5" xfId="640"/>
    <cellStyle name="메모 5 6" xfId="583"/>
    <cellStyle name="메모 5 7" xfId="599"/>
    <cellStyle name="메모 6" xfId="244"/>
    <cellStyle name="메모 6 2" xfId="409"/>
    <cellStyle name="메모 6 2 2" xfId="469"/>
    <cellStyle name="메모 6 2 3" xfId="683"/>
    <cellStyle name="메모 6 2 4" xfId="756"/>
    <cellStyle name="메모 6 2 5" xfId="830"/>
    <cellStyle name="메모 6 2 6" xfId="916"/>
    <cellStyle name="메모 6 3" xfId="410"/>
    <cellStyle name="메모 6 3 2" xfId="495"/>
    <cellStyle name="메모 6 3 3" xfId="721"/>
    <cellStyle name="메모 6 3 4" xfId="795"/>
    <cellStyle name="메모 6 3 5" xfId="868"/>
    <cellStyle name="메모 6 3 6" xfId="917"/>
    <cellStyle name="메모 6 4" xfId="631"/>
    <cellStyle name="메모 6 5" xfId="659"/>
    <cellStyle name="메모 6 6" xfId="650"/>
    <cellStyle name="메모 6 7" xfId="642"/>
    <cellStyle name="메모 7" xfId="245"/>
    <cellStyle name="메모 7 2" xfId="411"/>
    <cellStyle name="메모 7 2 2" xfId="529"/>
    <cellStyle name="메모 7 2 3" xfId="684"/>
    <cellStyle name="메모 7 2 4" xfId="757"/>
    <cellStyle name="메모 7 2 5" xfId="831"/>
    <cellStyle name="메모 7 2 6" xfId="918"/>
    <cellStyle name="메모 7 3" xfId="412"/>
    <cellStyle name="메모 7 3 2" xfId="494"/>
    <cellStyle name="메모 7 3 3" xfId="722"/>
    <cellStyle name="메모 7 3 4" xfId="796"/>
    <cellStyle name="메모 7 3 5" xfId="869"/>
    <cellStyle name="메모 7 3 6" xfId="919"/>
    <cellStyle name="메모 7 4" xfId="580"/>
    <cellStyle name="메모 7 5" xfId="622"/>
    <cellStyle name="메모 7 6" xfId="547"/>
    <cellStyle name="메모 7 7" xfId="661"/>
    <cellStyle name="메모 8" xfId="246"/>
    <cellStyle name="메모 8 2" xfId="413"/>
    <cellStyle name="메모 8 2 2" xfId="528"/>
    <cellStyle name="메모 8 2 3" xfId="685"/>
    <cellStyle name="메모 8 2 4" xfId="758"/>
    <cellStyle name="메모 8 2 5" xfId="832"/>
    <cellStyle name="메모 8 2 6" xfId="920"/>
    <cellStyle name="메모 8 3" xfId="414"/>
    <cellStyle name="메모 8 3 2" xfId="493"/>
    <cellStyle name="메모 8 3 3" xfId="723"/>
    <cellStyle name="메모 8 3 4" xfId="797"/>
    <cellStyle name="메모 8 3 5" xfId="870"/>
    <cellStyle name="메모 8 3 6" xfId="921"/>
    <cellStyle name="메모 8 4" xfId="648"/>
    <cellStyle name="메모 8 5" xfId="598"/>
    <cellStyle name="메모 8 6" xfId="626"/>
    <cellStyle name="메모 8 7" xfId="671"/>
    <cellStyle name="보통" xfId="8" builtinId="28" customBuiltin="1"/>
    <cellStyle name="보통 2" xfId="247"/>
    <cellStyle name="보통 3" xfId="248"/>
    <cellStyle name="보통 4" xfId="249"/>
    <cellStyle name="보통 5" xfId="250"/>
    <cellStyle name="보통 6" xfId="251"/>
    <cellStyle name="보통 7" xfId="252"/>
    <cellStyle name="보통 8" xfId="253"/>
    <cellStyle name="常规_tree" xfId="254"/>
    <cellStyle name="설명 텍스트" xfId="16" builtinId="53" customBuiltin="1"/>
    <cellStyle name="설명 텍스트 2" xfId="255"/>
    <cellStyle name="설명 텍스트 3" xfId="256"/>
    <cellStyle name="설명 텍스트 4" xfId="257"/>
    <cellStyle name="설명 텍스트 5" xfId="258"/>
    <cellStyle name="설명 텍스트 6" xfId="259"/>
    <cellStyle name="설명 텍스트 7" xfId="260"/>
    <cellStyle name="설명 텍스트 8" xfId="261"/>
    <cellStyle name="셀 확인" xfId="13" builtinId="23" customBuiltin="1"/>
    <cellStyle name="셀 확인 2" xfId="262"/>
    <cellStyle name="셀 확인 3" xfId="263"/>
    <cellStyle name="셀 확인 4" xfId="264"/>
    <cellStyle name="셀 확인 5" xfId="265"/>
    <cellStyle name="셀 확인 6" xfId="266"/>
    <cellStyle name="셀 확인 7" xfId="267"/>
    <cellStyle name="셀 확인 8" xfId="268"/>
    <cellStyle name="쉼표 [0] 2" xfId="852"/>
    <cellStyle name="연결된 셀" xfId="12" builtinId="24" customBuiltin="1"/>
    <cellStyle name="연결된 셀 2" xfId="269"/>
    <cellStyle name="연결된 셀 3" xfId="270"/>
    <cellStyle name="연결된 셀 4" xfId="271"/>
    <cellStyle name="연결된 셀 5" xfId="272"/>
    <cellStyle name="연결된 셀 6" xfId="273"/>
    <cellStyle name="연결된 셀 7" xfId="274"/>
    <cellStyle name="연결된 셀 8" xfId="275"/>
    <cellStyle name="요약" xfId="17" builtinId="25" customBuiltin="1"/>
    <cellStyle name="요약 2" xfId="276"/>
    <cellStyle name="요약 2 2" xfId="415"/>
    <cellStyle name="요약 2 2 2" xfId="527"/>
    <cellStyle name="요약 2 2 3" xfId="686"/>
    <cellStyle name="요약 2 2 4" xfId="759"/>
    <cellStyle name="요약 2 2 5" xfId="833"/>
    <cellStyle name="요약 2 2 6" xfId="922"/>
    <cellStyle name="요약 2 3" xfId="416"/>
    <cellStyle name="요약 2 3 2" xfId="492"/>
    <cellStyle name="요약 2 3 3" xfId="724"/>
    <cellStyle name="요약 2 3 4" xfId="798"/>
    <cellStyle name="요약 2 3 5" xfId="871"/>
    <cellStyle name="요약 2 3 6" xfId="923"/>
    <cellStyle name="요약 2 4" xfId="573"/>
    <cellStyle name="요약 2 5" xfId="600"/>
    <cellStyle name="요약 2 6" xfId="579"/>
    <cellStyle name="요약 2 7" xfId="459"/>
    <cellStyle name="요약 3" xfId="277"/>
    <cellStyle name="요약 3 2" xfId="417"/>
    <cellStyle name="요약 3 2 2" xfId="526"/>
    <cellStyle name="요약 3 2 3" xfId="687"/>
    <cellStyle name="요약 3 2 4" xfId="760"/>
    <cellStyle name="요약 3 2 5" xfId="834"/>
    <cellStyle name="요약 3 2 6" xfId="924"/>
    <cellStyle name="요약 3 3" xfId="418"/>
    <cellStyle name="요약 3 3 2" xfId="468"/>
    <cellStyle name="요약 3 3 3" xfId="725"/>
    <cellStyle name="요약 3 3 4" xfId="799"/>
    <cellStyle name="요약 3 3 5" xfId="872"/>
    <cellStyle name="요약 3 3 6" xfId="925"/>
    <cellStyle name="요약 3 4" xfId="572"/>
    <cellStyle name="요약 3 5" xfId="477"/>
    <cellStyle name="요약 3 6" xfId="619"/>
    <cellStyle name="요약 3 7" xfId="546"/>
    <cellStyle name="요약 4" xfId="278"/>
    <cellStyle name="요약 4 2" xfId="419"/>
    <cellStyle name="요약 4 2 2" xfId="525"/>
    <cellStyle name="요약 4 2 3" xfId="688"/>
    <cellStyle name="요약 4 2 4" xfId="761"/>
    <cellStyle name="요약 4 2 5" xfId="835"/>
    <cellStyle name="요약 4 2 6" xfId="926"/>
    <cellStyle name="요약 4 3" xfId="420"/>
    <cellStyle name="요약 4 3 2" xfId="665"/>
    <cellStyle name="요약 4 3 3" xfId="726"/>
    <cellStyle name="요약 4 3 4" xfId="800"/>
    <cellStyle name="요약 4 3 5" xfId="873"/>
    <cellStyle name="요약 4 3 6" xfId="927"/>
    <cellStyle name="요약 4 4" xfId="571"/>
    <cellStyle name="요약 4 5" xfId="601"/>
    <cellStyle name="요약 4 6" xfId="578"/>
    <cellStyle name="요약 4 7" xfId="699"/>
    <cellStyle name="요약 5" xfId="279"/>
    <cellStyle name="요약 5 2" xfId="421"/>
    <cellStyle name="요약 5 2 2" xfId="524"/>
    <cellStyle name="요약 5 2 3" xfId="689"/>
    <cellStyle name="요약 5 2 4" xfId="762"/>
    <cellStyle name="요약 5 2 5" xfId="836"/>
    <cellStyle name="요약 5 2 6" xfId="928"/>
    <cellStyle name="요약 5 3" xfId="422"/>
    <cellStyle name="요약 5 3 2" xfId="491"/>
    <cellStyle name="요약 5 3 3" xfId="727"/>
    <cellStyle name="요약 5 3 4" xfId="801"/>
    <cellStyle name="요약 5 3 5" xfId="874"/>
    <cellStyle name="요약 5 3 6" xfId="929"/>
    <cellStyle name="요약 5 4" xfId="473"/>
    <cellStyle name="요약 5 5" xfId="602"/>
    <cellStyle name="요약 5 6" xfId="476"/>
    <cellStyle name="요약 5 7" xfId="542"/>
    <cellStyle name="요약 6" xfId="280"/>
    <cellStyle name="요약 6 2" xfId="423"/>
    <cellStyle name="요약 6 2 2" xfId="523"/>
    <cellStyle name="요약 6 2 3" xfId="690"/>
    <cellStyle name="요약 6 2 4" xfId="763"/>
    <cellStyle name="요약 6 2 5" xfId="837"/>
    <cellStyle name="요약 6 2 6" xfId="930"/>
    <cellStyle name="요약 6 3" xfId="424"/>
    <cellStyle name="요약 6 3 2" xfId="490"/>
    <cellStyle name="요약 6 3 3" xfId="728"/>
    <cellStyle name="요약 6 3 4" xfId="802"/>
    <cellStyle name="요약 6 3 5" xfId="875"/>
    <cellStyle name="요약 6 3 6" xfId="931"/>
    <cellStyle name="요약 6 4" xfId="570"/>
    <cellStyle name="요약 6 5" xfId="603"/>
    <cellStyle name="요약 6 6" xfId="577"/>
    <cellStyle name="요약 6 7" xfId="540"/>
    <cellStyle name="요약 7" xfId="281"/>
    <cellStyle name="요약 7 2" xfId="425"/>
    <cellStyle name="요약 7 2 2" xfId="467"/>
    <cellStyle name="요약 7 2 3" xfId="691"/>
    <cellStyle name="요약 7 2 4" xfId="764"/>
    <cellStyle name="요약 7 2 5" xfId="838"/>
    <cellStyle name="요약 7 2 6" xfId="932"/>
    <cellStyle name="요약 7 3" xfId="426"/>
    <cellStyle name="요약 7 3 2" xfId="489"/>
    <cellStyle name="요약 7 3 3" xfId="729"/>
    <cellStyle name="요약 7 3 4" xfId="803"/>
    <cellStyle name="요약 7 3 5" xfId="876"/>
    <cellStyle name="요약 7 3 6" xfId="933"/>
    <cellStyle name="요약 7 4" xfId="569"/>
    <cellStyle name="요약 7 5" xfId="604"/>
    <cellStyle name="요약 7 6" xfId="576"/>
    <cellStyle name="요약 7 7" xfId="541"/>
    <cellStyle name="요약 8" xfId="282"/>
    <cellStyle name="요약 8 2" xfId="427"/>
    <cellStyle name="요약 8 2 2" xfId="522"/>
    <cellStyle name="요약 8 2 3" xfId="692"/>
    <cellStyle name="요약 8 2 4" xfId="765"/>
    <cellStyle name="요약 8 2 5" xfId="839"/>
    <cellStyle name="요약 8 2 6" xfId="934"/>
    <cellStyle name="요약 8 3" xfId="428"/>
    <cellStyle name="요약 8 3 2" xfId="488"/>
    <cellStyle name="요약 8 3 3" xfId="730"/>
    <cellStyle name="요약 8 3 4" xfId="804"/>
    <cellStyle name="요약 8 3 5" xfId="877"/>
    <cellStyle name="요약 8 3 6" xfId="935"/>
    <cellStyle name="요약 8 4" xfId="568"/>
    <cellStyle name="요약 8 5" xfId="605"/>
    <cellStyle name="요약 8 6" xfId="575"/>
    <cellStyle name="요약 8 7" xfId="611"/>
    <cellStyle name="입력" xfId="9" builtinId="20" customBuiltin="1"/>
    <cellStyle name="입력 2" xfId="283"/>
    <cellStyle name="입력 2 2" xfId="429"/>
    <cellStyle name="입력 2 2 2" xfId="509"/>
    <cellStyle name="입력 2 2 3" xfId="706"/>
    <cellStyle name="입력 2 2 4" xfId="780"/>
    <cellStyle name="입력 2 2 5" xfId="853"/>
    <cellStyle name="입력 2 2 6" xfId="936"/>
    <cellStyle name="입력 2 3" xfId="430"/>
    <cellStyle name="입력 2 3 2" xfId="487"/>
    <cellStyle name="입력 2 3 3" xfId="731"/>
    <cellStyle name="입력 2 3 4" xfId="805"/>
    <cellStyle name="입력 2 3 5" xfId="878"/>
    <cellStyle name="입력 2 3 6" xfId="937"/>
    <cellStyle name="입력 2 4" xfId="567"/>
    <cellStyle name="입력 2 5" xfId="606"/>
    <cellStyle name="입력 2 6" xfId="574"/>
    <cellStyle name="입력 2 7" xfId="612"/>
    <cellStyle name="입력 3" xfId="284"/>
    <cellStyle name="입력 3 2" xfId="431"/>
    <cellStyle name="입력 3 2 2" xfId="521"/>
    <cellStyle name="입력 3 2 3" xfId="693"/>
    <cellStyle name="입력 3 2 4" xfId="766"/>
    <cellStyle name="입력 3 2 5" xfId="840"/>
    <cellStyle name="입력 3 2 6" xfId="938"/>
    <cellStyle name="입력 3 3" xfId="432"/>
    <cellStyle name="입력 3 3 2" xfId="486"/>
    <cellStyle name="입력 3 3 3" xfId="732"/>
    <cellStyle name="입력 3 3 4" xfId="806"/>
    <cellStyle name="입력 3 3 5" xfId="879"/>
    <cellStyle name="입력 3 3 6" xfId="939"/>
    <cellStyle name="입력 3 4" xfId="566"/>
    <cellStyle name="입력 3 5" xfId="460"/>
    <cellStyle name="입력 3 6" xfId="625"/>
    <cellStyle name="입력 3 7" xfId="613"/>
    <cellStyle name="입력 4" xfId="285"/>
    <cellStyle name="입력 4 2" xfId="433"/>
    <cellStyle name="입력 4 2 2" xfId="520"/>
    <cellStyle name="입력 4 2 3" xfId="694"/>
    <cellStyle name="입력 4 2 4" xfId="767"/>
    <cellStyle name="입력 4 2 5" xfId="841"/>
    <cellStyle name="입력 4 2 6" xfId="940"/>
    <cellStyle name="입력 4 3" xfId="434"/>
    <cellStyle name="입력 4 3 2" xfId="485"/>
    <cellStyle name="입력 4 3 3" xfId="733"/>
    <cellStyle name="입력 4 3 4" xfId="807"/>
    <cellStyle name="입력 4 3 5" xfId="880"/>
    <cellStyle name="입력 4 3 6" xfId="941"/>
    <cellStyle name="입력 4 4" xfId="565"/>
    <cellStyle name="입력 4 5" xfId="643"/>
    <cellStyle name="입력 4 6" xfId="464"/>
    <cellStyle name="입력 4 7" xfId="623"/>
    <cellStyle name="입력 5" xfId="286"/>
    <cellStyle name="입력 5 2" xfId="435"/>
    <cellStyle name="입력 5 2 2" xfId="519"/>
    <cellStyle name="입력 5 2 3" xfId="695"/>
    <cellStyle name="입력 5 2 4" xfId="768"/>
    <cellStyle name="입력 5 2 5" xfId="842"/>
    <cellStyle name="입력 5 2 6" xfId="942"/>
    <cellStyle name="입력 5 3" xfId="436"/>
    <cellStyle name="입력 5 3 2" xfId="466"/>
    <cellStyle name="입력 5 3 3" xfId="734"/>
    <cellStyle name="입력 5 3 4" xfId="808"/>
    <cellStyle name="입력 5 3 5" xfId="881"/>
    <cellStyle name="입력 5 3 6" xfId="943"/>
    <cellStyle name="입력 5 4" xfId="564"/>
    <cellStyle name="입력 5 5" xfId="607"/>
    <cellStyle name="입력 5 6" xfId="628"/>
    <cellStyle name="입력 5 7" xfId="670"/>
    <cellStyle name="입력 6" xfId="287"/>
    <cellStyle name="입력 6 2" xfId="437"/>
    <cellStyle name="입력 6 2 2" xfId="518"/>
    <cellStyle name="입력 6 2 3" xfId="696"/>
    <cellStyle name="입력 6 2 4" xfId="769"/>
    <cellStyle name="입력 6 2 5" xfId="843"/>
    <cellStyle name="입력 6 2 6" xfId="944"/>
    <cellStyle name="입력 6 3" xfId="438"/>
    <cellStyle name="입력 6 3 2" xfId="484"/>
    <cellStyle name="입력 6 3 3" xfId="735"/>
    <cellStyle name="입력 6 3 4" xfId="809"/>
    <cellStyle name="입력 6 3 5" xfId="882"/>
    <cellStyle name="입력 6 3 6" xfId="945"/>
    <cellStyle name="입력 6 4" xfId="470"/>
    <cellStyle name="입력 6 5" xfId="608"/>
    <cellStyle name="입력 6 6" xfId="630"/>
    <cellStyle name="입력 6 7" xfId="461"/>
    <cellStyle name="입력 7" xfId="288"/>
    <cellStyle name="입력 7 2" xfId="439"/>
    <cellStyle name="입력 7 2 2" xfId="517"/>
    <cellStyle name="입력 7 2 3" xfId="697"/>
    <cellStyle name="입력 7 2 4" xfId="770"/>
    <cellStyle name="입력 7 2 5" xfId="844"/>
    <cellStyle name="입력 7 2 6" xfId="946"/>
    <cellStyle name="입력 7 3" xfId="440"/>
    <cellStyle name="입력 7 3 2" xfId="483"/>
    <cellStyle name="입력 7 3 3" xfId="736"/>
    <cellStyle name="입력 7 3 4" xfId="810"/>
    <cellStyle name="입력 7 3 5" xfId="883"/>
    <cellStyle name="입력 7 3 6" xfId="947"/>
    <cellStyle name="입력 7 4" xfId="563"/>
    <cellStyle name="입력 7 5" xfId="609"/>
    <cellStyle name="입력 7 6" xfId="629"/>
    <cellStyle name="입력 7 7" xfId="614"/>
    <cellStyle name="입력 8" xfId="289"/>
    <cellStyle name="입력 8 2" xfId="441"/>
    <cellStyle name="입력 8 2 2" xfId="516"/>
    <cellStyle name="입력 8 2 3" xfId="698"/>
    <cellStyle name="입력 8 2 4" xfId="771"/>
    <cellStyle name="입력 8 2 5" xfId="845"/>
    <cellStyle name="입력 8 2 6" xfId="948"/>
    <cellStyle name="입력 8 3" xfId="442"/>
    <cellStyle name="입력 8 3 2" xfId="482"/>
    <cellStyle name="입력 8 3 3" xfId="737"/>
    <cellStyle name="입력 8 3 4" xfId="811"/>
    <cellStyle name="입력 8 3 5" xfId="884"/>
    <cellStyle name="입력 8 3 6" xfId="949"/>
    <cellStyle name="입력 8 4" xfId="562"/>
    <cellStyle name="입력 8 5" xfId="610"/>
    <cellStyle name="입력 8 6" xfId="561"/>
    <cellStyle name="입력 8 7" xfId="615"/>
    <cellStyle name="제목" xfId="1" builtinId="15" customBuiltin="1"/>
    <cellStyle name="제목 1" xfId="2" builtinId="16" customBuiltin="1"/>
    <cellStyle name="제목 1 2" xfId="290"/>
    <cellStyle name="제목 1 3" xfId="291"/>
    <cellStyle name="제목 1 4" xfId="292"/>
    <cellStyle name="제목 1 5" xfId="293"/>
    <cellStyle name="제목 1 6" xfId="294"/>
    <cellStyle name="제목 1 7" xfId="295"/>
    <cellStyle name="제목 1 8" xfId="296"/>
    <cellStyle name="제목 10" xfId="297"/>
    <cellStyle name="제목 11" xfId="298"/>
    <cellStyle name="제목 12" xfId="965"/>
    <cellStyle name="제목 2" xfId="3" builtinId="17" customBuiltin="1"/>
    <cellStyle name="제목 2 2" xfId="299"/>
    <cellStyle name="제목 2 3" xfId="300"/>
    <cellStyle name="제목 2 4" xfId="301"/>
    <cellStyle name="제목 2 5" xfId="302"/>
    <cellStyle name="제목 2 6" xfId="303"/>
    <cellStyle name="제목 2 7" xfId="304"/>
    <cellStyle name="제목 2 8" xfId="305"/>
    <cellStyle name="제목 3" xfId="4" builtinId="18" customBuiltin="1"/>
    <cellStyle name="제목 3 2" xfId="306"/>
    <cellStyle name="제목 3 3" xfId="307"/>
    <cellStyle name="제목 3 4" xfId="308"/>
    <cellStyle name="제목 3 5" xfId="309"/>
    <cellStyle name="제목 3 6" xfId="310"/>
    <cellStyle name="제목 3 7" xfId="311"/>
    <cellStyle name="제목 3 8" xfId="312"/>
    <cellStyle name="제목 4" xfId="5" builtinId="19" customBuiltin="1"/>
    <cellStyle name="제목 4 2" xfId="313"/>
    <cellStyle name="제목 4 3" xfId="314"/>
    <cellStyle name="제목 4 4" xfId="315"/>
    <cellStyle name="제목 4 5" xfId="316"/>
    <cellStyle name="제목 4 6" xfId="317"/>
    <cellStyle name="제목 4 7" xfId="318"/>
    <cellStyle name="제목 4 8" xfId="319"/>
    <cellStyle name="제목 5" xfId="320"/>
    <cellStyle name="제목 6" xfId="321"/>
    <cellStyle name="제목 7" xfId="322"/>
    <cellStyle name="제목 8" xfId="323"/>
    <cellStyle name="제목 9" xfId="324"/>
    <cellStyle name="좋음" xfId="6" builtinId="26" customBuiltin="1"/>
    <cellStyle name="좋음 2" xfId="325"/>
    <cellStyle name="좋음 2 2" xfId="326"/>
    <cellStyle name="좋음 2 2 2" xfId="327"/>
    <cellStyle name="좋음 2 2 3" xfId="328"/>
    <cellStyle name="좋음 2_(작업 테이블)중국_로쉬_몬스터 수치 조절_2012_03_19" xfId="329"/>
    <cellStyle name="좋음 3" xfId="330"/>
    <cellStyle name="좋음 4" xfId="331"/>
    <cellStyle name="좋음 5" xfId="332"/>
    <cellStyle name="좋음 6" xfId="333"/>
    <cellStyle name="좋음 7" xfId="334"/>
    <cellStyle name="좋음 8" xfId="335"/>
    <cellStyle name="좋음 9" xfId="336"/>
    <cellStyle name="출력" xfId="10" builtinId="21" customBuiltin="1"/>
    <cellStyle name="출력 2" xfId="337"/>
    <cellStyle name="출력 2 2" xfId="443"/>
    <cellStyle name="출력 2 2 2" xfId="513"/>
    <cellStyle name="출력 2 2 3" xfId="702"/>
    <cellStyle name="출력 2 2 4" xfId="774"/>
    <cellStyle name="출력 2 2 5" xfId="848"/>
    <cellStyle name="출력 2 2 6" xfId="950"/>
    <cellStyle name="출력 2 3" xfId="444"/>
    <cellStyle name="출력 2 3 2" xfId="481"/>
    <cellStyle name="출력 2 3 3" xfId="738"/>
    <cellStyle name="출력 2 3 4" xfId="812"/>
    <cellStyle name="출력 2 3 5" xfId="885"/>
    <cellStyle name="출력 2 3 6" xfId="951"/>
    <cellStyle name="출력 2 4" xfId="555"/>
    <cellStyle name="출력 2 5" xfId="644"/>
    <cellStyle name="출력 2 6" xfId="560"/>
    <cellStyle name="출력 2 7" xfId="621"/>
    <cellStyle name="출력 3" xfId="338"/>
    <cellStyle name="출력 3 2" xfId="445"/>
    <cellStyle name="출력 3 2 2" xfId="514"/>
    <cellStyle name="출력 3 2 3" xfId="701"/>
    <cellStyle name="출력 3 2 4" xfId="773"/>
    <cellStyle name="출력 3 2 5" xfId="847"/>
    <cellStyle name="출력 3 2 6" xfId="952"/>
    <cellStyle name="출력 3 3" xfId="446"/>
    <cellStyle name="출력 3 3 2" xfId="480"/>
    <cellStyle name="출력 3 3 3" xfId="739"/>
    <cellStyle name="출력 3 3 4" xfId="813"/>
    <cellStyle name="출력 3 3 5" xfId="886"/>
    <cellStyle name="출력 3 3 6" xfId="953"/>
    <cellStyle name="출력 3 4" xfId="554"/>
    <cellStyle name="출력 3 5" xfId="663"/>
    <cellStyle name="출력 3 6" xfId="475"/>
    <cellStyle name="출력 3 7" xfId="667"/>
    <cellStyle name="출력 4" xfId="339"/>
    <cellStyle name="출력 4 2" xfId="447"/>
    <cellStyle name="출력 4 2 2" xfId="507"/>
    <cellStyle name="출력 4 2 3" xfId="708"/>
    <cellStyle name="출력 4 2 4" xfId="782"/>
    <cellStyle name="출력 4 2 5" xfId="855"/>
    <cellStyle name="출력 4 2 6" xfId="954"/>
    <cellStyle name="출력 4 3" xfId="448"/>
    <cellStyle name="출력 4 3 2" xfId="479"/>
    <cellStyle name="출력 4 3 3" xfId="740"/>
    <cellStyle name="출력 4 3 4" xfId="814"/>
    <cellStyle name="출력 4 3 5" xfId="887"/>
    <cellStyle name="출력 4 3 6" xfId="955"/>
    <cellStyle name="출력 4 4" xfId="553"/>
    <cellStyle name="출력 4 5" xfId="617"/>
    <cellStyle name="출력 4 6" xfId="559"/>
    <cellStyle name="출력 4 7" xfId="662"/>
    <cellStyle name="출력 5" xfId="340"/>
    <cellStyle name="출력 5 2" xfId="449"/>
    <cellStyle name="출력 5 2 2" xfId="515"/>
    <cellStyle name="출력 5 2 3" xfId="700"/>
    <cellStyle name="출력 5 2 4" xfId="772"/>
    <cellStyle name="출력 5 2 5" xfId="846"/>
    <cellStyle name="출력 5 2 6" xfId="956"/>
    <cellStyle name="출력 5 3" xfId="450"/>
    <cellStyle name="출력 5 3 2" xfId="646"/>
    <cellStyle name="출력 5 3 3" xfId="741"/>
    <cellStyle name="출력 5 3 4" xfId="815"/>
    <cellStyle name="출력 5 3 5" xfId="888"/>
    <cellStyle name="출력 5 3 6" xfId="957"/>
    <cellStyle name="출력 5 4" xfId="552"/>
    <cellStyle name="출력 5 5" xfId="645"/>
    <cellStyle name="출력 5 6" xfId="558"/>
    <cellStyle name="출력 5 7" xfId="616"/>
    <cellStyle name="출력 6" xfId="341"/>
    <cellStyle name="출력 6 2" xfId="451"/>
    <cellStyle name="출력 6 2 2" xfId="510"/>
    <cellStyle name="출력 6 2 3" xfId="705"/>
    <cellStyle name="출력 6 2 4" xfId="777"/>
    <cellStyle name="출력 6 2 5" xfId="851"/>
    <cellStyle name="출력 6 2 6" xfId="958"/>
    <cellStyle name="출력 6 3" xfId="452"/>
    <cellStyle name="출력 6 3 2" xfId="647"/>
    <cellStyle name="출력 6 3 3" xfId="742"/>
    <cellStyle name="출력 6 3 4" xfId="816"/>
    <cellStyle name="출력 6 3 5" xfId="889"/>
    <cellStyle name="출력 6 3 6" xfId="959"/>
    <cellStyle name="출력 6 4" xfId="551"/>
    <cellStyle name="출력 6 5" xfId="664"/>
    <cellStyle name="출력 6 6" xfId="557"/>
    <cellStyle name="출력 6 7" xfId="543"/>
    <cellStyle name="출력 7" xfId="342"/>
    <cellStyle name="출력 7 2" xfId="453"/>
    <cellStyle name="출력 7 2 2" xfId="511"/>
    <cellStyle name="출력 7 2 3" xfId="704"/>
    <cellStyle name="출력 7 2 4" xfId="776"/>
    <cellStyle name="출력 7 2 5" xfId="850"/>
    <cellStyle name="출력 7 2 6" xfId="960"/>
    <cellStyle name="출력 7 3" xfId="454"/>
    <cellStyle name="출력 7 3 2" xfId="478"/>
    <cellStyle name="출력 7 3 3" xfId="743"/>
    <cellStyle name="출력 7 3 4" xfId="817"/>
    <cellStyle name="출력 7 3 5" xfId="890"/>
    <cellStyle name="출력 7 3 6" xfId="961"/>
    <cellStyle name="출력 7 4" xfId="550"/>
    <cellStyle name="출력 7 5" xfId="624"/>
    <cellStyle name="출력 7 6" xfId="465"/>
    <cellStyle name="출력 7 7" xfId="778"/>
    <cellStyle name="출력 8" xfId="343"/>
    <cellStyle name="출력 8 2" xfId="455"/>
    <cellStyle name="출력 8 2 2" xfId="512"/>
    <cellStyle name="출력 8 2 3" xfId="703"/>
    <cellStyle name="출력 8 2 4" xfId="775"/>
    <cellStyle name="출력 8 2 5" xfId="849"/>
    <cellStyle name="출력 8 2 6" xfId="962"/>
    <cellStyle name="출력 8 3" xfId="456"/>
    <cellStyle name="출력 8 3 2" xfId="666"/>
    <cellStyle name="출력 8 3 3" xfId="744"/>
    <cellStyle name="출력 8 3 4" xfId="818"/>
    <cellStyle name="출력 8 3 5" xfId="891"/>
    <cellStyle name="출력 8 3 6" xfId="963"/>
    <cellStyle name="출력 8 4" xfId="549"/>
    <cellStyle name="출력 8 5" xfId="618"/>
    <cellStyle name="출력 8 6" xfId="556"/>
    <cellStyle name="출력 8 7" xfId="779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51"/>
    <cellStyle name="표준 18" xfId="352"/>
    <cellStyle name="표준 19" xfId="353"/>
    <cellStyle name="표준 2" xfId="41"/>
    <cellStyle name="표준 2 10" xfId="354"/>
    <cellStyle name="표준 2 2" xfId="355"/>
    <cellStyle name="표준 2 2 2" xfId="356"/>
    <cellStyle name="표준 2 2 3" xfId="457"/>
    <cellStyle name="표준 2 3" xfId="357"/>
    <cellStyle name="표준 2 4" xfId="358"/>
    <cellStyle name="표준 2 5" xfId="359"/>
    <cellStyle name="표준 2 6" xfId="360"/>
    <cellStyle name="표준 2 7" xfId="361"/>
    <cellStyle name="표준 2 8" xfId="362"/>
    <cellStyle name="표준 2 9" xfId="363"/>
    <cellStyle name="표준 2_베르네오" xfId="364"/>
    <cellStyle name="표준 20" xfId="365"/>
    <cellStyle name="표준 21" xfId="366"/>
    <cellStyle name="표준 22" xfId="367"/>
    <cellStyle name="표준 23" xfId="368"/>
    <cellStyle name="표준 24" xfId="369"/>
    <cellStyle name="표준 3" xfId="370"/>
    <cellStyle name="표준 3 2" xfId="371"/>
    <cellStyle name="표준 3 3" xfId="372"/>
    <cellStyle name="표준 3_(작업 테이블)중국_로쉬_몬스터 수치 조절_2012_03_19" xfId="373"/>
    <cellStyle name="표준 4" xfId="374"/>
    <cellStyle name="표준 4 2" xfId="375"/>
    <cellStyle name="표준 4 3" xfId="376"/>
    <cellStyle name="표준 4 4" xfId="458"/>
    <cellStyle name="표준 5" xfId="377"/>
    <cellStyle name="표준 6" xfId="378"/>
    <cellStyle name="표준 7" xfId="379"/>
    <cellStyle name="표준 8" xfId="380"/>
    <cellStyle name="표준 9" xfId="381"/>
    <cellStyle name="하이퍼링크" xfId="964" builtinId="8"/>
    <cellStyle name="하이퍼링크 2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64800</xdr:colOff>
      <xdr:row>20</xdr:row>
      <xdr:rowOff>142875</xdr:rowOff>
    </xdr:from>
    <xdr:to>
      <xdr:col>26</xdr:col>
      <xdr:colOff>325726</xdr:colOff>
      <xdr:row>22</xdr:row>
      <xdr:rowOff>66675</xdr:rowOff>
    </xdr:to>
    <xdr:pic>
      <xdr:nvPicPr>
        <xdr:cNvPr id="2" name="그림 1" descr="C:\Users\taekhoon\AppData\Local\Microsoft\Windows\Temporary Internet Files\Content.IE5\B469NOB2\armor-158430_64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1850" y="4333875"/>
          <a:ext cx="260926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28575</xdr:colOff>
      <xdr:row>14</xdr:row>
      <xdr:rowOff>200025</xdr:rowOff>
    </xdr:from>
    <xdr:to>
      <xdr:col>26</xdr:col>
      <xdr:colOff>257175</xdr:colOff>
      <xdr:row>16</xdr:row>
      <xdr:rowOff>9525</xdr:rowOff>
    </xdr:to>
    <xdr:pic>
      <xdr:nvPicPr>
        <xdr:cNvPr id="3" name="그림 2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25" y="31337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28575</xdr:colOff>
      <xdr:row>18</xdr:row>
      <xdr:rowOff>0</xdr:rowOff>
    </xdr:from>
    <xdr:to>
      <xdr:col>26</xdr:col>
      <xdr:colOff>257175</xdr:colOff>
      <xdr:row>19</xdr:row>
      <xdr:rowOff>19050</xdr:rowOff>
    </xdr:to>
    <xdr:pic>
      <xdr:nvPicPr>
        <xdr:cNvPr id="4" name="그림 3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25" y="37719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64800</xdr:colOff>
      <xdr:row>23</xdr:row>
      <xdr:rowOff>152400</xdr:rowOff>
    </xdr:from>
    <xdr:to>
      <xdr:col>26</xdr:col>
      <xdr:colOff>325726</xdr:colOff>
      <xdr:row>25</xdr:row>
      <xdr:rowOff>76200</xdr:rowOff>
    </xdr:to>
    <xdr:pic>
      <xdr:nvPicPr>
        <xdr:cNvPr id="5" name="그림 4" descr="C:\Users\taekhoon\AppData\Local\Microsoft\Windows\Temporary Internet Files\Content.IE5\B469NOB2\armor-158430_64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1850" y="4972050"/>
          <a:ext cx="260926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491601</xdr:colOff>
      <xdr:row>56</xdr:row>
      <xdr:rowOff>85725</xdr:rowOff>
    </xdr:from>
    <xdr:to>
      <xdr:col>17</xdr:col>
      <xdr:colOff>417283</xdr:colOff>
      <xdr:row>73</xdr:row>
      <xdr:rowOff>161925</xdr:rowOff>
    </xdr:to>
    <xdr:sp macro="" textlink="">
      <xdr:nvSpPr>
        <xdr:cNvPr id="6" name="직사각형 5"/>
        <xdr:cNvSpPr/>
      </xdr:nvSpPr>
      <xdr:spPr>
        <a:xfrm>
          <a:off x="7825851" y="10563225"/>
          <a:ext cx="4726282" cy="3638550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323850</xdr:colOff>
      <xdr:row>55</xdr:row>
      <xdr:rowOff>133350</xdr:rowOff>
    </xdr:from>
    <xdr:to>
      <xdr:col>17</xdr:col>
      <xdr:colOff>585035</xdr:colOff>
      <xdr:row>74</xdr:row>
      <xdr:rowOff>95250</xdr:rowOff>
    </xdr:to>
    <xdr:sp macro="" textlink="">
      <xdr:nvSpPr>
        <xdr:cNvPr id="7" name="액자 6"/>
        <xdr:cNvSpPr/>
      </xdr:nvSpPr>
      <xdr:spPr>
        <a:xfrm>
          <a:off x="7658100" y="10401300"/>
          <a:ext cx="5061785" cy="3943350"/>
        </a:xfrm>
        <a:prstGeom prst="frame">
          <a:avLst>
            <a:gd name="adj1" fmla="val 3452"/>
          </a:avLst>
        </a:prstGeom>
        <a:solidFill>
          <a:schemeClr val="bg2">
            <a:lumMod val="5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47625</xdr:colOff>
      <xdr:row>55</xdr:row>
      <xdr:rowOff>133350</xdr:rowOff>
    </xdr:from>
    <xdr:to>
      <xdr:col>10</xdr:col>
      <xdr:colOff>308810</xdr:colOff>
      <xdr:row>74</xdr:row>
      <xdr:rowOff>95250</xdr:rowOff>
    </xdr:to>
    <xdr:grpSp>
      <xdr:nvGrpSpPr>
        <xdr:cNvPr id="8" name="그룹 7"/>
        <xdr:cNvGrpSpPr/>
      </xdr:nvGrpSpPr>
      <xdr:grpSpPr>
        <a:xfrm>
          <a:off x="2238375" y="11658600"/>
          <a:ext cx="8757485" cy="3943350"/>
          <a:chOff x="5691940" y="1876426"/>
          <a:chExt cx="5061785" cy="3943350"/>
        </a:xfrm>
      </xdr:grpSpPr>
      <xdr:sp macro="" textlink="">
        <xdr:nvSpPr>
          <xdr:cNvPr id="9" name="직사각형 8"/>
          <xdr:cNvSpPr/>
        </xdr:nvSpPr>
        <xdr:spPr>
          <a:xfrm>
            <a:off x="5859691" y="2038351"/>
            <a:ext cx="4726282" cy="3638550"/>
          </a:xfrm>
          <a:prstGeom prst="rect">
            <a:avLst/>
          </a:prstGeom>
          <a:solidFill>
            <a:schemeClr val="bg2">
              <a:lumMod val="2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10" name="그룹 9"/>
          <xdr:cNvGrpSpPr/>
        </xdr:nvGrpSpPr>
        <xdr:grpSpPr>
          <a:xfrm>
            <a:off x="5691940" y="1876426"/>
            <a:ext cx="5061785" cy="3943350"/>
            <a:chOff x="5691940" y="1876426"/>
            <a:chExt cx="5061785" cy="3943350"/>
          </a:xfrm>
        </xdr:grpSpPr>
        <xdr:grpSp>
          <xdr:nvGrpSpPr>
            <xdr:cNvPr id="11" name="그룹 10"/>
            <xdr:cNvGrpSpPr/>
          </xdr:nvGrpSpPr>
          <xdr:grpSpPr>
            <a:xfrm>
              <a:off x="5978076" y="2209800"/>
              <a:ext cx="3970441" cy="476250"/>
              <a:chOff x="6838950" y="1857375"/>
              <a:chExt cx="2190750" cy="476250"/>
            </a:xfrm>
          </xdr:grpSpPr>
          <xdr:sp macro="" textlink="">
            <xdr:nvSpPr>
              <xdr:cNvPr id="14" name="액자 13"/>
              <xdr:cNvSpPr/>
            </xdr:nvSpPr>
            <xdr:spPr>
              <a:xfrm>
                <a:off x="6838950" y="1857375"/>
                <a:ext cx="2190750" cy="476250"/>
              </a:xfrm>
              <a:prstGeom prst="frame">
                <a:avLst/>
              </a:prstGeom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15" name="직사각형 14"/>
              <xdr:cNvSpPr/>
            </xdr:nvSpPr>
            <xdr:spPr>
              <a:xfrm>
                <a:off x="6896100" y="1933575"/>
                <a:ext cx="2095500" cy="342900"/>
              </a:xfrm>
              <a:prstGeom prst="rect">
                <a:avLst/>
              </a:prstGeom>
              <a:solidFill>
                <a:schemeClr val="bg2">
                  <a:lumMod val="50000"/>
                  <a:alpha val="1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ko-KR" altLang="en-US" sz="1100"/>
                  <a:t>치명타 피해  </a:t>
                </a:r>
                <a:r>
                  <a:rPr lang="en-US" altLang="ko-KR" sz="1100"/>
                  <a:t>+0.7</a:t>
                </a:r>
                <a:endParaRPr lang="ko-KR" altLang="en-US" sz="1100"/>
              </a:p>
            </xdr:txBody>
          </xdr:sp>
        </xdr:grpSp>
        <xdr:sp macro="" textlink="">
          <xdr:nvSpPr>
            <xdr:cNvPr id="12" name="직사각형 11"/>
            <xdr:cNvSpPr/>
          </xdr:nvSpPr>
          <xdr:spPr>
            <a:xfrm>
              <a:off x="6081652" y="2809874"/>
              <a:ext cx="3797813" cy="2714625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ko-KR" altLang="en-US" sz="1100"/>
                <a:t>공격력 </a:t>
              </a:r>
              <a:r>
                <a:rPr lang="en-US" altLang="ko-KR" sz="1100"/>
                <a:t>5% ~ 10%</a:t>
              </a:r>
            </a:p>
            <a:p>
              <a:pPr algn="l"/>
              <a:r>
                <a:rPr lang="ko-KR" altLang="en-US" sz="1100"/>
                <a:t>치명타 피해 </a:t>
              </a:r>
              <a:r>
                <a:rPr lang="en-US" altLang="ko-KR" sz="1100"/>
                <a:t>+ 0.3 ~ 1</a:t>
              </a:r>
            </a:p>
            <a:p>
              <a:pPr algn="l"/>
              <a:r>
                <a:rPr lang="ko-KR" altLang="en-US" sz="1100"/>
                <a:t>생명 흡수 </a:t>
              </a:r>
              <a:r>
                <a:rPr lang="en-US" altLang="ko-KR" sz="1100"/>
                <a:t>5% ~ 10%</a:t>
              </a:r>
            </a:p>
            <a:p>
              <a:pPr algn="l"/>
              <a:r>
                <a:rPr lang="ko-KR" altLang="en-US" sz="1100"/>
                <a:t>치명타 세기 </a:t>
              </a:r>
              <a:r>
                <a:rPr lang="en-US" altLang="ko-KR" sz="1100"/>
                <a:t>2</a:t>
              </a:r>
              <a:r>
                <a:rPr lang="en-US" altLang="ko-KR" sz="1100" baseline="0"/>
                <a:t> ~ 2.5</a:t>
              </a:r>
            </a:p>
            <a:p>
              <a:pPr algn="l"/>
              <a:r>
                <a:rPr lang="ko-KR" altLang="en-US" sz="1100" baseline="0"/>
                <a:t>이동속도 </a:t>
              </a:r>
              <a:r>
                <a:rPr lang="en-US" altLang="ko-KR" sz="1100" baseline="0"/>
                <a:t>10 ~ 15</a:t>
              </a:r>
            </a:p>
            <a:p>
              <a:pPr algn="l"/>
              <a:r>
                <a:rPr lang="ko-KR" altLang="en-US" sz="1100" baseline="0"/>
                <a:t>크리티컬</a:t>
              </a:r>
              <a:r>
                <a:rPr lang="en-US" altLang="ko-KR" sz="1100" baseline="0"/>
                <a:t>1~5%</a:t>
              </a:r>
            </a:p>
            <a:p>
              <a:pPr algn="l"/>
              <a:r>
                <a:rPr lang="en-US" altLang="ko-KR" sz="1100" baseline="0"/>
                <a:t>[</a:t>
              </a:r>
              <a:r>
                <a:rPr lang="ko-KR" altLang="en-US" sz="1100" baseline="0"/>
                <a:t>바하무트의 용맹</a:t>
              </a:r>
              <a:r>
                <a:rPr lang="en-US" altLang="ko-KR" sz="1100" baseline="0"/>
                <a:t>] </a:t>
              </a:r>
              <a:r>
                <a:rPr lang="ko-KR" altLang="en-US" sz="1100" baseline="0"/>
                <a:t>치며타 세기 </a:t>
              </a:r>
              <a:r>
                <a:rPr lang="en-US" altLang="ko-KR" sz="1100" baseline="0"/>
                <a:t>3 ~5</a:t>
              </a:r>
            </a:p>
            <a:p>
              <a:pPr algn="l"/>
              <a:r>
                <a:rPr lang="en-US" altLang="ko-KR" sz="1100" baseline="0"/>
                <a:t>[</a:t>
              </a:r>
              <a:r>
                <a:rPr lang="ko-KR" altLang="en-US" sz="1100" baseline="0"/>
                <a:t>드레이크의 강인함</a:t>
              </a:r>
              <a:r>
                <a:rPr lang="en-US" altLang="ko-KR" sz="1100" baseline="0"/>
                <a:t>]  </a:t>
              </a:r>
              <a:r>
                <a:rPr lang="ko-KR" altLang="en-US" sz="1100" baseline="0"/>
                <a:t>공격력 </a:t>
              </a:r>
              <a:r>
                <a:rPr lang="en-US" altLang="ko-KR" sz="1100" baseline="0"/>
                <a:t>+10~50%</a:t>
              </a:r>
            </a:p>
            <a:p>
              <a:pPr algn="l"/>
              <a:r>
                <a:rPr lang="en-US" altLang="ko-KR" sz="1100" baseline="0"/>
                <a:t>D</a:t>
              </a:r>
            </a:p>
            <a:p>
              <a:pPr algn="l"/>
              <a:endParaRPr lang="en-US" altLang="ko-KR" sz="1100" baseline="0"/>
            </a:p>
            <a:p>
              <a:pPr algn="l"/>
              <a:r>
                <a:rPr lang="ko-KR" altLang="en-US" sz="1100"/>
                <a:t> </a:t>
              </a:r>
            </a:p>
          </xdr:txBody>
        </xdr:sp>
        <xdr:sp macro="" textlink="">
          <xdr:nvSpPr>
            <xdr:cNvPr id="13" name="액자 12"/>
            <xdr:cNvSpPr/>
          </xdr:nvSpPr>
          <xdr:spPr>
            <a:xfrm>
              <a:off x="5691940" y="1876426"/>
              <a:ext cx="5061785" cy="3943350"/>
            </a:xfrm>
            <a:prstGeom prst="frame">
              <a:avLst>
                <a:gd name="adj1" fmla="val 3452"/>
              </a:avLst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9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16</xdr:col>
      <xdr:colOff>542925</xdr:colOff>
      <xdr:row>57</xdr:row>
      <xdr:rowOff>96931</xdr:rowOff>
    </xdr:from>
    <xdr:to>
      <xdr:col>17</xdr:col>
      <xdr:colOff>200025</xdr:colOff>
      <xdr:row>58</xdr:row>
      <xdr:rowOff>169769</xdr:rowOff>
    </xdr:to>
    <xdr:sp macro="" textlink="">
      <xdr:nvSpPr>
        <xdr:cNvPr id="16" name="포인트가 7개인 별 15"/>
        <xdr:cNvSpPr/>
      </xdr:nvSpPr>
      <xdr:spPr>
        <a:xfrm>
          <a:off x="11991975" y="10783981"/>
          <a:ext cx="342900" cy="282388"/>
        </a:xfrm>
        <a:prstGeom prst="star7">
          <a:avLst>
            <a:gd name="adj" fmla="val 44785"/>
            <a:gd name="hf" fmla="val 102572"/>
            <a:gd name="vf" fmla="val 10521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542925</xdr:colOff>
      <xdr:row>60</xdr:row>
      <xdr:rowOff>87406</xdr:rowOff>
    </xdr:from>
    <xdr:to>
      <xdr:col>17</xdr:col>
      <xdr:colOff>200025</xdr:colOff>
      <xdr:row>61</xdr:row>
      <xdr:rowOff>160244</xdr:rowOff>
    </xdr:to>
    <xdr:sp macro="" textlink="">
      <xdr:nvSpPr>
        <xdr:cNvPr id="17" name="포인트가 7개인 별 16"/>
        <xdr:cNvSpPr/>
      </xdr:nvSpPr>
      <xdr:spPr>
        <a:xfrm>
          <a:off x="11991975" y="11403106"/>
          <a:ext cx="342900" cy="282388"/>
        </a:xfrm>
        <a:prstGeom prst="star7">
          <a:avLst>
            <a:gd name="adj" fmla="val 50000"/>
            <a:gd name="hf" fmla="val 102572"/>
            <a:gd name="vf" fmla="val 105210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552450</xdr:colOff>
      <xdr:row>63</xdr:row>
      <xdr:rowOff>68356</xdr:rowOff>
    </xdr:from>
    <xdr:to>
      <xdr:col>17</xdr:col>
      <xdr:colOff>209550</xdr:colOff>
      <xdr:row>64</xdr:row>
      <xdr:rowOff>141194</xdr:rowOff>
    </xdr:to>
    <xdr:sp macro="" textlink="">
      <xdr:nvSpPr>
        <xdr:cNvPr id="18" name="포인트가 7개인 별 17"/>
        <xdr:cNvSpPr/>
      </xdr:nvSpPr>
      <xdr:spPr>
        <a:xfrm>
          <a:off x="12001500" y="12012706"/>
          <a:ext cx="342900" cy="282388"/>
        </a:xfrm>
        <a:prstGeom prst="star7">
          <a:avLst>
            <a:gd name="adj" fmla="val 38119"/>
            <a:gd name="hf" fmla="val 102572"/>
            <a:gd name="vf" fmla="val 105210"/>
          </a:avLst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571500</xdr:colOff>
      <xdr:row>66</xdr:row>
      <xdr:rowOff>77881</xdr:rowOff>
    </xdr:from>
    <xdr:to>
      <xdr:col>17</xdr:col>
      <xdr:colOff>228600</xdr:colOff>
      <xdr:row>67</xdr:row>
      <xdr:rowOff>150719</xdr:rowOff>
    </xdr:to>
    <xdr:sp macro="" textlink="">
      <xdr:nvSpPr>
        <xdr:cNvPr id="19" name="포인트가 7개인 별 18"/>
        <xdr:cNvSpPr/>
      </xdr:nvSpPr>
      <xdr:spPr>
        <a:xfrm>
          <a:off x="12020550" y="12650881"/>
          <a:ext cx="342900" cy="282388"/>
        </a:xfrm>
        <a:prstGeom prst="star7">
          <a:avLst>
            <a:gd name="adj" fmla="val 26238"/>
            <a:gd name="hf" fmla="val 102572"/>
            <a:gd name="vf" fmla="val 105210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47625</xdr:colOff>
      <xdr:row>75</xdr:row>
      <xdr:rowOff>19050</xdr:rowOff>
    </xdr:from>
    <xdr:to>
      <xdr:col>10</xdr:col>
      <xdr:colOff>308810</xdr:colOff>
      <xdr:row>93</xdr:row>
      <xdr:rowOff>190500</xdr:rowOff>
    </xdr:to>
    <xdr:grpSp>
      <xdr:nvGrpSpPr>
        <xdr:cNvPr id="20" name="그룹 19"/>
        <xdr:cNvGrpSpPr/>
      </xdr:nvGrpSpPr>
      <xdr:grpSpPr>
        <a:xfrm>
          <a:off x="2238375" y="15735300"/>
          <a:ext cx="8757485" cy="3943350"/>
          <a:chOff x="5691940" y="1876426"/>
          <a:chExt cx="5061785" cy="3943350"/>
        </a:xfrm>
      </xdr:grpSpPr>
      <xdr:sp macro="" textlink="">
        <xdr:nvSpPr>
          <xdr:cNvPr id="21" name="직사각형 20"/>
          <xdr:cNvSpPr/>
        </xdr:nvSpPr>
        <xdr:spPr>
          <a:xfrm>
            <a:off x="5859691" y="2038351"/>
            <a:ext cx="4726282" cy="3638550"/>
          </a:xfrm>
          <a:prstGeom prst="rect">
            <a:avLst/>
          </a:prstGeom>
          <a:solidFill>
            <a:schemeClr val="bg2">
              <a:lumMod val="2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22" name="그룹 21"/>
          <xdr:cNvGrpSpPr/>
        </xdr:nvGrpSpPr>
        <xdr:grpSpPr>
          <a:xfrm>
            <a:off x="5691940" y="1876426"/>
            <a:ext cx="5061785" cy="3943350"/>
            <a:chOff x="5691940" y="1876426"/>
            <a:chExt cx="5061785" cy="3943350"/>
          </a:xfrm>
        </xdr:grpSpPr>
        <xdr:grpSp>
          <xdr:nvGrpSpPr>
            <xdr:cNvPr id="23" name="그룹 22"/>
            <xdr:cNvGrpSpPr/>
          </xdr:nvGrpSpPr>
          <xdr:grpSpPr>
            <a:xfrm>
              <a:off x="5978076" y="2209800"/>
              <a:ext cx="3970441" cy="476250"/>
              <a:chOff x="6838950" y="1857375"/>
              <a:chExt cx="2190750" cy="476250"/>
            </a:xfrm>
          </xdr:grpSpPr>
          <xdr:sp macro="" textlink="">
            <xdr:nvSpPr>
              <xdr:cNvPr id="26" name="액자 25"/>
              <xdr:cNvSpPr/>
            </xdr:nvSpPr>
            <xdr:spPr>
              <a:xfrm>
                <a:off x="6838950" y="1857375"/>
                <a:ext cx="2190750" cy="476250"/>
              </a:xfrm>
              <a:prstGeom prst="frame">
                <a:avLst/>
              </a:prstGeom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27" name="직사각형 26"/>
              <xdr:cNvSpPr/>
            </xdr:nvSpPr>
            <xdr:spPr>
              <a:xfrm>
                <a:off x="6896100" y="1933575"/>
                <a:ext cx="2095500" cy="342900"/>
              </a:xfrm>
              <a:prstGeom prst="rect">
                <a:avLst/>
              </a:prstGeom>
              <a:solidFill>
                <a:schemeClr val="bg2">
                  <a:lumMod val="50000"/>
                  <a:alpha val="1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ko-KR" altLang="en-US" sz="1100"/>
                  <a:t>크리티컬 </a:t>
                </a:r>
                <a:r>
                  <a:rPr lang="en-US" altLang="ko-KR" sz="1100"/>
                  <a:t>5%</a:t>
                </a:r>
                <a:endParaRPr lang="ko-KR" altLang="en-US" sz="1100"/>
              </a:p>
            </xdr:txBody>
          </xdr:sp>
        </xdr:grpSp>
        <xdr:sp macro="" textlink="">
          <xdr:nvSpPr>
            <xdr:cNvPr id="24" name="직사각형 23"/>
            <xdr:cNvSpPr/>
          </xdr:nvSpPr>
          <xdr:spPr>
            <a:xfrm>
              <a:off x="6081652" y="2809874"/>
              <a:ext cx="3797813" cy="2714625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ko-KR" altLang="en-US" sz="1100"/>
                <a:t>방어력 </a:t>
              </a:r>
              <a:r>
                <a:rPr lang="en-US" altLang="ko-KR" sz="1100"/>
                <a:t>+ 50 ~ 100</a:t>
              </a:r>
            </a:p>
            <a:p>
              <a:pPr algn="l"/>
              <a:r>
                <a:rPr lang="ko-KR" altLang="en-US" sz="1100"/>
                <a:t>생명력 회복률 </a:t>
              </a:r>
              <a:r>
                <a:rPr lang="en-US" altLang="ko-KR" sz="1100"/>
                <a:t>3% ~ 8%</a:t>
              </a:r>
            </a:p>
            <a:p>
              <a:pPr algn="l"/>
              <a:r>
                <a:rPr lang="ko-KR" altLang="en-US" sz="1100"/>
                <a:t>생명력 증가 </a:t>
              </a:r>
              <a:r>
                <a:rPr lang="en-US" altLang="ko-KR" sz="1100"/>
                <a:t>5% ~ 10%</a:t>
              </a:r>
            </a:p>
            <a:p>
              <a:pPr algn="l"/>
              <a:r>
                <a:rPr lang="ko-KR" altLang="en-US" sz="1100"/>
                <a:t>치명타 피해감소 </a:t>
              </a:r>
              <a:r>
                <a:rPr lang="en-US" altLang="ko-KR" sz="1100"/>
                <a:t>2</a:t>
              </a:r>
              <a:r>
                <a:rPr lang="en-US" altLang="ko-KR" sz="1100" baseline="0"/>
                <a:t> ~ 2.5</a:t>
              </a:r>
            </a:p>
            <a:p>
              <a:pPr algn="l"/>
              <a:r>
                <a:rPr lang="ko-KR" altLang="en-US" sz="1100" baseline="0"/>
                <a:t>이동속도 </a:t>
              </a:r>
              <a:r>
                <a:rPr lang="en-US" altLang="ko-KR" sz="1100" baseline="0"/>
                <a:t>10 ~ 15</a:t>
              </a:r>
            </a:p>
            <a:p>
              <a:pPr algn="l"/>
              <a:r>
                <a:rPr lang="en-US" altLang="ko-KR" sz="1100" baseline="0"/>
                <a:t>[</a:t>
              </a:r>
              <a:r>
                <a:rPr lang="ko-KR" altLang="en-US" sz="1100" baseline="0"/>
                <a:t>바하무트의 수호</a:t>
              </a:r>
              <a:r>
                <a:rPr lang="en-US" altLang="ko-KR" sz="1100" baseline="0"/>
                <a:t>] </a:t>
              </a:r>
              <a:r>
                <a:rPr lang="ko-KR" altLang="en-US" sz="1100" baseline="0"/>
                <a:t>최대 생명력 </a:t>
              </a:r>
              <a:r>
                <a:rPr lang="en-US" altLang="ko-KR" sz="1100" baseline="0"/>
                <a:t>1000 ~1500%</a:t>
              </a:r>
            </a:p>
            <a:p>
              <a:pPr algn="l"/>
              <a:r>
                <a:rPr lang="en-US" altLang="ko-KR" sz="1100" baseline="0"/>
                <a:t>C</a:t>
              </a:r>
            </a:p>
            <a:p>
              <a:pPr algn="l"/>
              <a:r>
                <a:rPr lang="en-US" altLang="ko-KR" sz="1100" baseline="0"/>
                <a:t>D</a:t>
              </a:r>
            </a:p>
            <a:p>
              <a:pPr algn="l"/>
              <a:endParaRPr lang="en-US" altLang="ko-KR" sz="1100" baseline="0"/>
            </a:p>
            <a:p>
              <a:pPr algn="l"/>
              <a:r>
                <a:rPr lang="ko-KR" altLang="en-US" sz="1100"/>
                <a:t> </a:t>
              </a:r>
            </a:p>
          </xdr:txBody>
        </xdr:sp>
        <xdr:sp macro="" textlink="">
          <xdr:nvSpPr>
            <xdr:cNvPr id="25" name="액자 24"/>
            <xdr:cNvSpPr/>
          </xdr:nvSpPr>
          <xdr:spPr>
            <a:xfrm>
              <a:off x="5691940" y="1876426"/>
              <a:ext cx="5061785" cy="3943350"/>
            </a:xfrm>
            <a:prstGeom prst="frame">
              <a:avLst>
                <a:gd name="adj1" fmla="val 3452"/>
              </a:avLst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9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10</xdr:col>
      <xdr:colOff>600461</xdr:colOff>
      <xdr:row>62</xdr:row>
      <xdr:rowOff>152400</xdr:rowOff>
    </xdr:from>
    <xdr:to>
      <xdr:col>17</xdr:col>
      <xdr:colOff>314324</xdr:colOff>
      <xdr:row>65</xdr:row>
      <xdr:rowOff>76200</xdr:rowOff>
    </xdr:to>
    <xdr:grpSp>
      <xdr:nvGrpSpPr>
        <xdr:cNvPr id="28" name="그룹 27"/>
        <xdr:cNvGrpSpPr/>
      </xdr:nvGrpSpPr>
      <xdr:grpSpPr>
        <a:xfrm>
          <a:off x="11287511" y="13144500"/>
          <a:ext cx="5838438" cy="552450"/>
          <a:chOff x="6782187" y="13649325"/>
          <a:chExt cx="3800088" cy="552450"/>
        </a:xfrm>
      </xdr:grpSpPr>
      <xdr:grpSp>
        <xdr:nvGrpSpPr>
          <xdr:cNvPr id="29" name="그룹 28"/>
          <xdr:cNvGrpSpPr/>
        </xdr:nvGrpSpPr>
        <xdr:grpSpPr>
          <a:xfrm>
            <a:off x="6782187" y="13649325"/>
            <a:ext cx="3800088" cy="552450"/>
            <a:chOff x="6838950" y="1857375"/>
            <a:chExt cx="2190750" cy="476250"/>
          </a:xfrm>
        </xdr:grpSpPr>
        <xdr:sp macro="" textlink="">
          <xdr:nvSpPr>
            <xdr:cNvPr id="32" name="액자 31"/>
            <xdr:cNvSpPr/>
          </xdr:nvSpPr>
          <xdr:spPr>
            <a:xfrm>
              <a:off x="6838950" y="1857375"/>
              <a:ext cx="2190750" cy="476250"/>
            </a:xfrm>
            <a:prstGeom prst="frame">
              <a:avLst/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3" name="직사각형 32"/>
            <xdr:cNvSpPr/>
          </xdr:nvSpPr>
          <xdr:spPr>
            <a:xfrm>
              <a:off x="6896100" y="1933575"/>
              <a:ext cx="2095500" cy="342900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sp macro="" textlink="">
        <xdr:nvSpPr>
          <xdr:cNvPr id="30" name="직사각형 29"/>
          <xdr:cNvSpPr/>
        </xdr:nvSpPr>
        <xdr:spPr>
          <a:xfrm>
            <a:off x="6890845" y="13754863"/>
            <a:ext cx="146258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바하무트의 수호</a:t>
            </a:r>
          </a:p>
        </xdr:txBody>
      </xdr:sp>
      <xdr:sp macro="" textlink="">
        <xdr:nvSpPr>
          <xdr:cNvPr id="31" name="직사각형 30"/>
          <xdr:cNvSpPr/>
        </xdr:nvSpPr>
        <xdr:spPr>
          <a:xfrm>
            <a:off x="8496300" y="13754863"/>
            <a:ext cx="196215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최대 생명력 </a:t>
            </a:r>
            <a:r>
              <a:rPr lang="en-US" altLang="ko-KR" sz="1100"/>
              <a:t>1024%</a:t>
            </a:r>
          </a:p>
        </xdr:txBody>
      </xdr:sp>
    </xdr:grpSp>
    <xdr:clientData/>
  </xdr:twoCellAnchor>
  <xdr:twoCellAnchor>
    <xdr:from>
      <xdr:col>10</xdr:col>
      <xdr:colOff>600462</xdr:colOff>
      <xdr:row>56</xdr:row>
      <xdr:rowOff>171450</xdr:rowOff>
    </xdr:from>
    <xdr:to>
      <xdr:col>17</xdr:col>
      <xdr:colOff>304800</xdr:colOff>
      <xdr:row>59</xdr:row>
      <xdr:rowOff>95250</xdr:rowOff>
    </xdr:to>
    <xdr:grpSp>
      <xdr:nvGrpSpPr>
        <xdr:cNvPr id="34" name="그룹 33"/>
        <xdr:cNvGrpSpPr/>
      </xdr:nvGrpSpPr>
      <xdr:grpSpPr>
        <a:xfrm>
          <a:off x="11287512" y="11906250"/>
          <a:ext cx="5828913" cy="552450"/>
          <a:chOff x="6782187" y="13649325"/>
          <a:chExt cx="3800088" cy="552450"/>
        </a:xfrm>
      </xdr:grpSpPr>
      <xdr:grpSp>
        <xdr:nvGrpSpPr>
          <xdr:cNvPr id="35" name="그룹 34"/>
          <xdr:cNvGrpSpPr/>
        </xdr:nvGrpSpPr>
        <xdr:grpSpPr>
          <a:xfrm>
            <a:off x="6782187" y="13649325"/>
            <a:ext cx="3800088" cy="552450"/>
            <a:chOff x="6838950" y="1857375"/>
            <a:chExt cx="2190750" cy="476250"/>
          </a:xfrm>
        </xdr:grpSpPr>
        <xdr:sp macro="" textlink="">
          <xdr:nvSpPr>
            <xdr:cNvPr id="38" name="액자 37"/>
            <xdr:cNvSpPr/>
          </xdr:nvSpPr>
          <xdr:spPr>
            <a:xfrm>
              <a:off x="6838950" y="1857375"/>
              <a:ext cx="2190750" cy="476250"/>
            </a:xfrm>
            <a:prstGeom prst="frame">
              <a:avLst/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9" name="직사각형 38"/>
            <xdr:cNvSpPr/>
          </xdr:nvSpPr>
          <xdr:spPr>
            <a:xfrm>
              <a:off x="6896100" y="1933575"/>
              <a:ext cx="2095500" cy="342900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sp macro="" textlink="">
        <xdr:nvSpPr>
          <xdr:cNvPr id="36" name="직사각형 35"/>
          <xdr:cNvSpPr/>
        </xdr:nvSpPr>
        <xdr:spPr>
          <a:xfrm>
            <a:off x="6890845" y="13754863"/>
            <a:ext cx="146258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바하무트의</a:t>
            </a:r>
            <a:r>
              <a:rPr lang="ko-KR" altLang="en-US" sz="1100" baseline="0"/>
              <a:t> 용맹</a:t>
            </a:r>
            <a:endParaRPr lang="ko-KR" altLang="en-US" sz="1100"/>
          </a:p>
        </xdr:txBody>
      </xdr:sp>
      <xdr:sp macro="" textlink="">
        <xdr:nvSpPr>
          <xdr:cNvPr id="37" name="직사각형 36"/>
          <xdr:cNvSpPr/>
        </xdr:nvSpPr>
        <xdr:spPr>
          <a:xfrm>
            <a:off x="8496300" y="13754863"/>
            <a:ext cx="196215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치명타 세기 </a:t>
            </a:r>
            <a:r>
              <a:rPr lang="en-US" altLang="ko-KR" sz="1100"/>
              <a:t>+</a:t>
            </a:r>
            <a:r>
              <a:rPr lang="en-US" altLang="ko-KR" sz="1100" baseline="0"/>
              <a:t> 3.7</a:t>
            </a:r>
            <a:endParaRPr lang="en-US" altLang="ko-KR" sz="1100"/>
          </a:p>
        </xdr:txBody>
      </xdr:sp>
    </xdr:grpSp>
    <xdr:clientData/>
  </xdr:twoCellAnchor>
  <xdr:twoCellAnchor>
    <xdr:from>
      <xdr:col>10</xdr:col>
      <xdr:colOff>600461</xdr:colOff>
      <xdr:row>59</xdr:row>
      <xdr:rowOff>161925</xdr:rowOff>
    </xdr:from>
    <xdr:to>
      <xdr:col>17</xdr:col>
      <xdr:colOff>314324</xdr:colOff>
      <xdr:row>62</xdr:row>
      <xdr:rowOff>85725</xdr:rowOff>
    </xdr:to>
    <xdr:grpSp>
      <xdr:nvGrpSpPr>
        <xdr:cNvPr id="40" name="그룹 39"/>
        <xdr:cNvGrpSpPr/>
      </xdr:nvGrpSpPr>
      <xdr:grpSpPr>
        <a:xfrm>
          <a:off x="11287511" y="12525375"/>
          <a:ext cx="5838438" cy="552450"/>
          <a:chOff x="6782187" y="13649325"/>
          <a:chExt cx="3800088" cy="552450"/>
        </a:xfrm>
      </xdr:grpSpPr>
      <xdr:grpSp>
        <xdr:nvGrpSpPr>
          <xdr:cNvPr id="41" name="그룹 40"/>
          <xdr:cNvGrpSpPr/>
        </xdr:nvGrpSpPr>
        <xdr:grpSpPr>
          <a:xfrm>
            <a:off x="6782187" y="13649325"/>
            <a:ext cx="3800088" cy="552450"/>
            <a:chOff x="6838950" y="1857375"/>
            <a:chExt cx="2190750" cy="476250"/>
          </a:xfrm>
        </xdr:grpSpPr>
        <xdr:sp macro="" textlink="">
          <xdr:nvSpPr>
            <xdr:cNvPr id="44" name="액자 43"/>
            <xdr:cNvSpPr/>
          </xdr:nvSpPr>
          <xdr:spPr>
            <a:xfrm>
              <a:off x="6838950" y="1857375"/>
              <a:ext cx="2190750" cy="476250"/>
            </a:xfrm>
            <a:prstGeom prst="frame">
              <a:avLst/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45" name="직사각형 44"/>
            <xdr:cNvSpPr/>
          </xdr:nvSpPr>
          <xdr:spPr>
            <a:xfrm>
              <a:off x="6896100" y="1933575"/>
              <a:ext cx="2095500" cy="342900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sp macro="" textlink="">
        <xdr:nvSpPr>
          <xdr:cNvPr id="42" name="직사각형 41"/>
          <xdr:cNvSpPr/>
        </xdr:nvSpPr>
        <xdr:spPr>
          <a:xfrm>
            <a:off x="6890845" y="13754863"/>
            <a:ext cx="146258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3" name="직사각형 42"/>
          <xdr:cNvSpPr/>
        </xdr:nvSpPr>
        <xdr:spPr>
          <a:xfrm>
            <a:off x="8496300" y="13754863"/>
            <a:ext cx="196215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생명 흡수 </a:t>
            </a:r>
            <a:r>
              <a:rPr lang="en-US" altLang="ko-KR" sz="1100"/>
              <a:t>+</a:t>
            </a:r>
            <a:r>
              <a:rPr lang="ko-KR" altLang="en-US" sz="1100"/>
              <a:t> </a:t>
            </a:r>
            <a:r>
              <a:rPr lang="en-US" altLang="ko-KR" sz="1100"/>
              <a:t>5%</a:t>
            </a:r>
          </a:p>
        </xdr:txBody>
      </xdr:sp>
    </xdr:grpSp>
    <xdr:clientData/>
  </xdr:twoCellAnchor>
  <xdr:twoCellAnchor>
    <xdr:from>
      <xdr:col>10</xdr:col>
      <xdr:colOff>600461</xdr:colOff>
      <xdr:row>65</xdr:row>
      <xdr:rowOff>142875</xdr:rowOff>
    </xdr:from>
    <xdr:to>
      <xdr:col>17</xdr:col>
      <xdr:colOff>314324</xdr:colOff>
      <xdr:row>68</xdr:row>
      <xdr:rowOff>66675</xdr:rowOff>
    </xdr:to>
    <xdr:grpSp>
      <xdr:nvGrpSpPr>
        <xdr:cNvPr id="46" name="그룹 45"/>
        <xdr:cNvGrpSpPr/>
      </xdr:nvGrpSpPr>
      <xdr:grpSpPr>
        <a:xfrm>
          <a:off x="11287511" y="13763625"/>
          <a:ext cx="5838438" cy="552450"/>
          <a:chOff x="6838950" y="1857375"/>
          <a:chExt cx="2190750" cy="476250"/>
        </a:xfrm>
      </xdr:grpSpPr>
      <xdr:sp macro="" textlink="">
        <xdr:nvSpPr>
          <xdr:cNvPr id="47" name="액자 46"/>
          <xdr:cNvSpPr/>
        </xdr:nvSpPr>
        <xdr:spPr>
          <a:xfrm>
            <a:off x="6838950" y="1857375"/>
            <a:ext cx="2190750" cy="476250"/>
          </a:xfrm>
          <a:prstGeom prst="frame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48" name="직사각형 47"/>
          <xdr:cNvSpPr/>
        </xdr:nvSpPr>
        <xdr:spPr>
          <a:xfrm>
            <a:off x="6896100" y="1933575"/>
            <a:ext cx="2095500" cy="342900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11</xdr:col>
      <xdr:colOff>43746</xdr:colOff>
      <xdr:row>66</xdr:row>
      <xdr:rowOff>38863</xdr:rowOff>
    </xdr:from>
    <xdr:to>
      <xdr:col>13</xdr:col>
      <xdr:colOff>409675</xdr:colOff>
      <xdr:row>68</xdr:row>
      <xdr:rowOff>17527</xdr:rowOff>
    </xdr:to>
    <xdr:sp macro="" textlink="">
      <xdr:nvSpPr>
        <xdr:cNvPr id="49" name="직사각형 48"/>
        <xdr:cNvSpPr/>
      </xdr:nvSpPr>
      <xdr:spPr>
        <a:xfrm>
          <a:off x="8063796" y="12611863"/>
          <a:ext cx="1737529" cy="397764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579409</xdr:colOff>
      <xdr:row>66</xdr:row>
      <xdr:rowOff>38863</xdr:rowOff>
    </xdr:from>
    <xdr:to>
      <xdr:col>17</xdr:col>
      <xdr:colOff>167222</xdr:colOff>
      <xdr:row>68</xdr:row>
      <xdr:rowOff>17527</xdr:rowOff>
    </xdr:to>
    <xdr:sp macro="" textlink="">
      <xdr:nvSpPr>
        <xdr:cNvPr id="50" name="직사각형 49"/>
        <xdr:cNvSpPr/>
      </xdr:nvSpPr>
      <xdr:spPr>
        <a:xfrm>
          <a:off x="9971059" y="12611863"/>
          <a:ext cx="2331013" cy="397764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이동속도 </a:t>
          </a:r>
          <a:r>
            <a:rPr lang="en-US" altLang="ko-KR" sz="1100"/>
            <a:t>+</a:t>
          </a:r>
          <a:r>
            <a:rPr lang="ko-KR" altLang="en-US" sz="1100"/>
            <a:t> </a:t>
          </a:r>
          <a:r>
            <a:rPr lang="en-US" altLang="ko-KR" sz="1100"/>
            <a:t>5%</a:t>
          </a:r>
        </a:p>
      </xdr:txBody>
    </xdr:sp>
    <xdr:clientData/>
  </xdr:twoCellAnchor>
  <xdr:twoCellAnchor>
    <xdr:from>
      <xdr:col>11</xdr:col>
      <xdr:colOff>43747</xdr:colOff>
      <xdr:row>69</xdr:row>
      <xdr:rowOff>762</xdr:rowOff>
    </xdr:from>
    <xdr:to>
      <xdr:col>17</xdr:col>
      <xdr:colOff>209551</xdr:colOff>
      <xdr:row>72</xdr:row>
      <xdr:rowOff>209549</xdr:rowOff>
    </xdr:to>
    <xdr:sp macro="" textlink="">
      <xdr:nvSpPr>
        <xdr:cNvPr id="51" name="직사각형 50"/>
        <xdr:cNvSpPr/>
      </xdr:nvSpPr>
      <xdr:spPr>
        <a:xfrm>
          <a:off x="8063797" y="13202412"/>
          <a:ext cx="4280604" cy="837437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81846</xdr:colOff>
      <xdr:row>69</xdr:row>
      <xdr:rowOff>76200</xdr:rowOff>
    </xdr:from>
    <xdr:to>
      <xdr:col>17</xdr:col>
      <xdr:colOff>133350</xdr:colOff>
      <xdr:row>72</xdr:row>
      <xdr:rowOff>152400</xdr:rowOff>
    </xdr:to>
    <xdr:sp macro="" textlink="">
      <xdr:nvSpPr>
        <xdr:cNvPr id="52" name="직사각형 51"/>
        <xdr:cNvSpPr/>
      </xdr:nvSpPr>
      <xdr:spPr>
        <a:xfrm>
          <a:off x="8101896" y="13277850"/>
          <a:ext cx="4166304" cy="704850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/>
            <a:t>2</a:t>
          </a:r>
          <a:r>
            <a:rPr lang="ko-KR" altLang="en-US" sz="1100"/>
            <a:t>세트효과 </a:t>
          </a:r>
          <a:r>
            <a:rPr lang="en-US" altLang="ko-KR" sz="1100"/>
            <a:t>: </a:t>
          </a:r>
          <a:r>
            <a:rPr lang="ko-KR" altLang="en-US" sz="1100"/>
            <a:t>수호력  </a:t>
          </a:r>
          <a:r>
            <a:rPr lang="en-US" altLang="ko-KR" sz="1100"/>
            <a:t>+5% </a:t>
          </a:r>
          <a:r>
            <a:rPr lang="ko-KR" altLang="en-US" sz="1100"/>
            <a:t>증가</a:t>
          </a:r>
          <a:endParaRPr lang="en-US" altLang="ko-KR" sz="1100"/>
        </a:p>
        <a:p>
          <a:pPr algn="l"/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3</a:t>
          </a:r>
          <a:r>
            <a:rPr lang="ko-KR" altLang="en-US" sz="1100">
              <a:solidFill>
                <a:schemeClr val="bg1">
                  <a:lumMod val="50000"/>
                </a:schemeClr>
              </a:solidFill>
            </a:rPr>
            <a:t>세트효괴</a:t>
          </a:r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: </a:t>
          </a:r>
          <a:r>
            <a:rPr lang="ko-KR" altLang="en-US" sz="1100">
              <a:solidFill>
                <a:schemeClr val="bg1">
                  <a:lumMod val="50000"/>
                </a:schemeClr>
              </a:solidFill>
            </a:rPr>
            <a:t>악마 발동 </a:t>
          </a:r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15% </a:t>
          </a:r>
          <a:r>
            <a:rPr lang="ko-KR" altLang="en-US" sz="1100">
              <a:solidFill>
                <a:schemeClr val="bg1">
                  <a:lumMod val="50000"/>
                </a:schemeClr>
              </a:solidFill>
            </a:rPr>
            <a:t>증가 무기공격력 </a:t>
          </a:r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1000% </a:t>
          </a:r>
          <a:endParaRPr lang="ko-KR" altLang="en-US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oneCellAnchor>
    <xdr:from>
      <xdr:col>26</xdr:col>
      <xdr:colOff>28575</xdr:colOff>
      <xdr:row>8</xdr:row>
      <xdr:rowOff>200025</xdr:rowOff>
    </xdr:from>
    <xdr:ext cx="228600" cy="228600"/>
    <xdr:pic>
      <xdr:nvPicPr>
        <xdr:cNvPr id="53" name="그림 52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25" y="18764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28575</xdr:colOff>
      <xdr:row>12</xdr:row>
      <xdr:rowOff>0</xdr:rowOff>
    </xdr:from>
    <xdr:ext cx="228600" cy="228600"/>
    <xdr:pic>
      <xdr:nvPicPr>
        <xdr:cNvPr id="54" name="그림 53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25" y="25146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847725</xdr:colOff>
      <xdr:row>131</xdr:row>
      <xdr:rowOff>66675</xdr:rowOff>
    </xdr:from>
    <xdr:to>
      <xdr:col>12</xdr:col>
      <xdr:colOff>361950</xdr:colOff>
      <xdr:row>142</xdr:row>
      <xdr:rowOff>95250</xdr:rowOff>
    </xdr:to>
    <xdr:sp macro="" textlink="">
      <xdr:nvSpPr>
        <xdr:cNvPr id="55" name="직사각형 54"/>
        <xdr:cNvSpPr/>
      </xdr:nvSpPr>
      <xdr:spPr>
        <a:xfrm>
          <a:off x="6448425" y="26260425"/>
          <a:ext cx="2619375" cy="2333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수호석 리스트</a:t>
          </a:r>
        </a:p>
      </xdr:txBody>
    </xdr:sp>
    <xdr:clientData/>
  </xdr:twoCellAnchor>
  <xdr:twoCellAnchor>
    <xdr:from>
      <xdr:col>9</xdr:col>
      <xdr:colOff>142875</xdr:colOff>
      <xdr:row>133</xdr:row>
      <xdr:rowOff>95250</xdr:rowOff>
    </xdr:from>
    <xdr:to>
      <xdr:col>9</xdr:col>
      <xdr:colOff>685800</xdr:colOff>
      <xdr:row>135</xdr:row>
      <xdr:rowOff>38100</xdr:rowOff>
    </xdr:to>
    <xdr:sp macro="" textlink="">
      <xdr:nvSpPr>
        <xdr:cNvPr id="56" name="빗면 55"/>
        <xdr:cNvSpPr/>
      </xdr:nvSpPr>
      <xdr:spPr>
        <a:xfrm>
          <a:off x="6791325" y="26708100"/>
          <a:ext cx="542925" cy="361950"/>
        </a:xfrm>
        <a:prstGeom prst="bevel">
          <a:avLst/>
        </a:prstGeom>
        <a:solidFill>
          <a:schemeClr val="accent2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133</xdr:row>
      <xdr:rowOff>95250</xdr:rowOff>
    </xdr:from>
    <xdr:to>
      <xdr:col>10</xdr:col>
      <xdr:colOff>361950</xdr:colOff>
      <xdr:row>135</xdr:row>
      <xdr:rowOff>38100</xdr:rowOff>
    </xdr:to>
    <xdr:sp macro="" textlink="">
      <xdr:nvSpPr>
        <xdr:cNvPr id="57" name="빗면 56"/>
        <xdr:cNvSpPr/>
      </xdr:nvSpPr>
      <xdr:spPr>
        <a:xfrm>
          <a:off x="7334250" y="26708100"/>
          <a:ext cx="361950" cy="361950"/>
        </a:xfrm>
        <a:prstGeom prst="bevel">
          <a:avLst/>
        </a:prstGeom>
        <a:solidFill>
          <a:srgbClr val="00B05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133</xdr:row>
      <xdr:rowOff>95250</xdr:rowOff>
    </xdr:from>
    <xdr:to>
      <xdr:col>10</xdr:col>
      <xdr:colOff>990600</xdr:colOff>
      <xdr:row>135</xdr:row>
      <xdr:rowOff>38100</xdr:rowOff>
    </xdr:to>
    <xdr:sp macro="" textlink="">
      <xdr:nvSpPr>
        <xdr:cNvPr id="58" name="빗면 57"/>
        <xdr:cNvSpPr/>
      </xdr:nvSpPr>
      <xdr:spPr>
        <a:xfrm>
          <a:off x="7781925" y="26708100"/>
          <a:ext cx="238125" cy="361950"/>
        </a:xfrm>
        <a:prstGeom prst="bevel">
          <a:avLst/>
        </a:prstGeom>
        <a:solidFill>
          <a:srgbClr val="0070C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133</xdr:row>
      <xdr:rowOff>95250</xdr:rowOff>
    </xdr:from>
    <xdr:to>
      <xdr:col>12</xdr:col>
      <xdr:colOff>266700</xdr:colOff>
      <xdr:row>135</xdr:row>
      <xdr:rowOff>38100</xdr:rowOff>
    </xdr:to>
    <xdr:sp macro="" textlink="">
      <xdr:nvSpPr>
        <xdr:cNvPr id="59" name="빗면 58"/>
        <xdr:cNvSpPr/>
      </xdr:nvSpPr>
      <xdr:spPr>
        <a:xfrm>
          <a:off x="8020050" y="26708100"/>
          <a:ext cx="952500" cy="361950"/>
        </a:xfrm>
        <a:prstGeom prst="bevel">
          <a:avLst/>
        </a:prstGeom>
        <a:solidFill>
          <a:srgbClr val="FF0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142875</xdr:colOff>
      <xdr:row>135</xdr:row>
      <xdr:rowOff>152400</xdr:rowOff>
    </xdr:from>
    <xdr:to>
      <xdr:col>9</xdr:col>
      <xdr:colOff>685800</xdr:colOff>
      <xdr:row>137</xdr:row>
      <xdr:rowOff>95250</xdr:rowOff>
    </xdr:to>
    <xdr:sp macro="" textlink="">
      <xdr:nvSpPr>
        <xdr:cNvPr id="60" name="빗면 59"/>
        <xdr:cNvSpPr/>
      </xdr:nvSpPr>
      <xdr:spPr>
        <a:xfrm>
          <a:off x="6791325" y="27184350"/>
          <a:ext cx="542925" cy="361950"/>
        </a:xfrm>
        <a:prstGeom prst="bevel">
          <a:avLst/>
        </a:prstGeom>
        <a:solidFill>
          <a:srgbClr val="7030A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135</xdr:row>
      <xdr:rowOff>152400</xdr:rowOff>
    </xdr:from>
    <xdr:to>
      <xdr:col>10</xdr:col>
      <xdr:colOff>361950</xdr:colOff>
      <xdr:row>137</xdr:row>
      <xdr:rowOff>95250</xdr:rowOff>
    </xdr:to>
    <xdr:sp macro="" textlink="">
      <xdr:nvSpPr>
        <xdr:cNvPr id="61" name="빗면 60"/>
        <xdr:cNvSpPr/>
      </xdr:nvSpPr>
      <xdr:spPr>
        <a:xfrm>
          <a:off x="7334250" y="27184350"/>
          <a:ext cx="361950" cy="361950"/>
        </a:xfrm>
        <a:prstGeom prst="bevel">
          <a:avLst/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135</xdr:row>
      <xdr:rowOff>152400</xdr:rowOff>
    </xdr:from>
    <xdr:to>
      <xdr:col>10</xdr:col>
      <xdr:colOff>990600</xdr:colOff>
      <xdr:row>137</xdr:row>
      <xdr:rowOff>95250</xdr:rowOff>
    </xdr:to>
    <xdr:sp macro="" textlink="">
      <xdr:nvSpPr>
        <xdr:cNvPr id="62" name="빗면 61"/>
        <xdr:cNvSpPr/>
      </xdr:nvSpPr>
      <xdr:spPr>
        <a:xfrm>
          <a:off x="7781925" y="27184350"/>
          <a:ext cx="2381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135</xdr:row>
      <xdr:rowOff>152400</xdr:rowOff>
    </xdr:from>
    <xdr:to>
      <xdr:col>12</xdr:col>
      <xdr:colOff>266700</xdr:colOff>
      <xdr:row>137</xdr:row>
      <xdr:rowOff>95250</xdr:rowOff>
    </xdr:to>
    <xdr:sp macro="" textlink="">
      <xdr:nvSpPr>
        <xdr:cNvPr id="63" name="빗면 62"/>
        <xdr:cNvSpPr/>
      </xdr:nvSpPr>
      <xdr:spPr>
        <a:xfrm>
          <a:off x="8020050" y="27184350"/>
          <a:ext cx="952500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142875</xdr:colOff>
      <xdr:row>138</xdr:row>
      <xdr:rowOff>19050</xdr:rowOff>
    </xdr:from>
    <xdr:to>
      <xdr:col>9</xdr:col>
      <xdr:colOff>685800</xdr:colOff>
      <xdr:row>139</xdr:row>
      <xdr:rowOff>171450</xdr:rowOff>
    </xdr:to>
    <xdr:sp macro="" textlink="">
      <xdr:nvSpPr>
        <xdr:cNvPr id="64" name="빗면 63"/>
        <xdr:cNvSpPr/>
      </xdr:nvSpPr>
      <xdr:spPr>
        <a:xfrm>
          <a:off x="6791325" y="2767965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138</xdr:row>
      <xdr:rowOff>19050</xdr:rowOff>
    </xdr:from>
    <xdr:to>
      <xdr:col>10</xdr:col>
      <xdr:colOff>361950</xdr:colOff>
      <xdr:row>139</xdr:row>
      <xdr:rowOff>171450</xdr:rowOff>
    </xdr:to>
    <xdr:sp macro="" textlink="">
      <xdr:nvSpPr>
        <xdr:cNvPr id="65" name="빗면 64"/>
        <xdr:cNvSpPr/>
      </xdr:nvSpPr>
      <xdr:spPr>
        <a:xfrm>
          <a:off x="7334250" y="27679650"/>
          <a:ext cx="361950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138</xdr:row>
      <xdr:rowOff>19050</xdr:rowOff>
    </xdr:from>
    <xdr:to>
      <xdr:col>10</xdr:col>
      <xdr:colOff>990600</xdr:colOff>
      <xdr:row>139</xdr:row>
      <xdr:rowOff>171450</xdr:rowOff>
    </xdr:to>
    <xdr:sp macro="" textlink="">
      <xdr:nvSpPr>
        <xdr:cNvPr id="66" name="빗면 65"/>
        <xdr:cNvSpPr/>
      </xdr:nvSpPr>
      <xdr:spPr>
        <a:xfrm>
          <a:off x="7781925" y="27679650"/>
          <a:ext cx="2381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138</xdr:row>
      <xdr:rowOff>19050</xdr:rowOff>
    </xdr:from>
    <xdr:to>
      <xdr:col>12</xdr:col>
      <xdr:colOff>266700</xdr:colOff>
      <xdr:row>139</xdr:row>
      <xdr:rowOff>171450</xdr:rowOff>
    </xdr:to>
    <xdr:sp macro="" textlink="">
      <xdr:nvSpPr>
        <xdr:cNvPr id="67" name="빗면 66"/>
        <xdr:cNvSpPr/>
      </xdr:nvSpPr>
      <xdr:spPr>
        <a:xfrm>
          <a:off x="8020050" y="27679650"/>
          <a:ext cx="952500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142875</xdr:colOff>
      <xdr:row>140</xdr:row>
      <xdr:rowOff>76200</xdr:rowOff>
    </xdr:from>
    <xdr:to>
      <xdr:col>9</xdr:col>
      <xdr:colOff>685800</xdr:colOff>
      <xdr:row>142</xdr:row>
      <xdr:rowOff>19050</xdr:rowOff>
    </xdr:to>
    <xdr:sp macro="" textlink="">
      <xdr:nvSpPr>
        <xdr:cNvPr id="68" name="빗면 67"/>
        <xdr:cNvSpPr/>
      </xdr:nvSpPr>
      <xdr:spPr>
        <a:xfrm>
          <a:off x="6791325" y="2815590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140</xdr:row>
      <xdr:rowOff>76200</xdr:rowOff>
    </xdr:from>
    <xdr:to>
      <xdr:col>10</xdr:col>
      <xdr:colOff>361950</xdr:colOff>
      <xdr:row>142</xdr:row>
      <xdr:rowOff>19050</xdr:rowOff>
    </xdr:to>
    <xdr:sp macro="" textlink="">
      <xdr:nvSpPr>
        <xdr:cNvPr id="69" name="빗면 68"/>
        <xdr:cNvSpPr/>
      </xdr:nvSpPr>
      <xdr:spPr>
        <a:xfrm>
          <a:off x="7334250" y="28155900"/>
          <a:ext cx="361950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140</xdr:row>
      <xdr:rowOff>76200</xdr:rowOff>
    </xdr:from>
    <xdr:to>
      <xdr:col>10</xdr:col>
      <xdr:colOff>990600</xdr:colOff>
      <xdr:row>142</xdr:row>
      <xdr:rowOff>19050</xdr:rowOff>
    </xdr:to>
    <xdr:sp macro="" textlink="">
      <xdr:nvSpPr>
        <xdr:cNvPr id="70" name="빗면 69"/>
        <xdr:cNvSpPr/>
      </xdr:nvSpPr>
      <xdr:spPr>
        <a:xfrm>
          <a:off x="7781925" y="28155900"/>
          <a:ext cx="2381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140</xdr:row>
      <xdr:rowOff>76200</xdr:rowOff>
    </xdr:from>
    <xdr:to>
      <xdr:col>12</xdr:col>
      <xdr:colOff>266700</xdr:colOff>
      <xdr:row>142</xdr:row>
      <xdr:rowOff>19050</xdr:rowOff>
    </xdr:to>
    <xdr:sp macro="" textlink="">
      <xdr:nvSpPr>
        <xdr:cNvPr id="71" name="빗면 70"/>
        <xdr:cNvSpPr/>
      </xdr:nvSpPr>
      <xdr:spPr>
        <a:xfrm>
          <a:off x="8020050" y="28155900"/>
          <a:ext cx="952500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600075</xdr:colOff>
      <xdr:row>131</xdr:row>
      <xdr:rowOff>66675</xdr:rowOff>
    </xdr:from>
    <xdr:to>
      <xdr:col>8</xdr:col>
      <xdr:colOff>742950</xdr:colOff>
      <xdr:row>142</xdr:row>
      <xdr:rowOff>95250</xdr:rowOff>
    </xdr:to>
    <xdr:sp macro="" textlink="">
      <xdr:nvSpPr>
        <xdr:cNvPr id="72" name="직사각형 71"/>
        <xdr:cNvSpPr/>
      </xdr:nvSpPr>
      <xdr:spPr>
        <a:xfrm>
          <a:off x="2657475" y="26260425"/>
          <a:ext cx="3686175" cy="2333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수호석 장착 슬롯</a:t>
          </a:r>
        </a:p>
      </xdr:txBody>
    </xdr:sp>
    <xdr:clientData/>
  </xdr:twoCellAnchor>
  <xdr:twoCellAnchor>
    <xdr:from>
      <xdr:col>5</xdr:col>
      <xdr:colOff>305606</xdr:colOff>
      <xdr:row>133</xdr:row>
      <xdr:rowOff>57150</xdr:rowOff>
    </xdr:from>
    <xdr:to>
      <xdr:col>8</xdr:col>
      <xdr:colOff>246845</xdr:colOff>
      <xdr:row>141</xdr:row>
      <xdr:rowOff>38100</xdr:rowOff>
    </xdr:to>
    <xdr:sp macro="" textlink="">
      <xdr:nvSpPr>
        <xdr:cNvPr id="73" name="포인트가 7개인 별 72"/>
        <xdr:cNvSpPr/>
      </xdr:nvSpPr>
      <xdr:spPr>
        <a:xfrm>
          <a:off x="3048806" y="26670000"/>
          <a:ext cx="2798739" cy="1657350"/>
        </a:xfrm>
        <a:prstGeom prst="star7">
          <a:avLst/>
        </a:prstGeom>
        <a:solidFill>
          <a:srgbClr val="7030A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47625</xdr:colOff>
      <xdr:row>133</xdr:row>
      <xdr:rowOff>28575</xdr:rowOff>
    </xdr:from>
    <xdr:to>
      <xdr:col>7</xdr:col>
      <xdr:colOff>0</xdr:colOff>
      <xdr:row>137</xdr:row>
      <xdr:rowOff>200025</xdr:rowOff>
    </xdr:to>
    <xdr:sp macro="" textlink="">
      <xdr:nvSpPr>
        <xdr:cNvPr id="74" name="도넛 73"/>
        <xdr:cNvSpPr/>
      </xdr:nvSpPr>
      <xdr:spPr>
        <a:xfrm>
          <a:off x="3476625" y="26641425"/>
          <a:ext cx="838200" cy="1009650"/>
        </a:xfrm>
        <a:prstGeom prst="donut">
          <a:avLst>
            <a:gd name="adj" fmla="val 1545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254300</xdr:colOff>
      <xdr:row>137</xdr:row>
      <xdr:rowOff>152400</xdr:rowOff>
    </xdr:from>
    <xdr:to>
      <xdr:col>6</xdr:col>
      <xdr:colOff>298150</xdr:colOff>
      <xdr:row>140</xdr:row>
      <xdr:rowOff>190500</xdr:rowOff>
    </xdr:to>
    <xdr:sp macro="" textlink="">
      <xdr:nvSpPr>
        <xdr:cNvPr id="75" name="도넛 74"/>
        <xdr:cNvSpPr/>
      </xdr:nvSpPr>
      <xdr:spPr>
        <a:xfrm>
          <a:off x="2997500" y="27603450"/>
          <a:ext cx="729650" cy="666750"/>
        </a:xfrm>
        <a:prstGeom prst="donut">
          <a:avLst>
            <a:gd name="adj" fmla="val 1545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137</xdr:row>
      <xdr:rowOff>152400</xdr:rowOff>
    </xdr:from>
    <xdr:to>
      <xdr:col>8</xdr:col>
      <xdr:colOff>441025</xdr:colOff>
      <xdr:row>140</xdr:row>
      <xdr:rowOff>190500</xdr:rowOff>
    </xdr:to>
    <xdr:sp macro="" textlink="">
      <xdr:nvSpPr>
        <xdr:cNvPr id="76" name="도넛 75"/>
        <xdr:cNvSpPr/>
      </xdr:nvSpPr>
      <xdr:spPr>
        <a:xfrm>
          <a:off x="5600700" y="27603450"/>
          <a:ext cx="441025" cy="666750"/>
        </a:xfrm>
        <a:prstGeom prst="donut">
          <a:avLst>
            <a:gd name="adj" fmla="val 1545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323850</xdr:colOff>
      <xdr:row>134</xdr:row>
      <xdr:rowOff>161925</xdr:rowOff>
    </xdr:from>
    <xdr:to>
      <xdr:col>7</xdr:col>
      <xdr:colOff>0</xdr:colOff>
      <xdr:row>136</xdr:row>
      <xdr:rowOff>104775</xdr:rowOff>
    </xdr:to>
    <xdr:sp macro="" textlink="">
      <xdr:nvSpPr>
        <xdr:cNvPr id="77" name="빗면 76"/>
        <xdr:cNvSpPr/>
      </xdr:nvSpPr>
      <xdr:spPr>
        <a:xfrm>
          <a:off x="3752850" y="26984325"/>
          <a:ext cx="561975" cy="361950"/>
        </a:xfrm>
        <a:prstGeom prst="bevel">
          <a:avLst/>
        </a:prstGeom>
        <a:solidFill>
          <a:schemeClr val="accent2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0</xdr:colOff>
      <xdr:row>138</xdr:row>
      <xdr:rowOff>114300</xdr:rowOff>
    </xdr:from>
    <xdr:to>
      <xdr:col>8</xdr:col>
      <xdr:colOff>352425</xdr:colOff>
      <xdr:row>140</xdr:row>
      <xdr:rowOff>57150</xdr:rowOff>
    </xdr:to>
    <xdr:sp macro="" textlink="">
      <xdr:nvSpPr>
        <xdr:cNvPr id="78" name="빗면 77"/>
        <xdr:cNvSpPr/>
      </xdr:nvSpPr>
      <xdr:spPr>
        <a:xfrm>
          <a:off x="5600700" y="27774900"/>
          <a:ext cx="352425" cy="361950"/>
        </a:xfrm>
        <a:prstGeom prst="bevel">
          <a:avLst/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333375</xdr:colOff>
      <xdr:row>138</xdr:row>
      <xdr:rowOff>104775</xdr:rowOff>
    </xdr:from>
    <xdr:to>
      <xdr:col>6</xdr:col>
      <xdr:colOff>190500</xdr:colOff>
      <xdr:row>140</xdr:row>
      <xdr:rowOff>47625</xdr:rowOff>
    </xdr:to>
    <xdr:sp macro="" textlink="">
      <xdr:nvSpPr>
        <xdr:cNvPr id="79" name="빗면 78"/>
        <xdr:cNvSpPr/>
      </xdr:nvSpPr>
      <xdr:spPr>
        <a:xfrm>
          <a:off x="3076575" y="27765375"/>
          <a:ext cx="542925" cy="361950"/>
        </a:xfrm>
        <a:prstGeom prst="bevel">
          <a:avLst/>
        </a:prstGeom>
        <a:solidFill>
          <a:srgbClr val="00B05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B1:S36"/>
  <sheetViews>
    <sheetView workbookViewId="0">
      <selection activeCell="G37" sqref="G37"/>
    </sheetView>
  </sheetViews>
  <sheetFormatPr defaultRowHeight="16.5"/>
  <cols>
    <col min="1" max="5" width="4.375" customWidth="1"/>
  </cols>
  <sheetData>
    <row r="1" spans="2:19">
      <c r="B1" s="7" t="s">
        <v>850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2:19">
      <c r="B2" s="8"/>
      <c r="C2" s="8" t="s">
        <v>851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19">
      <c r="C3" t="s">
        <v>852</v>
      </c>
    </row>
    <row r="6" spans="2:19">
      <c r="B6" s="7" t="s">
        <v>853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2:19">
      <c r="B7" s="8"/>
      <c r="C7" s="8" t="s">
        <v>854</v>
      </c>
      <c r="D7" s="8"/>
      <c r="E7" s="8"/>
      <c r="F7" s="8"/>
      <c r="G7" s="8" t="s">
        <v>855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19">
      <c r="C8" t="s">
        <v>877</v>
      </c>
      <c r="G8" t="s">
        <v>878</v>
      </c>
    </row>
    <row r="11" spans="2:19">
      <c r="B11" s="7" t="s">
        <v>856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2:19">
      <c r="B12" s="8"/>
      <c r="C12" s="8" t="s">
        <v>857</v>
      </c>
      <c r="D12" s="8"/>
      <c r="E12" s="8"/>
      <c r="F12" s="8"/>
      <c r="G12" s="8" t="s">
        <v>855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2:19">
      <c r="C13" t="s">
        <v>879</v>
      </c>
      <c r="G13" t="s">
        <v>1110</v>
      </c>
    </row>
    <row r="14" spans="2:19">
      <c r="C14" t="s">
        <v>1022</v>
      </c>
      <c r="G14" t="s">
        <v>1111</v>
      </c>
    </row>
    <row r="15" spans="2:19">
      <c r="C15" t="s">
        <v>880</v>
      </c>
      <c r="G15" t="s">
        <v>1107</v>
      </c>
    </row>
    <row r="16" spans="2:19">
      <c r="C16" t="s">
        <v>881</v>
      </c>
      <c r="G16" t="s">
        <v>1108</v>
      </c>
    </row>
    <row r="17" spans="2:19">
      <c r="C17" s="51" t="s">
        <v>1023</v>
      </c>
      <c r="D17" s="51"/>
      <c r="E17" s="51"/>
      <c r="F17" s="51"/>
      <c r="G17" s="51" t="s">
        <v>1112</v>
      </c>
      <c r="H17" s="51"/>
      <c r="I17" s="51" t="s">
        <v>1113</v>
      </c>
    </row>
    <row r="18" spans="2:19">
      <c r="C18" t="s">
        <v>1109</v>
      </c>
      <c r="G18" t="s">
        <v>1114</v>
      </c>
    </row>
    <row r="21" spans="2:19">
      <c r="C21" s="9"/>
      <c r="D21" s="10"/>
      <c r="E21" s="10"/>
      <c r="F21" s="10"/>
      <c r="G21" s="10"/>
      <c r="H21" s="10"/>
      <c r="I21" s="10"/>
    </row>
    <row r="24" spans="2:19">
      <c r="B24" s="7" t="s">
        <v>858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2:19">
      <c r="B25" s="8"/>
      <c r="C25" s="8" t="s">
        <v>859</v>
      </c>
      <c r="D25" s="8"/>
      <c r="E25" s="8"/>
      <c r="F25" s="8" t="s">
        <v>860</v>
      </c>
      <c r="G25" s="8" t="s">
        <v>861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2:19">
      <c r="C26" t="s">
        <v>862</v>
      </c>
      <c r="F26" t="s">
        <v>863</v>
      </c>
      <c r="G26" t="s">
        <v>1104</v>
      </c>
    </row>
    <row r="27" spans="2:19">
      <c r="C27" t="s">
        <v>864</v>
      </c>
      <c r="F27" t="s">
        <v>863</v>
      </c>
      <c r="G27" t="s">
        <v>1105</v>
      </c>
    </row>
    <row r="28" spans="2:19">
      <c r="G28" t="s">
        <v>1106</v>
      </c>
    </row>
    <row r="29" spans="2:19">
      <c r="G29" t="s">
        <v>1107</v>
      </c>
    </row>
    <row r="31" spans="2:19">
      <c r="C31" t="s">
        <v>1118</v>
      </c>
      <c r="F31" t="s">
        <v>863</v>
      </c>
      <c r="G31" t="s">
        <v>1108</v>
      </c>
    </row>
    <row r="32" spans="2:19">
      <c r="H32" t="s">
        <v>1116</v>
      </c>
    </row>
    <row r="33" spans="3:8">
      <c r="H33" t="s">
        <v>1117</v>
      </c>
    </row>
    <row r="34" spans="3:8">
      <c r="G34" t="s">
        <v>1115</v>
      </c>
    </row>
    <row r="35" spans="3:8">
      <c r="C35" t="s">
        <v>1133</v>
      </c>
      <c r="F35" t="s">
        <v>1134</v>
      </c>
      <c r="G35" t="s">
        <v>1135</v>
      </c>
    </row>
    <row r="36" spans="3:8">
      <c r="C36" t="s">
        <v>1127</v>
      </c>
      <c r="F36" t="s">
        <v>1134</v>
      </c>
      <c r="G36" t="s">
        <v>1136</v>
      </c>
    </row>
  </sheetData>
  <phoneticPr fontId="1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499984740745262"/>
  </sheetPr>
  <dimension ref="A1:L105"/>
  <sheetViews>
    <sheetView topLeftCell="A10" workbookViewId="0">
      <selection activeCell="B1" sqref="B1"/>
    </sheetView>
  </sheetViews>
  <sheetFormatPr defaultRowHeight="16.5"/>
  <cols>
    <col min="1" max="1" width="19.25" bestFit="1" customWidth="1"/>
    <col min="2" max="2" width="19.25" customWidth="1"/>
    <col min="3" max="3" width="29.375" customWidth="1"/>
    <col min="4" max="4" width="30.25" customWidth="1"/>
    <col min="8" max="8" width="11.25" customWidth="1"/>
    <col min="11" max="11" width="13" customWidth="1"/>
  </cols>
  <sheetData>
    <row r="1" spans="1:12">
      <c r="A1" s="31" t="s">
        <v>1148</v>
      </c>
      <c r="B1" s="32" t="s">
        <v>1437</v>
      </c>
      <c r="C1" s="32"/>
      <c r="D1" s="32"/>
    </row>
    <row r="2" spans="1:12" ht="82.5">
      <c r="A2" s="3" t="s">
        <v>1145</v>
      </c>
      <c r="B2" s="3" t="s">
        <v>1075</v>
      </c>
      <c r="C2" s="3" t="s">
        <v>1078</v>
      </c>
      <c r="D2" s="3" t="s">
        <v>1079</v>
      </c>
    </row>
    <row r="3" spans="1:12">
      <c r="A3" s="4" t="s">
        <v>842</v>
      </c>
      <c r="B3" s="4" t="s">
        <v>842</v>
      </c>
      <c r="C3" s="4" t="s">
        <v>842</v>
      </c>
      <c r="D3" s="4" t="s">
        <v>842</v>
      </c>
    </row>
    <row r="4" spans="1:12">
      <c r="A4" s="2" t="s">
        <v>1072</v>
      </c>
      <c r="B4" s="2" t="s">
        <v>1080</v>
      </c>
      <c r="C4" s="2" t="s">
        <v>1081</v>
      </c>
      <c r="D4" s="2" t="s">
        <v>1082</v>
      </c>
    </row>
    <row r="5" spans="1:12">
      <c r="A5">
        <v>1000</v>
      </c>
      <c r="B5">
        <v>0</v>
      </c>
      <c r="C5">
        <v>8000</v>
      </c>
      <c r="D5">
        <v>8000</v>
      </c>
    </row>
    <row r="6" spans="1:12">
      <c r="A6">
        <v>1001</v>
      </c>
      <c r="B6">
        <v>1</v>
      </c>
      <c r="C6">
        <f t="shared" ref="C6:C37" si="0">IF( ($I$8-($L$8*($B6)))&gt;0,($I$8-($L$8*($B6))),1)</f>
        <v>7750</v>
      </c>
      <c r="D6">
        <v>8500</v>
      </c>
      <c r="H6" t="s">
        <v>1068</v>
      </c>
    </row>
    <row r="7" spans="1:12">
      <c r="A7">
        <v>1002</v>
      </c>
      <c r="B7">
        <v>2</v>
      </c>
      <c r="C7">
        <f t="shared" si="0"/>
        <v>5500</v>
      </c>
      <c r="D7">
        <v>9000</v>
      </c>
      <c r="H7" t="s">
        <v>1069</v>
      </c>
    </row>
    <row r="8" spans="1:12">
      <c r="A8">
        <v>1003</v>
      </c>
      <c r="B8">
        <v>3</v>
      </c>
      <c r="C8">
        <f t="shared" si="0"/>
        <v>3250</v>
      </c>
      <c r="D8">
        <v>9500</v>
      </c>
      <c r="H8" t="s">
        <v>1070</v>
      </c>
      <c r="I8">
        <v>10000</v>
      </c>
      <c r="K8" t="s">
        <v>1071</v>
      </c>
      <c r="L8">
        <v>2250</v>
      </c>
    </row>
    <row r="9" spans="1:12">
      <c r="A9">
        <v>1004</v>
      </c>
      <c r="B9">
        <v>4</v>
      </c>
      <c r="C9">
        <f t="shared" si="0"/>
        <v>1000</v>
      </c>
      <c r="D9">
        <v>10000</v>
      </c>
      <c r="H9" s="48"/>
    </row>
    <row r="10" spans="1:12">
      <c r="A10">
        <v>1005</v>
      </c>
      <c r="B10">
        <v>5</v>
      </c>
      <c r="C10">
        <f t="shared" si="0"/>
        <v>1</v>
      </c>
      <c r="D10">
        <v>10000</v>
      </c>
      <c r="H10" s="48"/>
    </row>
    <row r="11" spans="1:12">
      <c r="A11">
        <v>1006</v>
      </c>
      <c r="B11">
        <v>6</v>
      </c>
      <c r="C11">
        <f t="shared" si="0"/>
        <v>1</v>
      </c>
      <c r="D11">
        <v>10000</v>
      </c>
    </row>
    <row r="12" spans="1:12">
      <c r="A12">
        <v>1007</v>
      </c>
      <c r="B12">
        <v>7</v>
      </c>
      <c r="C12">
        <f t="shared" si="0"/>
        <v>1</v>
      </c>
      <c r="D12">
        <v>10000</v>
      </c>
    </row>
    <row r="13" spans="1:12">
      <c r="A13">
        <v>1008</v>
      </c>
      <c r="B13">
        <v>8</v>
      </c>
      <c r="C13">
        <f t="shared" si="0"/>
        <v>1</v>
      </c>
      <c r="D13">
        <v>10000</v>
      </c>
      <c r="I13" s="49">
        <v>1</v>
      </c>
      <c r="J13" s="50">
        <v>2</v>
      </c>
    </row>
    <row r="14" spans="1:12">
      <c r="A14">
        <v>1009</v>
      </c>
      <c r="B14">
        <v>9</v>
      </c>
      <c r="C14">
        <f t="shared" si="0"/>
        <v>1</v>
      </c>
      <c r="D14">
        <v>10000</v>
      </c>
      <c r="H14" t="s">
        <v>1073</v>
      </c>
      <c r="I14">
        <v>0</v>
      </c>
      <c r="J14">
        <v>5</v>
      </c>
    </row>
    <row r="15" spans="1:12">
      <c r="A15">
        <v>1010</v>
      </c>
      <c r="B15">
        <v>10</v>
      </c>
      <c r="C15">
        <f t="shared" si="0"/>
        <v>1</v>
      </c>
      <c r="D15">
        <v>10000</v>
      </c>
      <c r="H15" t="s">
        <v>1074</v>
      </c>
      <c r="I15">
        <v>5</v>
      </c>
      <c r="J15">
        <v>0</v>
      </c>
    </row>
    <row r="16" spans="1:12">
      <c r="A16">
        <v>1011</v>
      </c>
      <c r="B16">
        <v>11</v>
      </c>
      <c r="C16">
        <f t="shared" si="0"/>
        <v>1</v>
      </c>
      <c r="D16">
        <v>10000</v>
      </c>
      <c r="G16" s="49">
        <v>1</v>
      </c>
      <c r="H16" t="s">
        <v>1076</v>
      </c>
    </row>
    <row r="17" spans="1:9">
      <c r="A17">
        <v>1012</v>
      </c>
      <c r="B17">
        <v>12</v>
      </c>
      <c r="C17">
        <f t="shared" si="0"/>
        <v>1</v>
      </c>
      <c r="D17">
        <v>10000</v>
      </c>
      <c r="H17">
        <f>I14-I15</f>
        <v>-5</v>
      </c>
    </row>
    <row r="18" spans="1:9">
      <c r="A18">
        <v>1013</v>
      </c>
      <c r="B18">
        <v>13</v>
      </c>
      <c r="C18">
        <f t="shared" si="0"/>
        <v>1</v>
      </c>
      <c r="D18">
        <v>10000</v>
      </c>
      <c r="H18">
        <f xml:space="preserve"> 8000 - (500 * H17 )</f>
        <v>10500</v>
      </c>
      <c r="I18">
        <f>IF(H18&gt;=10000,10000,(8000 - (500 * H17 )))</f>
        <v>10000</v>
      </c>
    </row>
    <row r="19" spans="1:9">
      <c r="A19">
        <v>1014</v>
      </c>
      <c r="B19">
        <v>14</v>
      </c>
      <c r="C19">
        <f t="shared" si="0"/>
        <v>1</v>
      </c>
      <c r="D19">
        <v>10000</v>
      </c>
      <c r="G19" s="50">
        <v>2</v>
      </c>
      <c r="H19" t="s">
        <v>1077</v>
      </c>
    </row>
    <row r="20" spans="1:9">
      <c r="A20">
        <v>1015</v>
      </c>
      <c r="B20">
        <v>15</v>
      </c>
      <c r="C20">
        <f t="shared" si="0"/>
        <v>1</v>
      </c>
      <c r="D20">
        <v>10000</v>
      </c>
      <c r="H20">
        <f>J14-J15</f>
        <v>5</v>
      </c>
    </row>
    <row r="21" spans="1:9">
      <c r="A21">
        <v>1016</v>
      </c>
      <c r="B21">
        <v>16</v>
      </c>
      <c r="C21">
        <f t="shared" si="0"/>
        <v>1</v>
      </c>
      <c r="D21">
        <v>10000</v>
      </c>
      <c r="H21">
        <f>10000-(2250*H20)</f>
        <v>-1250</v>
      </c>
      <c r="I21">
        <f>IF(H21&lt;=0,1,(10000 - (2250 * H20 )))</f>
        <v>1</v>
      </c>
    </row>
    <row r="22" spans="1:9">
      <c r="A22">
        <v>1017</v>
      </c>
      <c r="B22">
        <v>17</v>
      </c>
      <c r="C22">
        <f t="shared" si="0"/>
        <v>1</v>
      </c>
      <c r="D22">
        <v>10000</v>
      </c>
    </row>
    <row r="23" spans="1:9">
      <c r="A23">
        <v>1018</v>
      </c>
      <c r="B23">
        <v>18</v>
      </c>
      <c r="C23">
        <f t="shared" si="0"/>
        <v>1</v>
      </c>
      <c r="D23">
        <v>10000</v>
      </c>
    </row>
    <row r="24" spans="1:9">
      <c r="A24">
        <v>1019</v>
      </c>
      <c r="B24">
        <v>19</v>
      </c>
      <c r="C24">
        <f t="shared" si="0"/>
        <v>1</v>
      </c>
      <c r="D24">
        <v>10000</v>
      </c>
    </row>
    <row r="25" spans="1:9">
      <c r="A25">
        <v>1020</v>
      </c>
      <c r="B25">
        <v>20</v>
      </c>
      <c r="C25">
        <f t="shared" si="0"/>
        <v>1</v>
      </c>
      <c r="D25">
        <v>10000</v>
      </c>
    </row>
    <row r="26" spans="1:9">
      <c r="A26">
        <v>1021</v>
      </c>
      <c r="B26">
        <v>21</v>
      </c>
      <c r="C26">
        <f t="shared" si="0"/>
        <v>1</v>
      </c>
      <c r="D26">
        <v>10000</v>
      </c>
    </row>
    <row r="27" spans="1:9">
      <c r="A27">
        <v>1022</v>
      </c>
      <c r="B27">
        <v>22</v>
      </c>
      <c r="C27">
        <f t="shared" si="0"/>
        <v>1</v>
      </c>
      <c r="D27">
        <v>10000</v>
      </c>
    </row>
    <row r="28" spans="1:9">
      <c r="A28">
        <v>1023</v>
      </c>
      <c r="B28">
        <v>23</v>
      </c>
      <c r="C28">
        <f t="shared" si="0"/>
        <v>1</v>
      </c>
      <c r="D28">
        <v>10000</v>
      </c>
    </row>
    <row r="29" spans="1:9">
      <c r="A29">
        <v>1024</v>
      </c>
      <c r="B29">
        <v>24</v>
      </c>
      <c r="C29">
        <f t="shared" si="0"/>
        <v>1</v>
      </c>
      <c r="D29">
        <v>10000</v>
      </c>
    </row>
    <row r="30" spans="1:9">
      <c r="A30">
        <v>1025</v>
      </c>
      <c r="B30">
        <v>25</v>
      </c>
      <c r="C30">
        <f t="shared" si="0"/>
        <v>1</v>
      </c>
      <c r="D30">
        <v>10000</v>
      </c>
    </row>
    <row r="31" spans="1:9">
      <c r="A31">
        <v>1026</v>
      </c>
      <c r="B31">
        <v>26</v>
      </c>
      <c r="C31">
        <f t="shared" si="0"/>
        <v>1</v>
      </c>
      <c r="D31">
        <v>10000</v>
      </c>
    </row>
    <row r="32" spans="1:9">
      <c r="A32">
        <v>1027</v>
      </c>
      <c r="B32">
        <v>27</v>
      </c>
      <c r="C32">
        <f t="shared" si="0"/>
        <v>1</v>
      </c>
      <c r="D32">
        <v>10000</v>
      </c>
    </row>
    <row r="33" spans="1:4">
      <c r="A33">
        <v>1028</v>
      </c>
      <c r="B33">
        <v>28</v>
      </c>
      <c r="C33">
        <f t="shared" si="0"/>
        <v>1</v>
      </c>
      <c r="D33">
        <v>10000</v>
      </c>
    </row>
    <row r="34" spans="1:4">
      <c r="A34">
        <v>1029</v>
      </c>
      <c r="B34">
        <v>29</v>
      </c>
      <c r="C34">
        <f t="shared" si="0"/>
        <v>1</v>
      </c>
      <c r="D34">
        <v>10000</v>
      </c>
    </row>
    <row r="35" spans="1:4">
      <c r="A35">
        <v>1030</v>
      </c>
      <c r="B35">
        <v>30</v>
      </c>
      <c r="C35">
        <f t="shared" si="0"/>
        <v>1</v>
      </c>
      <c r="D35">
        <v>10000</v>
      </c>
    </row>
    <row r="36" spans="1:4">
      <c r="A36">
        <v>1031</v>
      </c>
      <c r="B36">
        <v>31</v>
      </c>
      <c r="C36">
        <f t="shared" si="0"/>
        <v>1</v>
      </c>
      <c r="D36">
        <v>10000</v>
      </c>
    </row>
    <row r="37" spans="1:4">
      <c r="A37">
        <v>1032</v>
      </c>
      <c r="B37">
        <v>32</v>
      </c>
      <c r="C37">
        <f t="shared" si="0"/>
        <v>1</v>
      </c>
      <c r="D37">
        <v>10000</v>
      </c>
    </row>
    <row r="38" spans="1:4">
      <c r="A38">
        <v>1033</v>
      </c>
      <c r="B38">
        <v>33</v>
      </c>
      <c r="C38">
        <f t="shared" ref="C38:C69" si="1">IF( ($I$8-($L$8*($B38)))&gt;0,($I$8-($L$8*($B38))),1)</f>
        <v>1</v>
      </c>
      <c r="D38">
        <v>10000</v>
      </c>
    </row>
    <row r="39" spans="1:4">
      <c r="A39">
        <v>1034</v>
      </c>
      <c r="B39">
        <v>34</v>
      </c>
      <c r="C39">
        <f t="shared" si="1"/>
        <v>1</v>
      </c>
      <c r="D39">
        <v>10000</v>
      </c>
    </row>
    <row r="40" spans="1:4">
      <c r="A40">
        <v>1035</v>
      </c>
      <c r="B40">
        <v>35</v>
      </c>
      <c r="C40">
        <f t="shared" si="1"/>
        <v>1</v>
      </c>
      <c r="D40">
        <v>10000</v>
      </c>
    </row>
    <row r="41" spans="1:4">
      <c r="A41">
        <v>1036</v>
      </c>
      <c r="B41">
        <v>36</v>
      </c>
      <c r="C41">
        <f t="shared" si="1"/>
        <v>1</v>
      </c>
      <c r="D41">
        <v>10000</v>
      </c>
    </row>
    <row r="42" spans="1:4">
      <c r="A42">
        <v>1037</v>
      </c>
      <c r="B42">
        <v>37</v>
      </c>
      <c r="C42">
        <f t="shared" si="1"/>
        <v>1</v>
      </c>
      <c r="D42">
        <v>10000</v>
      </c>
    </row>
    <row r="43" spans="1:4">
      <c r="A43">
        <v>1038</v>
      </c>
      <c r="B43">
        <v>38</v>
      </c>
      <c r="C43">
        <f t="shared" si="1"/>
        <v>1</v>
      </c>
      <c r="D43">
        <v>10000</v>
      </c>
    </row>
    <row r="44" spans="1:4">
      <c r="A44">
        <v>1039</v>
      </c>
      <c r="B44">
        <v>39</v>
      </c>
      <c r="C44">
        <f t="shared" si="1"/>
        <v>1</v>
      </c>
      <c r="D44">
        <v>10000</v>
      </c>
    </row>
    <row r="45" spans="1:4">
      <c r="A45">
        <v>1040</v>
      </c>
      <c r="B45">
        <v>40</v>
      </c>
      <c r="C45">
        <f t="shared" si="1"/>
        <v>1</v>
      </c>
      <c r="D45">
        <v>10000</v>
      </c>
    </row>
    <row r="46" spans="1:4">
      <c r="A46">
        <v>1041</v>
      </c>
      <c r="B46">
        <v>41</v>
      </c>
      <c r="C46">
        <f t="shared" si="1"/>
        <v>1</v>
      </c>
      <c r="D46">
        <v>10000</v>
      </c>
    </row>
    <row r="47" spans="1:4">
      <c r="A47">
        <v>1042</v>
      </c>
      <c r="B47">
        <v>42</v>
      </c>
      <c r="C47">
        <f t="shared" si="1"/>
        <v>1</v>
      </c>
      <c r="D47">
        <v>10000</v>
      </c>
    </row>
    <row r="48" spans="1:4">
      <c r="A48">
        <v>1043</v>
      </c>
      <c r="B48">
        <v>43</v>
      </c>
      <c r="C48">
        <f t="shared" si="1"/>
        <v>1</v>
      </c>
      <c r="D48">
        <v>10000</v>
      </c>
    </row>
    <row r="49" spans="1:4">
      <c r="A49">
        <v>1044</v>
      </c>
      <c r="B49">
        <v>44</v>
      </c>
      <c r="C49">
        <f t="shared" si="1"/>
        <v>1</v>
      </c>
      <c r="D49">
        <v>10000</v>
      </c>
    </row>
    <row r="50" spans="1:4">
      <c r="A50">
        <v>1045</v>
      </c>
      <c r="B50">
        <v>45</v>
      </c>
      <c r="C50">
        <f t="shared" si="1"/>
        <v>1</v>
      </c>
      <c r="D50">
        <v>10000</v>
      </c>
    </row>
    <row r="51" spans="1:4">
      <c r="A51">
        <v>1046</v>
      </c>
      <c r="B51">
        <v>46</v>
      </c>
      <c r="C51">
        <f t="shared" si="1"/>
        <v>1</v>
      </c>
      <c r="D51">
        <v>10000</v>
      </c>
    </row>
    <row r="52" spans="1:4">
      <c r="A52">
        <v>1047</v>
      </c>
      <c r="B52">
        <v>47</v>
      </c>
      <c r="C52">
        <f t="shared" si="1"/>
        <v>1</v>
      </c>
      <c r="D52">
        <v>10000</v>
      </c>
    </row>
    <row r="53" spans="1:4">
      <c r="A53">
        <v>1048</v>
      </c>
      <c r="B53">
        <v>48</v>
      </c>
      <c r="C53">
        <f t="shared" si="1"/>
        <v>1</v>
      </c>
      <c r="D53">
        <v>10000</v>
      </c>
    </row>
    <row r="54" spans="1:4">
      <c r="A54">
        <v>1049</v>
      </c>
      <c r="B54">
        <v>49</v>
      </c>
      <c r="C54">
        <f t="shared" si="1"/>
        <v>1</v>
      </c>
      <c r="D54">
        <v>10000</v>
      </c>
    </row>
    <row r="55" spans="1:4">
      <c r="A55">
        <v>1050</v>
      </c>
      <c r="B55">
        <v>50</v>
      </c>
      <c r="C55">
        <f t="shared" si="1"/>
        <v>1</v>
      </c>
      <c r="D55">
        <v>10000</v>
      </c>
    </row>
    <row r="56" spans="1:4">
      <c r="A56">
        <v>1051</v>
      </c>
      <c r="B56">
        <v>51</v>
      </c>
      <c r="C56">
        <f t="shared" si="1"/>
        <v>1</v>
      </c>
      <c r="D56">
        <v>10000</v>
      </c>
    </row>
    <row r="57" spans="1:4">
      <c r="A57">
        <v>1052</v>
      </c>
      <c r="B57">
        <v>52</v>
      </c>
      <c r="C57">
        <f t="shared" si="1"/>
        <v>1</v>
      </c>
      <c r="D57">
        <v>10000</v>
      </c>
    </row>
    <row r="58" spans="1:4">
      <c r="A58">
        <v>1053</v>
      </c>
      <c r="B58">
        <v>53</v>
      </c>
      <c r="C58">
        <f t="shared" si="1"/>
        <v>1</v>
      </c>
      <c r="D58">
        <v>10000</v>
      </c>
    </row>
    <row r="59" spans="1:4">
      <c r="A59">
        <v>1054</v>
      </c>
      <c r="B59">
        <v>54</v>
      </c>
      <c r="C59">
        <f t="shared" si="1"/>
        <v>1</v>
      </c>
      <c r="D59">
        <v>10000</v>
      </c>
    </row>
    <row r="60" spans="1:4">
      <c r="A60">
        <v>1055</v>
      </c>
      <c r="B60">
        <v>55</v>
      </c>
      <c r="C60">
        <f t="shared" si="1"/>
        <v>1</v>
      </c>
      <c r="D60">
        <v>10000</v>
      </c>
    </row>
    <row r="61" spans="1:4">
      <c r="A61">
        <v>1056</v>
      </c>
      <c r="B61">
        <v>56</v>
      </c>
      <c r="C61">
        <f t="shared" si="1"/>
        <v>1</v>
      </c>
      <c r="D61">
        <v>10000</v>
      </c>
    </row>
    <row r="62" spans="1:4">
      <c r="A62">
        <v>1057</v>
      </c>
      <c r="B62">
        <v>57</v>
      </c>
      <c r="C62">
        <f t="shared" si="1"/>
        <v>1</v>
      </c>
      <c r="D62">
        <v>10000</v>
      </c>
    </row>
    <row r="63" spans="1:4">
      <c r="A63">
        <v>1058</v>
      </c>
      <c r="B63">
        <v>58</v>
      </c>
      <c r="C63">
        <f t="shared" si="1"/>
        <v>1</v>
      </c>
      <c r="D63">
        <v>10000</v>
      </c>
    </row>
    <row r="64" spans="1:4">
      <c r="A64">
        <v>1059</v>
      </c>
      <c r="B64">
        <v>59</v>
      </c>
      <c r="C64">
        <f t="shared" si="1"/>
        <v>1</v>
      </c>
      <c r="D64">
        <v>10000</v>
      </c>
    </row>
    <row r="65" spans="1:4">
      <c r="A65">
        <v>1060</v>
      </c>
      <c r="B65">
        <v>60</v>
      </c>
      <c r="C65">
        <f t="shared" si="1"/>
        <v>1</v>
      </c>
      <c r="D65">
        <v>10000</v>
      </c>
    </row>
    <row r="66" spans="1:4">
      <c r="A66">
        <v>1061</v>
      </c>
      <c r="B66">
        <v>61</v>
      </c>
      <c r="C66">
        <f t="shared" si="1"/>
        <v>1</v>
      </c>
      <c r="D66">
        <v>10000</v>
      </c>
    </row>
    <row r="67" spans="1:4">
      <c r="A67">
        <v>1062</v>
      </c>
      <c r="B67">
        <v>62</v>
      </c>
      <c r="C67">
        <f t="shared" si="1"/>
        <v>1</v>
      </c>
      <c r="D67">
        <v>10000</v>
      </c>
    </row>
    <row r="68" spans="1:4">
      <c r="A68">
        <v>1063</v>
      </c>
      <c r="B68">
        <v>63</v>
      </c>
      <c r="C68">
        <f t="shared" si="1"/>
        <v>1</v>
      </c>
      <c r="D68">
        <v>10000</v>
      </c>
    </row>
    <row r="69" spans="1:4">
      <c r="A69">
        <v>1064</v>
      </c>
      <c r="B69">
        <v>64</v>
      </c>
      <c r="C69">
        <f t="shared" si="1"/>
        <v>1</v>
      </c>
      <c r="D69">
        <v>10000</v>
      </c>
    </row>
    <row r="70" spans="1:4">
      <c r="A70">
        <v>1065</v>
      </c>
      <c r="B70">
        <v>65</v>
      </c>
      <c r="C70">
        <f t="shared" ref="C70:C105" si="2">IF( ($I$8-($L$8*($B70)))&gt;0,($I$8-($L$8*($B70))),1)</f>
        <v>1</v>
      </c>
      <c r="D70">
        <v>10000</v>
      </c>
    </row>
    <row r="71" spans="1:4">
      <c r="A71">
        <v>1066</v>
      </c>
      <c r="B71">
        <v>66</v>
      </c>
      <c r="C71">
        <f t="shared" si="2"/>
        <v>1</v>
      </c>
      <c r="D71">
        <v>10000</v>
      </c>
    </row>
    <row r="72" spans="1:4">
      <c r="A72">
        <v>1067</v>
      </c>
      <c r="B72">
        <v>67</v>
      </c>
      <c r="C72">
        <f t="shared" si="2"/>
        <v>1</v>
      </c>
      <c r="D72">
        <v>10000</v>
      </c>
    </row>
    <row r="73" spans="1:4">
      <c r="A73">
        <v>1068</v>
      </c>
      <c r="B73">
        <v>68</v>
      </c>
      <c r="C73">
        <f t="shared" si="2"/>
        <v>1</v>
      </c>
      <c r="D73">
        <v>10000</v>
      </c>
    </row>
    <row r="74" spans="1:4">
      <c r="A74">
        <v>1069</v>
      </c>
      <c r="B74">
        <v>69</v>
      </c>
      <c r="C74">
        <f t="shared" si="2"/>
        <v>1</v>
      </c>
      <c r="D74">
        <v>10000</v>
      </c>
    </row>
    <row r="75" spans="1:4">
      <c r="A75">
        <v>1070</v>
      </c>
      <c r="B75">
        <v>70</v>
      </c>
      <c r="C75">
        <f t="shared" si="2"/>
        <v>1</v>
      </c>
      <c r="D75">
        <v>10000</v>
      </c>
    </row>
    <row r="76" spans="1:4">
      <c r="A76">
        <v>1071</v>
      </c>
      <c r="B76">
        <v>71</v>
      </c>
      <c r="C76">
        <f t="shared" si="2"/>
        <v>1</v>
      </c>
      <c r="D76">
        <v>10000</v>
      </c>
    </row>
    <row r="77" spans="1:4">
      <c r="A77">
        <v>1072</v>
      </c>
      <c r="B77">
        <v>72</v>
      </c>
      <c r="C77">
        <f t="shared" si="2"/>
        <v>1</v>
      </c>
      <c r="D77">
        <v>10000</v>
      </c>
    </row>
    <row r="78" spans="1:4">
      <c r="A78">
        <v>1073</v>
      </c>
      <c r="B78">
        <v>73</v>
      </c>
      <c r="C78">
        <f t="shared" si="2"/>
        <v>1</v>
      </c>
      <c r="D78">
        <v>10000</v>
      </c>
    </row>
    <row r="79" spans="1:4">
      <c r="A79">
        <v>1074</v>
      </c>
      <c r="B79">
        <v>74</v>
      </c>
      <c r="C79">
        <f t="shared" si="2"/>
        <v>1</v>
      </c>
      <c r="D79">
        <v>10000</v>
      </c>
    </row>
    <row r="80" spans="1:4">
      <c r="A80">
        <v>1075</v>
      </c>
      <c r="B80">
        <v>75</v>
      </c>
      <c r="C80">
        <f t="shared" si="2"/>
        <v>1</v>
      </c>
      <c r="D80">
        <v>10000</v>
      </c>
    </row>
    <row r="81" spans="1:4">
      <c r="A81">
        <v>1076</v>
      </c>
      <c r="B81">
        <v>76</v>
      </c>
      <c r="C81">
        <f t="shared" si="2"/>
        <v>1</v>
      </c>
      <c r="D81">
        <v>10000</v>
      </c>
    </row>
    <row r="82" spans="1:4">
      <c r="A82">
        <v>1077</v>
      </c>
      <c r="B82">
        <v>77</v>
      </c>
      <c r="C82">
        <f t="shared" si="2"/>
        <v>1</v>
      </c>
      <c r="D82">
        <v>10000</v>
      </c>
    </row>
    <row r="83" spans="1:4">
      <c r="A83">
        <v>1078</v>
      </c>
      <c r="B83">
        <v>78</v>
      </c>
      <c r="C83">
        <f t="shared" si="2"/>
        <v>1</v>
      </c>
      <c r="D83">
        <v>10000</v>
      </c>
    </row>
    <row r="84" spans="1:4">
      <c r="A84">
        <v>1079</v>
      </c>
      <c r="B84">
        <v>79</v>
      </c>
      <c r="C84">
        <f t="shared" si="2"/>
        <v>1</v>
      </c>
      <c r="D84">
        <v>10000</v>
      </c>
    </row>
    <row r="85" spans="1:4">
      <c r="A85">
        <v>1080</v>
      </c>
      <c r="B85">
        <v>80</v>
      </c>
      <c r="C85">
        <f t="shared" si="2"/>
        <v>1</v>
      </c>
      <c r="D85">
        <v>10000</v>
      </c>
    </row>
    <row r="86" spans="1:4">
      <c r="A86">
        <v>1081</v>
      </c>
      <c r="B86">
        <v>81</v>
      </c>
      <c r="C86">
        <f t="shared" si="2"/>
        <v>1</v>
      </c>
      <c r="D86">
        <v>10000</v>
      </c>
    </row>
    <row r="87" spans="1:4">
      <c r="A87">
        <v>1082</v>
      </c>
      <c r="B87">
        <v>82</v>
      </c>
      <c r="C87">
        <f t="shared" si="2"/>
        <v>1</v>
      </c>
      <c r="D87">
        <v>10000</v>
      </c>
    </row>
    <row r="88" spans="1:4">
      <c r="A88">
        <v>1083</v>
      </c>
      <c r="B88">
        <v>83</v>
      </c>
      <c r="C88">
        <f t="shared" si="2"/>
        <v>1</v>
      </c>
      <c r="D88">
        <v>10000</v>
      </c>
    </row>
    <row r="89" spans="1:4">
      <c r="A89">
        <v>1084</v>
      </c>
      <c r="B89">
        <v>84</v>
      </c>
      <c r="C89">
        <f t="shared" si="2"/>
        <v>1</v>
      </c>
      <c r="D89">
        <v>10000</v>
      </c>
    </row>
    <row r="90" spans="1:4">
      <c r="A90">
        <v>1085</v>
      </c>
      <c r="B90">
        <v>85</v>
      </c>
      <c r="C90">
        <f t="shared" si="2"/>
        <v>1</v>
      </c>
      <c r="D90">
        <v>10000</v>
      </c>
    </row>
    <row r="91" spans="1:4">
      <c r="A91">
        <v>1086</v>
      </c>
      <c r="B91">
        <v>86</v>
      </c>
      <c r="C91">
        <f t="shared" si="2"/>
        <v>1</v>
      </c>
      <c r="D91">
        <v>10000</v>
      </c>
    </row>
    <row r="92" spans="1:4">
      <c r="A92">
        <v>1087</v>
      </c>
      <c r="B92">
        <v>87</v>
      </c>
      <c r="C92">
        <f t="shared" si="2"/>
        <v>1</v>
      </c>
      <c r="D92">
        <v>10000</v>
      </c>
    </row>
    <row r="93" spans="1:4">
      <c r="A93">
        <v>1088</v>
      </c>
      <c r="B93">
        <v>88</v>
      </c>
      <c r="C93">
        <f t="shared" si="2"/>
        <v>1</v>
      </c>
      <c r="D93">
        <v>10000</v>
      </c>
    </row>
    <row r="94" spans="1:4">
      <c r="A94">
        <v>1089</v>
      </c>
      <c r="B94">
        <v>89</v>
      </c>
      <c r="C94">
        <f t="shared" si="2"/>
        <v>1</v>
      </c>
      <c r="D94">
        <v>10000</v>
      </c>
    </row>
    <row r="95" spans="1:4">
      <c r="A95">
        <v>1090</v>
      </c>
      <c r="B95">
        <v>90</v>
      </c>
      <c r="C95">
        <f t="shared" si="2"/>
        <v>1</v>
      </c>
      <c r="D95">
        <v>10000</v>
      </c>
    </row>
    <row r="96" spans="1:4">
      <c r="A96">
        <v>1091</v>
      </c>
      <c r="B96">
        <v>91</v>
      </c>
      <c r="C96">
        <f t="shared" si="2"/>
        <v>1</v>
      </c>
      <c r="D96">
        <v>10000</v>
      </c>
    </row>
    <row r="97" spans="1:4">
      <c r="A97">
        <v>1092</v>
      </c>
      <c r="B97">
        <v>92</v>
      </c>
      <c r="C97">
        <f t="shared" si="2"/>
        <v>1</v>
      </c>
      <c r="D97">
        <v>10000</v>
      </c>
    </row>
    <row r="98" spans="1:4">
      <c r="A98">
        <v>1093</v>
      </c>
      <c r="B98">
        <v>93</v>
      </c>
      <c r="C98">
        <f t="shared" si="2"/>
        <v>1</v>
      </c>
      <c r="D98">
        <v>10000</v>
      </c>
    </row>
    <row r="99" spans="1:4">
      <c r="A99">
        <v>1094</v>
      </c>
      <c r="B99">
        <v>94</v>
      </c>
      <c r="C99">
        <f t="shared" si="2"/>
        <v>1</v>
      </c>
      <c r="D99">
        <v>10000</v>
      </c>
    </row>
    <row r="100" spans="1:4">
      <c r="A100">
        <v>1095</v>
      </c>
      <c r="B100">
        <v>95</v>
      </c>
      <c r="C100">
        <f t="shared" si="2"/>
        <v>1</v>
      </c>
      <c r="D100">
        <v>10000</v>
      </c>
    </row>
    <row r="101" spans="1:4">
      <c r="A101">
        <v>1096</v>
      </c>
      <c r="B101">
        <v>96</v>
      </c>
      <c r="C101">
        <f t="shared" si="2"/>
        <v>1</v>
      </c>
      <c r="D101">
        <v>10000</v>
      </c>
    </row>
    <row r="102" spans="1:4">
      <c r="A102">
        <v>1097</v>
      </c>
      <c r="B102">
        <v>97</v>
      </c>
      <c r="C102">
        <f t="shared" si="2"/>
        <v>1</v>
      </c>
      <c r="D102">
        <v>10000</v>
      </c>
    </row>
    <row r="103" spans="1:4">
      <c r="A103">
        <v>1098</v>
      </c>
      <c r="B103">
        <v>98</v>
      </c>
      <c r="C103">
        <f t="shared" si="2"/>
        <v>1</v>
      </c>
      <c r="D103">
        <v>10000</v>
      </c>
    </row>
    <row r="104" spans="1:4">
      <c r="A104">
        <v>1099</v>
      </c>
      <c r="B104">
        <v>99</v>
      </c>
      <c r="C104">
        <f t="shared" si="2"/>
        <v>1</v>
      </c>
      <c r="D104">
        <v>10000</v>
      </c>
    </row>
    <row r="105" spans="1:4">
      <c r="A105">
        <v>1100</v>
      </c>
      <c r="B105">
        <v>100</v>
      </c>
      <c r="C105">
        <f t="shared" si="2"/>
        <v>1</v>
      </c>
      <c r="D105">
        <v>10000</v>
      </c>
    </row>
  </sheetData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131"/>
  <sheetViews>
    <sheetView topLeftCell="C4" workbookViewId="0">
      <selection activeCell="L6" sqref="L6:P26"/>
    </sheetView>
  </sheetViews>
  <sheetFormatPr defaultRowHeight="16.5"/>
  <cols>
    <col min="1" max="1" width="19.75" customWidth="1"/>
    <col min="3" max="3" width="12.625" customWidth="1"/>
    <col min="7" max="7" width="11.625" bestFit="1" customWidth="1"/>
    <col min="8" max="8" width="16.875" customWidth="1"/>
    <col min="9" max="9" width="13.75" bestFit="1" customWidth="1"/>
    <col min="10" max="10" width="29.625" customWidth="1"/>
    <col min="11" max="11" width="13" customWidth="1"/>
    <col min="12" max="12" width="12.875" customWidth="1"/>
    <col min="13" max="13" width="13.625" customWidth="1"/>
    <col min="14" max="14" width="13.875" customWidth="1"/>
  </cols>
  <sheetData>
    <row r="1" spans="1:20">
      <c r="I1" t="s">
        <v>1163</v>
      </c>
    </row>
    <row r="2" spans="1:20">
      <c r="A2" t="s">
        <v>1256</v>
      </c>
      <c r="B2" t="s">
        <v>1168</v>
      </c>
      <c r="C2" t="s">
        <v>1164</v>
      </c>
      <c r="D2" t="s">
        <v>1165</v>
      </c>
      <c r="E2" t="s">
        <v>1350</v>
      </c>
      <c r="G2" t="s">
        <v>1166</v>
      </c>
      <c r="H2" t="s">
        <v>1166</v>
      </c>
      <c r="I2" t="s">
        <v>1167</v>
      </c>
      <c r="J2" t="s">
        <v>1172</v>
      </c>
      <c r="L2" t="s">
        <v>1175</v>
      </c>
    </row>
    <row r="3" spans="1:20">
      <c r="A3" t="s">
        <v>1049</v>
      </c>
      <c r="C3" s="62">
        <v>1</v>
      </c>
      <c r="D3" s="47" t="s">
        <v>1169</v>
      </c>
      <c r="E3" s="47">
        <v>4</v>
      </c>
      <c r="F3" t="s">
        <v>1170</v>
      </c>
      <c r="G3" s="6" t="s">
        <v>1171</v>
      </c>
      <c r="H3">
        <v>1</v>
      </c>
      <c r="I3">
        <v>0</v>
      </c>
      <c r="J3" t="s">
        <v>1336</v>
      </c>
      <c r="K3" t="s">
        <v>1250</v>
      </c>
      <c r="S3" s="71">
        <v>160000101</v>
      </c>
      <c r="T3" s="73" t="s">
        <v>802</v>
      </c>
    </row>
    <row r="4" spans="1:20">
      <c r="A4" t="s">
        <v>1050</v>
      </c>
      <c r="C4" s="62">
        <v>1</v>
      </c>
      <c r="D4" s="57" t="s">
        <v>1169</v>
      </c>
      <c r="E4" s="57">
        <v>4</v>
      </c>
      <c r="F4" t="s">
        <v>1173</v>
      </c>
      <c r="G4" s="6" t="s">
        <v>1174</v>
      </c>
      <c r="H4">
        <v>2</v>
      </c>
      <c r="I4">
        <v>1</v>
      </c>
      <c r="J4">
        <v>101421</v>
      </c>
      <c r="L4" t="s">
        <v>1249</v>
      </c>
      <c r="M4" t="s">
        <v>1251</v>
      </c>
      <c r="P4" t="s">
        <v>1252</v>
      </c>
      <c r="S4" s="71">
        <v>160000102</v>
      </c>
      <c r="T4" s="73" t="s">
        <v>803</v>
      </c>
    </row>
    <row r="5" spans="1:20">
      <c r="A5" t="s">
        <v>1051</v>
      </c>
      <c r="C5" s="62">
        <v>1</v>
      </c>
      <c r="D5" s="57" t="s">
        <v>1169</v>
      </c>
      <c r="E5" s="57">
        <v>4</v>
      </c>
      <c r="F5" t="s">
        <v>1176</v>
      </c>
      <c r="G5" s="6" t="s">
        <v>1177</v>
      </c>
      <c r="H5">
        <v>3</v>
      </c>
      <c r="I5">
        <v>2</v>
      </c>
      <c r="J5">
        <v>101432</v>
      </c>
      <c r="S5" s="71">
        <v>160000103</v>
      </c>
      <c r="T5" s="73" t="s">
        <v>804</v>
      </c>
    </row>
    <row r="6" spans="1:20">
      <c r="A6" t="s">
        <v>1052</v>
      </c>
      <c r="C6" s="62">
        <v>1</v>
      </c>
      <c r="D6" s="57" t="s">
        <v>1169</v>
      </c>
      <c r="E6" s="57">
        <v>4</v>
      </c>
      <c r="F6" t="s">
        <v>1179</v>
      </c>
      <c r="G6" s="6" t="s">
        <v>1180</v>
      </c>
      <c r="H6">
        <v>4</v>
      </c>
      <c r="I6">
        <v>2</v>
      </c>
      <c r="J6">
        <v>101442</v>
      </c>
      <c r="K6" t="s">
        <v>1178</v>
      </c>
      <c r="L6">
        <v>100104</v>
      </c>
      <c r="M6" t="s">
        <v>1181</v>
      </c>
      <c r="N6" s="71">
        <v>160000104</v>
      </c>
      <c r="O6" s="73" t="s">
        <v>805</v>
      </c>
      <c r="P6">
        <v>1</v>
      </c>
      <c r="S6" s="71">
        <v>160000104</v>
      </c>
      <c r="T6" s="73" t="s">
        <v>805</v>
      </c>
    </row>
    <row r="7" spans="1:20">
      <c r="A7" t="s">
        <v>1053</v>
      </c>
      <c r="C7" s="62">
        <v>1</v>
      </c>
      <c r="D7" s="57" t="s">
        <v>1169</v>
      </c>
      <c r="E7" s="57">
        <v>4</v>
      </c>
      <c r="F7" t="s">
        <v>1182</v>
      </c>
      <c r="G7" s="6" t="s">
        <v>1183</v>
      </c>
      <c r="H7">
        <v>5</v>
      </c>
      <c r="I7">
        <v>3</v>
      </c>
      <c r="J7">
        <v>101453</v>
      </c>
      <c r="K7" t="s">
        <v>1178</v>
      </c>
      <c r="L7">
        <v>100105</v>
      </c>
      <c r="M7" t="s">
        <v>1184</v>
      </c>
      <c r="N7" s="71">
        <v>160000105</v>
      </c>
      <c r="O7" s="73" t="s">
        <v>806</v>
      </c>
      <c r="P7">
        <v>1</v>
      </c>
      <c r="S7" s="71">
        <v>160000105</v>
      </c>
      <c r="T7" s="73" t="s">
        <v>806</v>
      </c>
    </row>
    <row r="8" spans="1:20">
      <c r="A8" t="s">
        <v>1054</v>
      </c>
      <c r="C8" s="62">
        <v>1</v>
      </c>
      <c r="D8" s="57" t="s">
        <v>1169</v>
      </c>
      <c r="E8" s="57">
        <v>4</v>
      </c>
      <c r="F8" t="s">
        <v>1185</v>
      </c>
      <c r="G8" s="6" t="s">
        <v>1186</v>
      </c>
      <c r="H8">
        <v>6</v>
      </c>
      <c r="I8" s="60">
        <v>3</v>
      </c>
      <c r="J8">
        <v>101464</v>
      </c>
      <c r="K8" t="s">
        <v>1178</v>
      </c>
      <c r="L8">
        <v>100106</v>
      </c>
      <c r="M8" t="s">
        <v>1187</v>
      </c>
      <c r="N8" s="71">
        <v>160000106</v>
      </c>
      <c r="O8" s="73" t="s">
        <v>807</v>
      </c>
      <c r="P8">
        <v>1</v>
      </c>
      <c r="S8" s="71">
        <v>160000106</v>
      </c>
      <c r="T8" s="73" t="s">
        <v>807</v>
      </c>
    </row>
    <row r="9" spans="1:20">
      <c r="A9" t="s">
        <v>1055</v>
      </c>
      <c r="C9" s="62">
        <v>3</v>
      </c>
      <c r="D9" s="67" t="s">
        <v>1188</v>
      </c>
      <c r="E9" s="67">
        <v>4</v>
      </c>
      <c r="F9" t="s">
        <v>1170</v>
      </c>
      <c r="G9" s="6" t="s">
        <v>1171</v>
      </c>
      <c r="H9">
        <v>1</v>
      </c>
      <c r="I9">
        <v>0</v>
      </c>
      <c r="J9">
        <v>0</v>
      </c>
      <c r="S9" s="71">
        <v>160000201</v>
      </c>
      <c r="T9" s="74" t="s">
        <v>808</v>
      </c>
    </row>
    <row r="10" spans="1:20">
      <c r="A10" t="s">
        <v>1056</v>
      </c>
      <c r="C10" s="62">
        <v>3</v>
      </c>
      <c r="D10" s="68" t="s">
        <v>1188</v>
      </c>
      <c r="E10" s="68">
        <v>4</v>
      </c>
      <c r="F10" t="s">
        <v>1173</v>
      </c>
      <c r="G10" s="6" t="s">
        <v>1174</v>
      </c>
      <c r="H10">
        <v>2</v>
      </c>
      <c r="I10">
        <v>1</v>
      </c>
      <c r="J10">
        <v>308021</v>
      </c>
      <c r="S10" s="71">
        <v>160000202</v>
      </c>
      <c r="T10" s="74" t="s">
        <v>809</v>
      </c>
    </row>
    <row r="11" spans="1:20">
      <c r="A11" t="s">
        <v>1057</v>
      </c>
      <c r="C11" s="62">
        <v>3</v>
      </c>
      <c r="D11" s="68" t="s">
        <v>1188</v>
      </c>
      <c r="E11" s="68">
        <v>4</v>
      </c>
      <c r="F11" t="s">
        <v>1176</v>
      </c>
      <c r="G11" s="6" t="s">
        <v>1177</v>
      </c>
      <c r="H11">
        <v>3</v>
      </c>
      <c r="I11">
        <v>2</v>
      </c>
      <c r="J11">
        <v>308032</v>
      </c>
      <c r="L11" t="s">
        <v>1249</v>
      </c>
      <c r="S11" s="71">
        <v>160000203</v>
      </c>
      <c r="T11" s="74" t="s">
        <v>810</v>
      </c>
    </row>
    <row r="12" spans="1:20">
      <c r="A12" t="s">
        <v>1253</v>
      </c>
      <c r="C12" s="62">
        <v>3</v>
      </c>
      <c r="D12" s="68" t="s">
        <v>1188</v>
      </c>
      <c r="E12" s="68">
        <v>4</v>
      </c>
      <c r="F12" t="s">
        <v>1179</v>
      </c>
      <c r="G12" s="6" t="s">
        <v>1180</v>
      </c>
      <c r="H12">
        <v>4</v>
      </c>
      <c r="I12">
        <v>2</v>
      </c>
      <c r="J12">
        <v>308042</v>
      </c>
      <c r="K12" t="s">
        <v>1178</v>
      </c>
      <c r="L12">
        <v>308042</v>
      </c>
      <c r="M12" t="s">
        <v>1181</v>
      </c>
      <c r="N12" s="71">
        <v>160000404</v>
      </c>
      <c r="O12" s="72" t="s">
        <v>823</v>
      </c>
      <c r="P12">
        <v>1</v>
      </c>
      <c r="S12" s="71">
        <v>160000204</v>
      </c>
      <c r="T12" s="74" t="s">
        <v>811</v>
      </c>
    </row>
    <row r="13" spans="1:20">
      <c r="A13" t="s">
        <v>1254</v>
      </c>
      <c r="C13" s="62">
        <v>3</v>
      </c>
      <c r="D13" s="68" t="s">
        <v>1188</v>
      </c>
      <c r="E13" s="68">
        <v>4</v>
      </c>
      <c r="F13" t="s">
        <v>1182</v>
      </c>
      <c r="G13" s="6" t="s">
        <v>1183</v>
      </c>
      <c r="H13">
        <v>5</v>
      </c>
      <c r="I13">
        <v>3</v>
      </c>
      <c r="J13">
        <v>308053</v>
      </c>
      <c r="K13" t="s">
        <v>1178</v>
      </c>
      <c r="L13">
        <v>308053</v>
      </c>
      <c r="M13" t="s">
        <v>1184</v>
      </c>
      <c r="N13" s="71">
        <v>160000405</v>
      </c>
      <c r="O13" s="72" t="s">
        <v>824</v>
      </c>
      <c r="P13">
        <v>1</v>
      </c>
      <c r="S13" s="71">
        <v>160000205</v>
      </c>
      <c r="T13" s="74" t="s">
        <v>812</v>
      </c>
    </row>
    <row r="14" spans="1:20">
      <c r="A14" t="s">
        <v>1255</v>
      </c>
      <c r="C14" s="62">
        <v>3</v>
      </c>
      <c r="D14" s="68" t="s">
        <v>1188</v>
      </c>
      <c r="E14" s="68">
        <v>4</v>
      </c>
      <c r="F14" t="s">
        <v>1185</v>
      </c>
      <c r="G14" s="6" t="s">
        <v>1186</v>
      </c>
      <c r="H14">
        <v>6</v>
      </c>
      <c r="I14" s="60">
        <v>3</v>
      </c>
      <c r="J14">
        <v>308064</v>
      </c>
      <c r="K14" t="s">
        <v>1178</v>
      </c>
      <c r="L14">
        <v>308064</v>
      </c>
      <c r="M14" t="s">
        <v>1187</v>
      </c>
      <c r="N14" s="71">
        <v>160000406</v>
      </c>
      <c r="O14" s="72" t="s">
        <v>825</v>
      </c>
      <c r="P14">
        <v>1</v>
      </c>
      <c r="S14" s="71">
        <v>160000206</v>
      </c>
      <c r="T14" s="74" t="s">
        <v>813</v>
      </c>
    </row>
    <row r="15" spans="1:20">
      <c r="C15" s="62">
        <v>2</v>
      </c>
      <c r="D15" s="69" t="s">
        <v>1189</v>
      </c>
      <c r="E15" s="69">
        <v>4</v>
      </c>
      <c r="F15" t="s">
        <v>1170</v>
      </c>
      <c r="G15" s="6" t="s">
        <v>1171</v>
      </c>
      <c r="H15">
        <v>1</v>
      </c>
      <c r="I15">
        <v>0</v>
      </c>
      <c r="J15">
        <v>0</v>
      </c>
      <c r="S15" s="71">
        <v>160000301</v>
      </c>
      <c r="T15" s="75" t="s">
        <v>814</v>
      </c>
    </row>
    <row r="16" spans="1:20">
      <c r="C16" s="62">
        <v>2</v>
      </c>
      <c r="D16" s="70" t="s">
        <v>1189</v>
      </c>
      <c r="E16" s="70">
        <v>4</v>
      </c>
      <c r="F16" t="s">
        <v>1173</v>
      </c>
      <c r="G16" s="6" t="s">
        <v>1174</v>
      </c>
      <c r="H16">
        <v>2</v>
      </c>
      <c r="I16">
        <v>1</v>
      </c>
      <c r="J16">
        <v>202021</v>
      </c>
      <c r="S16" s="71">
        <v>160000302</v>
      </c>
      <c r="T16" s="75" t="s">
        <v>815</v>
      </c>
    </row>
    <row r="17" spans="1:20">
      <c r="A17" t="s">
        <v>1351</v>
      </c>
      <c r="C17" s="62">
        <v>2</v>
      </c>
      <c r="D17" s="70" t="s">
        <v>1189</v>
      </c>
      <c r="E17" s="70">
        <v>4</v>
      </c>
      <c r="F17" t="s">
        <v>1176</v>
      </c>
      <c r="G17" s="6" t="s">
        <v>1177</v>
      </c>
      <c r="H17">
        <v>3</v>
      </c>
      <c r="I17">
        <v>2</v>
      </c>
      <c r="J17">
        <v>202032</v>
      </c>
      <c r="L17" t="s">
        <v>1249</v>
      </c>
      <c r="S17" s="71">
        <v>160000303</v>
      </c>
      <c r="T17" s="75" t="s">
        <v>816</v>
      </c>
    </row>
    <row r="18" spans="1:20">
      <c r="A18" t="s">
        <v>1355</v>
      </c>
      <c r="B18" t="s">
        <v>1356</v>
      </c>
      <c r="C18" s="62">
        <v>2</v>
      </c>
      <c r="D18" s="70" t="s">
        <v>1189</v>
      </c>
      <c r="E18" s="70">
        <v>4</v>
      </c>
      <c r="F18" t="s">
        <v>1179</v>
      </c>
      <c r="G18" s="6" t="s">
        <v>1180</v>
      </c>
      <c r="H18">
        <v>4</v>
      </c>
      <c r="I18">
        <v>2</v>
      </c>
      <c r="J18">
        <v>202042</v>
      </c>
      <c r="K18" t="s">
        <v>1178</v>
      </c>
      <c r="L18">
        <v>202104</v>
      </c>
      <c r="M18" t="s">
        <v>1181</v>
      </c>
      <c r="N18" s="71">
        <v>160000304</v>
      </c>
      <c r="O18" s="75" t="s">
        <v>817</v>
      </c>
      <c r="P18">
        <v>1</v>
      </c>
      <c r="S18" s="71">
        <v>160000304</v>
      </c>
      <c r="T18" s="75" t="s">
        <v>817</v>
      </c>
    </row>
    <row r="19" spans="1:20">
      <c r="A19" t="s">
        <v>1352</v>
      </c>
      <c r="B19" t="s">
        <v>1357</v>
      </c>
      <c r="C19" s="62">
        <v>2</v>
      </c>
      <c r="D19" s="70" t="s">
        <v>1189</v>
      </c>
      <c r="E19" s="70">
        <v>4</v>
      </c>
      <c r="F19" t="s">
        <v>1182</v>
      </c>
      <c r="G19" s="6" t="s">
        <v>1183</v>
      </c>
      <c r="H19">
        <v>5</v>
      </c>
      <c r="I19">
        <v>3</v>
      </c>
      <c r="J19">
        <v>202053</v>
      </c>
      <c r="K19" t="s">
        <v>1178</v>
      </c>
      <c r="L19">
        <v>202105</v>
      </c>
      <c r="M19" t="s">
        <v>1184</v>
      </c>
      <c r="N19" s="71">
        <v>160000305</v>
      </c>
      <c r="O19" s="75" t="s">
        <v>818</v>
      </c>
      <c r="P19">
        <v>1</v>
      </c>
      <c r="S19" s="71">
        <v>160000305</v>
      </c>
      <c r="T19" s="75" t="s">
        <v>818</v>
      </c>
    </row>
    <row r="20" spans="1:20">
      <c r="A20" t="s">
        <v>1353</v>
      </c>
      <c r="B20" t="s">
        <v>1359</v>
      </c>
      <c r="C20" s="62">
        <v>2</v>
      </c>
      <c r="D20" s="70" t="s">
        <v>1189</v>
      </c>
      <c r="E20" s="70">
        <v>4</v>
      </c>
      <c r="F20" t="s">
        <v>1185</v>
      </c>
      <c r="G20" s="6" t="s">
        <v>1186</v>
      </c>
      <c r="H20">
        <v>6</v>
      </c>
      <c r="I20" s="60">
        <v>3</v>
      </c>
      <c r="J20">
        <v>202064</v>
      </c>
      <c r="K20" t="s">
        <v>1178</v>
      </c>
      <c r="L20">
        <v>202106</v>
      </c>
      <c r="M20" t="s">
        <v>1187</v>
      </c>
      <c r="N20" s="71">
        <v>160000306</v>
      </c>
      <c r="O20" s="75" t="s">
        <v>819</v>
      </c>
      <c r="P20">
        <v>1</v>
      </c>
      <c r="S20" s="71">
        <v>160000306</v>
      </c>
      <c r="T20" s="75" t="s">
        <v>819</v>
      </c>
    </row>
    <row r="21" spans="1:20">
      <c r="A21" t="s">
        <v>1354</v>
      </c>
      <c r="B21" t="s">
        <v>1358</v>
      </c>
      <c r="C21" s="62">
        <v>2</v>
      </c>
      <c r="D21" s="65" t="s">
        <v>1190</v>
      </c>
      <c r="E21" s="65">
        <v>4</v>
      </c>
      <c r="F21" t="s">
        <v>1170</v>
      </c>
      <c r="G21" s="6" t="s">
        <v>1171</v>
      </c>
      <c r="H21">
        <v>1</v>
      </c>
      <c r="I21">
        <v>0</v>
      </c>
      <c r="J21">
        <v>0</v>
      </c>
      <c r="S21" s="71">
        <v>160000401</v>
      </c>
      <c r="T21" s="72" t="s">
        <v>820</v>
      </c>
    </row>
    <row r="22" spans="1:20">
      <c r="C22" s="62">
        <v>2</v>
      </c>
      <c r="D22" s="66" t="s">
        <v>1190</v>
      </c>
      <c r="E22" s="66">
        <v>4</v>
      </c>
      <c r="F22" t="s">
        <v>1173</v>
      </c>
      <c r="G22" s="6" t="s">
        <v>1174</v>
      </c>
      <c r="H22">
        <v>2</v>
      </c>
      <c r="I22">
        <v>1</v>
      </c>
      <c r="J22">
        <v>203021</v>
      </c>
      <c r="S22" s="71">
        <v>160000402</v>
      </c>
      <c r="T22" s="72" t="s">
        <v>821</v>
      </c>
    </row>
    <row r="23" spans="1:20">
      <c r="A23" t="s">
        <v>1360</v>
      </c>
      <c r="C23" s="62">
        <v>2</v>
      </c>
      <c r="D23" s="66" t="s">
        <v>1190</v>
      </c>
      <c r="E23" s="66">
        <v>4</v>
      </c>
      <c r="F23" t="s">
        <v>1176</v>
      </c>
      <c r="G23" s="6" t="s">
        <v>1177</v>
      </c>
      <c r="H23">
        <v>3</v>
      </c>
      <c r="I23">
        <v>2</v>
      </c>
      <c r="J23">
        <v>203032</v>
      </c>
      <c r="L23" t="s">
        <v>1249</v>
      </c>
      <c r="S23" s="71">
        <v>160000403</v>
      </c>
      <c r="T23" s="72" t="s">
        <v>822</v>
      </c>
    </row>
    <row r="24" spans="1:20">
      <c r="A24" t="s">
        <v>1361</v>
      </c>
      <c r="C24" s="62">
        <v>2</v>
      </c>
      <c r="D24" s="66" t="s">
        <v>1190</v>
      </c>
      <c r="E24" s="66">
        <v>4</v>
      </c>
      <c r="F24" t="s">
        <v>1179</v>
      </c>
      <c r="G24" s="6" t="s">
        <v>1180</v>
      </c>
      <c r="H24">
        <v>4</v>
      </c>
      <c r="I24">
        <v>2</v>
      </c>
      <c r="J24">
        <v>203042</v>
      </c>
      <c r="K24" t="s">
        <v>1178</v>
      </c>
      <c r="L24">
        <v>203104</v>
      </c>
      <c r="M24" t="s">
        <v>1181</v>
      </c>
      <c r="N24" s="71">
        <v>160000204</v>
      </c>
      <c r="O24" s="74" t="s">
        <v>811</v>
      </c>
      <c r="P24">
        <v>1</v>
      </c>
      <c r="S24" s="71">
        <v>160000404</v>
      </c>
      <c r="T24" s="72" t="s">
        <v>823</v>
      </c>
    </row>
    <row r="25" spans="1:20">
      <c r="A25" t="s">
        <v>1362</v>
      </c>
      <c r="C25" s="62">
        <v>2</v>
      </c>
      <c r="D25" s="66" t="s">
        <v>1190</v>
      </c>
      <c r="E25" s="66">
        <v>4</v>
      </c>
      <c r="F25" t="s">
        <v>1182</v>
      </c>
      <c r="G25" s="6" t="s">
        <v>1183</v>
      </c>
      <c r="H25">
        <v>5</v>
      </c>
      <c r="I25">
        <v>3</v>
      </c>
      <c r="J25">
        <v>203053</v>
      </c>
      <c r="K25" t="s">
        <v>1178</v>
      </c>
      <c r="L25">
        <v>203105</v>
      </c>
      <c r="M25" t="s">
        <v>1184</v>
      </c>
      <c r="N25" s="71">
        <v>160000205</v>
      </c>
      <c r="O25" s="74" t="s">
        <v>812</v>
      </c>
      <c r="P25">
        <v>1</v>
      </c>
      <c r="S25" s="71">
        <v>160000405</v>
      </c>
      <c r="T25" s="72" t="s">
        <v>824</v>
      </c>
    </row>
    <row r="26" spans="1:20">
      <c r="A26" t="s">
        <v>1363</v>
      </c>
      <c r="C26" s="62">
        <v>2</v>
      </c>
      <c r="D26" s="66" t="s">
        <v>1190</v>
      </c>
      <c r="E26" s="66">
        <v>4</v>
      </c>
      <c r="F26" t="s">
        <v>1185</v>
      </c>
      <c r="G26" s="6" t="s">
        <v>1186</v>
      </c>
      <c r="H26">
        <v>6</v>
      </c>
      <c r="I26" s="60">
        <v>3</v>
      </c>
      <c r="J26">
        <v>203064</v>
      </c>
      <c r="K26" t="s">
        <v>1178</v>
      </c>
      <c r="L26">
        <v>203106</v>
      </c>
      <c r="M26" t="s">
        <v>1187</v>
      </c>
      <c r="N26" s="71">
        <v>160000206</v>
      </c>
      <c r="O26" s="74" t="s">
        <v>813</v>
      </c>
      <c r="P26">
        <v>1</v>
      </c>
      <c r="S26" s="71">
        <v>160000406</v>
      </c>
      <c r="T26" s="72" t="s">
        <v>825</v>
      </c>
    </row>
    <row r="27" spans="1:20">
      <c r="A27" t="s">
        <v>1364</v>
      </c>
      <c r="C27" s="62">
        <v>2</v>
      </c>
      <c r="D27" t="s">
        <v>1191</v>
      </c>
      <c r="E27" s="66">
        <v>4</v>
      </c>
      <c r="F27" t="s">
        <v>1170</v>
      </c>
      <c r="G27" s="6" t="s">
        <v>1171</v>
      </c>
      <c r="H27">
        <v>1</v>
      </c>
      <c r="I27">
        <v>0</v>
      </c>
      <c r="J27">
        <v>0</v>
      </c>
    </row>
    <row r="28" spans="1:20">
      <c r="A28" t="s">
        <v>1366</v>
      </c>
      <c r="C28" s="62">
        <v>2</v>
      </c>
      <c r="D28" t="s">
        <v>1191</v>
      </c>
      <c r="E28" s="66">
        <v>4</v>
      </c>
      <c r="F28" t="s">
        <v>1173</v>
      </c>
      <c r="G28" s="6" t="s">
        <v>1174</v>
      </c>
      <c r="H28">
        <v>2</v>
      </c>
      <c r="I28">
        <v>1</v>
      </c>
      <c r="J28">
        <v>204021</v>
      </c>
      <c r="M28">
        <v>308021</v>
      </c>
    </row>
    <row r="29" spans="1:20">
      <c r="A29" t="s">
        <v>1367</v>
      </c>
      <c r="C29" s="62">
        <v>2</v>
      </c>
      <c r="D29" t="s">
        <v>1191</v>
      </c>
      <c r="E29" s="66">
        <v>4</v>
      </c>
      <c r="F29" t="s">
        <v>1176</v>
      </c>
      <c r="G29" s="6" t="s">
        <v>1177</v>
      </c>
      <c r="H29">
        <v>3</v>
      </c>
      <c r="I29">
        <v>2</v>
      </c>
      <c r="J29">
        <v>204032</v>
      </c>
      <c r="M29">
        <v>308032</v>
      </c>
    </row>
    <row r="30" spans="1:20">
      <c r="A30" t="s">
        <v>1365</v>
      </c>
      <c r="C30" s="62">
        <v>2</v>
      </c>
      <c r="D30" t="s">
        <v>1191</v>
      </c>
      <c r="E30" s="66">
        <v>4</v>
      </c>
      <c r="F30" t="s">
        <v>1179</v>
      </c>
      <c r="G30" s="6" t="s">
        <v>1180</v>
      </c>
      <c r="H30">
        <v>4</v>
      </c>
      <c r="I30">
        <v>2</v>
      </c>
      <c r="J30">
        <v>204042</v>
      </c>
      <c r="M30">
        <v>307042</v>
      </c>
    </row>
    <row r="31" spans="1:20">
      <c r="C31" s="62">
        <v>2</v>
      </c>
      <c r="D31" t="s">
        <v>1191</v>
      </c>
      <c r="E31" s="66">
        <v>4</v>
      </c>
      <c r="F31" t="s">
        <v>1182</v>
      </c>
      <c r="G31" s="6" t="s">
        <v>1183</v>
      </c>
      <c r="H31">
        <v>5</v>
      </c>
      <c r="I31">
        <v>3</v>
      </c>
      <c r="J31">
        <v>204053</v>
      </c>
      <c r="M31">
        <v>307053</v>
      </c>
    </row>
    <row r="32" spans="1:20">
      <c r="C32" s="62">
        <v>2</v>
      </c>
      <c r="D32" t="s">
        <v>1191</v>
      </c>
      <c r="E32" s="66">
        <v>4</v>
      </c>
      <c r="F32" t="s">
        <v>1185</v>
      </c>
      <c r="G32" s="6" t="s">
        <v>1186</v>
      </c>
      <c r="H32">
        <v>6</v>
      </c>
      <c r="I32" s="60">
        <v>3</v>
      </c>
      <c r="J32">
        <v>204064</v>
      </c>
      <c r="M32">
        <v>307064</v>
      </c>
    </row>
    <row r="33" spans="3:10">
      <c r="C33" s="62">
        <v>2</v>
      </c>
      <c r="D33" t="s">
        <v>1192</v>
      </c>
      <c r="E33" s="66">
        <v>4</v>
      </c>
      <c r="F33" t="s">
        <v>1170</v>
      </c>
      <c r="G33" s="6" t="s">
        <v>1171</v>
      </c>
      <c r="H33">
        <v>1</v>
      </c>
      <c r="I33">
        <v>0</v>
      </c>
      <c r="J33">
        <v>0</v>
      </c>
    </row>
    <row r="34" spans="3:10">
      <c r="C34" s="62">
        <v>2</v>
      </c>
      <c r="D34" t="s">
        <v>1192</v>
      </c>
      <c r="E34" s="66">
        <v>4</v>
      </c>
      <c r="F34" t="s">
        <v>1173</v>
      </c>
      <c r="G34" s="6" t="s">
        <v>1174</v>
      </c>
      <c r="H34">
        <v>2</v>
      </c>
      <c r="I34">
        <v>1</v>
      </c>
      <c r="J34">
        <v>205021</v>
      </c>
    </row>
    <row r="35" spans="3:10">
      <c r="C35" s="62">
        <v>2</v>
      </c>
      <c r="D35" t="s">
        <v>1192</v>
      </c>
      <c r="E35" s="66">
        <v>4</v>
      </c>
      <c r="F35" t="s">
        <v>1176</v>
      </c>
      <c r="G35" s="6" t="s">
        <v>1177</v>
      </c>
      <c r="H35">
        <v>3</v>
      </c>
      <c r="I35">
        <v>2</v>
      </c>
      <c r="J35">
        <v>205032</v>
      </c>
    </row>
    <row r="36" spans="3:10">
      <c r="C36" s="62">
        <v>2</v>
      </c>
      <c r="D36" t="s">
        <v>1192</v>
      </c>
      <c r="E36" s="66">
        <v>4</v>
      </c>
      <c r="F36" t="s">
        <v>1179</v>
      </c>
      <c r="G36" s="6" t="s">
        <v>1180</v>
      </c>
      <c r="H36">
        <v>4</v>
      </c>
      <c r="I36">
        <v>2</v>
      </c>
      <c r="J36">
        <v>205042</v>
      </c>
    </row>
    <row r="37" spans="3:10">
      <c r="C37" s="62">
        <v>2</v>
      </c>
      <c r="D37" t="s">
        <v>1192</v>
      </c>
      <c r="E37" s="66">
        <v>4</v>
      </c>
      <c r="F37" t="s">
        <v>1182</v>
      </c>
      <c r="G37" s="6" t="s">
        <v>1183</v>
      </c>
      <c r="H37">
        <v>5</v>
      </c>
      <c r="I37">
        <v>3</v>
      </c>
      <c r="J37">
        <v>205053</v>
      </c>
    </row>
    <row r="38" spans="3:10">
      <c r="C38" s="62">
        <v>2</v>
      </c>
      <c r="D38" t="s">
        <v>1192</v>
      </c>
      <c r="E38" s="66">
        <v>4</v>
      </c>
      <c r="F38" t="s">
        <v>1185</v>
      </c>
      <c r="G38" s="6" t="s">
        <v>1186</v>
      </c>
      <c r="H38">
        <v>6</v>
      </c>
      <c r="I38" s="60">
        <v>3</v>
      </c>
      <c r="J38">
        <v>205064</v>
      </c>
    </row>
    <row r="39" spans="3:10">
      <c r="C39" s="62">
        <v>2</v>
      </c>
      <c r="D39" t="s">
        <v>1193</v>
      </c>
      <c r="E39" s="66">
        <v>4</v>
      </c>
      <c r="F39" t="s">
        <v>1170</v>
      </c>
      <c r="G39" s="6" t="s">
        <v>1171</v>
      </c>
      <c r="H39">
        <v>1</v>
      </c>
      <c r="I39">
        <v>0</v>
      </c>
      <c r="J39">
        <v>0</v>
      </c>
    </row>
    <row r="40" spans="3:10">
      <c r="C40" s="62">
        <v>2</v>
      </c>
      <c r="D40" t="s">
        <v>1193</v>
      </c>
      <c r="E40" s="66">
        <v>4</v>
      </c>
      <c r="F40" t="s">
        <v>1173</v>
      </c>
      <c r="G40" s="6" t="s">
        <v>1174</v>
      </c>
      <c r="H40">
        <v>2</v>
      </c>
      <c r="I40">
        <v>1</v>
      </c>
      <c r="J40">
        <v>206021</v>
      </c>
    </row>
    <row r="41" spans="3:10">
      <c r="C41" s="62">
        <v>2</v>
      </c>
      <c r="D41" t="s">
        <v>1193</v>
      </c>
      <c r="E41" s="66">
        <v>4</v>
      </c>
      <c r="F41" t="s">
        <v>1176</v>
      </c>
      <c r="G41" s="6" t="s">
        <v>1177</v>
      </c>
      <c r="H41">
        <v>3</v>
      </c>
      <c r="I41">
        <v>2</v>
      </c>
      <c r="J41">
        <v>206032</v>
      </c>
    </row>
    <row r="42" spans="3:10">
      <c r="C42" s="62">
        <v>2</v>
      </c>
      <c r="D42" t="s">
        <v>1193</v>
      </c>
      <c r="E42" s="66">
        <v>4</v>
      </c>
      <c r="F42" t="s">
        <v>1179</v>
      </c>
      <c r="G42" s="6" t="s">
        <v>1180</v>
      </c>
      <c r="H42">
        <v>4</v>
      </c>
      <c r="I42">
        <v>2</v>
      </c>
      <c r="J42">
        <v>206042</v>
      </c>
    </row>
    <row r="43" spans="3:10">
      <c r="C43" s="62">
        <v>2</v>
      </c>
      <c r="D43" t="s">
        <v>1193</v>
      </c>
      <c r="E43" s="66">
        <v>4</v>
      </c>
      <c r="F43" t="s">
        <v>1182</v>
      </c>
      <c r="G43" s="6" t="s">
        <v>1183</v>
      </c>
      <c r="H43">
        <v>5</v>
      </c>
      <c r="I43">
        <v>3</v>
      </c>
      <c r="J43">
        <v>206053</v>
      </c>
    </row>
    <row r="44" spans="3:10">
      <c r="C44" s="62">
        <v>2</v>
      </c>
      <c r="D44" t="s">
        <v>1193</v>
      </c>
      <c r="E44" s="66">
        <v>4</v>
      </c>
      <c r="F44" t="s">
        <v>1185</v>
      </c>
      <c r="G44" s="6" t="s">
        <v>1186</v>
      </c>
      <c r="H44">
        <v>6</v>
      </c>
      <c r="I44" s="60">
        <v>3</v>
      </c>
      <c r="J44">
        <v>206064</v>
      </c>
    </row>
    <row r="45" spans="3:10">
      <c r="C45" s="62">
        <v>3</v>
      </c>
      <c r="D45" s="63" t="s">
        <v>1337</v>
      </c>
      <c r="E45" s="63">
        <v>4</v>
      </c>
      <c r="F45" t="s">
        <v>1170</v>
      </c>
      <c r="G45" s="6" t="s">
        <v>1171</v>
      </c>
      <c r="H45">
        <v>1</v>
      </c>
      <c r="I45">
        <v>0</v>
      </c>
      <c r="J45">
        <v>0</v>
      </c>
    </row>
    <row r="46" spans="3:10">
      <c r="C46" s="62">
        <v>3</v>
      </c>
      <c r="D46" s="64" t="s">
        <v>1337</v>
      </c>
      <c r="E46" s="64">
        <v>4</v>
      </c>
      <c r="F46" t="s">
        <v>1173</v>
      </c>
      <c r="G46" s="6" t="s">
        <v>1174</v>
      </c>
      <c r="H46">
        <v>2</v>
      </c>
      <c r="I46">
        <v>1</v>
      </c>
      <c r="J46">
        <v>307021</v>
      </c>
    </row>
    <row r="47" spans="3:10">
      <c r="C47" s="62">
        <v>3</v>
      </c>
      <c r="D47" s="64" t="s">
        <v>1337</v>
      </c>
      <c r="E47" s="64">
        <v>4</v>
      </c>
      <c r="F47" t="s">
        <v>1176</v>
      </c>
      <c r="G47" s="6" t="s">
        <v>1177</v>
      </c>
      <c r="H47">
        <v>3</v>
      </c>
      <c r="I47">
        <v>2</v>
      </c>
      <c r="J47">
        <v>307032</v>
      </c>
    </row>
    <row r="48" spans="3:10">
      <c r="C48" s="62">
        <v>3</v>
      </c>
      <c r="D48" s="64" t="s">
        <v>1337</v>
      </c>
      <c r="E48" s="64">
        <v>4</v>
      </c>
      <c r="F48" t="s">
        <v>1179</v>
      </c>
      <c r="G48" s="6" t="s">
        <v>1180</v>
      </c>
      <c r="H48">
        <v>4</v>
      </c>
      <c r="I48">
        <v>2</v>
      </c>
      <c r="J48">
        <v>307042</v>
      </c>
    </row>
    <row r="49" spans="1:12">
      <c r="C49" s="62">
        <v>3</v>
      </c>
      <c r="D49" s="64" t="s">
        <v>1337</v>
      </c>
      <c r="E49" s="64">
        <v>4</v>
      </c>
      <c r="F49" t="s">
        <v>1182</v>
      </c>
      <c r="G49" s="6" t="s">
        <v>1183</v>
      </c>
      <c r="H49">
        <v>5</v>
      </c>
      <c r="I49">
        <v>3</v>
      </c>
      <c r="J49">
        <v>307053</v>
      </c>
    </row>
    <row r="50" spans="1:12">
      <c r="C50" s="62">
        <v>3</v>
      </c>
      <c r="D50" s="64" t="s">
        <v>1337</v>
      </c>
      <c r="E50" s="64">
        <v>4</v>
      </c>
      <c r="F50" t="s">
        <v>1185</v>
      </c>
      <c r="G50" s="6" t="s">
        <v>1186</v>
      </c>
      <c r="H50">
        <v>6</v>
      </c>
      <c r="I50" s="60">
        <v>3</v>
      </c>
      <c r="J50">
        <v>307064</v>
      </c>
    </row>
    <row r="52" spans="1:12">
      <c r="C52" t="s">
        <v>1194</v>
      </c>
      <c r="L52" t="s">
        <v>1195</v>
      </c>
    </row>
    <row r="53" spans="1:12">
      <c r="C53" t="s">
        <v>1196</v>
      </c>
      <c r="L53" t="s">
        <v>1197</v>
      </c>
    </row>
    <row r="54" spans="1:12">
      <c r="C54" t="s">
        <v>1198</v>
      </c>
      <c r="L54" t="s">
        <v>1199</v>
      </c>
    </row>
    <row r="55" spans="1:12">
      <c r="L55" t="s">
        <v>1200</v>
      </c>
    </row>
    <row r="62" spans="1:12">
      <c r="A62" t="s">
        <v>1201</v>
      </c>
    </row>
    <row r="63" spans="1:12">
      <c r="A63" t="s">
        <v>1202</v>
      </c>
    </row>
    <row r="70" spans="20:21">
      <c r="T70" t="s">
        <v>1203</v>
      </c>
      <c r="U70">
        <v>1</v>
      </c>
    </row>
    <row r="71" spans="20:21">
      <c r="T71" t="s">
        <v>1204</v>
      </c>
      <c r="U71" t="s">
        <v>1205</v>
      </c>
    </row>
    <row r="72" spans="20:21">
      <c r="T72" t="s">
        <v>1206</v>
      </c>
      <c r="U72" t="s">
        <v>1207</v>
      </c>
    </row>
    <row r="73" spans="20:21">
      <c r="U73" t="s">
        <v>1208</v>
      </c>
    </row>
    <row r="100" spans="11:17">
      <c r="P100" t="s">
        <v>1098</v>
      </c>
    </row>
    <row r="102" spans="11:17">
      <c r="K102" t="s">
        <v>1209</v>
      </c>
      <c r="P102" t="s">
        <v>1210</v>
      </c>
    </row>
    <row r="103" spans="11:17">
      <c r="K103" t="s">
        <v>1211</v>
      </c>
      <c r="Q103" t="s">
        <v>1212</v>
      </c>
    </row>
    <row r="104" spans="11:17">
      <c r="K104" t="s">
        <v>1213</v>
      </c>
      <c r="Q104" t="s">
        <v>1214</v>
      </c>
    </row>
    <row r="105" spans="11:17">
      <c r="K105" t="s">
        <v>1215</v>
      </c>
      <c r="Q105" t="s">
        <v>1216</v>
      </c>
    </row>
    <row r="106" spans="11:17">
      <c r="K106" t="s">
        <v>1217</v>
      </c>
      <c r="L106" t="s">
        <v>1218</v>
      </c>
    </row>
    <row r="107" spans="11:17">
      <c r="P107" t="s">
        <v>1219</v>
      </c>
    </row>
    <row r="108" spans="11:17">
      <c r="P108" t="s">
        <v>1220</v>
      </c>
    </row>
    <row r="109" spans="11:17">
      <c r="K109" t="s">
        <v>1221</v>
      </c>
      <c r="P109" t="s">
        <v>1099</v>
      </c>
    </row>
    <row r="110" spans="11:17">
      <c r="K110" t="s">
        <v>1218</v>
      </c>
      <c r="P110" t="s">
        <v>1222</v>
      </c>
    </row>
    <row r="111" spans="11:17">
      <c r="K111" t="s">
        <v>1223</v>
      </c>
    </row>
    <row r="112" spans="11:17">
      <c r="K112" t="s">
        <v>1224</v>
      </c>
    </row>
    <row r="113" spans="4:17">
      <c r="D113" t="s">
        <v>1225</v>
      </c>
      <c r="K113" t="s">
        <v>1226</v>
      </c>
      <c r="P113" t="s">
        <v>1227</v>
      </c>
    </row>
    <row r="114" spans="4:17">
      <c r="D114" t="s">
        <v>1228</v>
      </c>
      <c r="F114" t="s">
        <v>1229</v>
      </c>
      <c r="G114" t="s">
        <v>1230</v>
      </c>
    </row>
    <row r="115" spans="4:17">
      <c r="K115" t="s">
        <v>1231</v>
      </c>
      <c r="P115" t="s">
        <v>1100</v>
      </c>
    </row>
    <row r="116" spans="4:17">
      <c r="P116" t="s">
        <v>1101</v>
      </c>
    </row>
    <row r="119" spans="4:17">
      <c r="I119" t="s">
        <v>1232</v>
      </c>
      <c r="J119" t="s">
        <v>1233</v>
      </c>
      <c r="K119" t="s">
        <v>1234</v>
      </c>
    </row>
    <row r="122" spans="4:17">
      <c r="I122" t="s">
        <v>1235</v>
      </c>
      <c r="J122" t="s">
        <v>1236</v>
      </c>
      <c r="O122" t="s">
        <v>1237</v>
      </c>
    </row>
    <row r="123" spans="4:17">
      <c r="O123" t="s">
        <v>1238</v>
      </c>
    </row>
    <row r="124" spans="4:17">
      <c r="O124" t="s">
        <v>1239</v>
      </c>
      <c r="Q124" t="s">
        <v>1240</v>
      </c>
    </row>
    <row r="125" spans="4:17">
      <c r="I125" t="s">
        <v>1241</v>
      </c>
      <c r="J125" t="s">
        <v>1242</v>
      </c>
      <c r="K125" t="s">
        <v>1243</v>
      </c>
      <c r="O125" t="s">
        <v>1244</v>
      </c>
    </row>
    <row r="127" spans="4:17">
      <c r="O127" t="s">
        <v>1245</v>
      </c>
    </row>
    <row r="128" spans="4:17">
      <c r="O128" t="s">
        <v>1246</v>
      </c>
    </row>
    <row r="131" spans="6:11">
      <c r="F131" t="s">
        <v>1247</v>
      </c>
      <c r="K131" t="s">
        <v>1248</v>
      </c>
    </row>
  </sheetData>
  <phoneticPr fontId="18" type="noConversion"/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7"/>
  <sheetViews>
    <sheetView workbookViewId="0">
      <selection activeCell="A15" sqref="A15"/>
    </sheetView>
  </sheetViews>
  <sheetFormatPr defaultRowHeight="16.5"/>
  <cols>
    <col min="1" max="1" width="25.625" customWidth="1"/>
    <col min="2" max="2" width="25.5" bestFit="1" customWidth="1"/>
    <col min="3" max="4" width="25.5" customWidth="1"/>
    <col min="5" max="5" width="20.625" bestFit="1" customWidth="1"/>
    <col min="6" max="6" width="26.625" customWidth="1"/>
    <col min="10" max="10" width="16" customWidth="1"/>
    <col min="13" max="13" width="16.625" customWidth="1"/>
    <col min="14" max="14" width="22.25" customWidth="1"/>
    <col min="15" max="15" width="14.125" customWidth="1"/>
    <col min="16" max="16" width="22.75" customWidth="1"/>
    <col min="17" max="17" width="21.75" customWidth="1"/>
    <col min="18" max="18" width="13.5" customWidth="1"/>
    <col min="19" max="19" width="14.875" customWidth="1"/>
    <col min="20" max="20" width="13.75" customWidth="1"/>
    <col min="24" max="24" width="13.875" customWidth="1"/>
    <col min="25" max="25" width="17.5" customWidth="1"/>
    <col min="26" max="26" width="14.875" bestFit="1" customWidth="1"/>
    <col min="27" max="27" width="17.875" bestFit="1" customWidth="1"/>
    <col min="28" max="28" width="21" bestFit="1" customWidth="1"/>
    <col min="29" max="29" width="24.75" bestFit="1" customWidth="1"/>
    <col min="30" max="30" width="33.125" bestFit="1" customWidth="1"/>
  </cols>
  <sheetData>
    <row r="1" spans="1:30">
      <c r="A1" t="s">
        <v>882</v>
      </c>
      <c r="B1" t="s">
        <v>882</v>
      </c>
      <c r="E1" t="s">
        <v>882</v>
      </c>
      <c r="F1" t="s">
        <v>882</v>
      </c>
      <c r="G1" t="s">
        <v>882</v>
      </c>
      <c r="H1" t="s">
        <v>882</v>
      </c>
      <c r="I1" t="s">
        <v>882</v>
      </c>
      <c r="J1" t="s">
        <v>882</v>
      </c>
      <c r="K1" t="s">
        <v>882</v>
      </c>
      <c r="L1" t="s">
        <v>882</v>
      </c>
      <c r="M1" t="s">
        <v>882</v>
      </c>
      <c r="N1" t="s">
        <v>882</v>
      </c>
      <c r="O1" t="s">
        <v>882</v>
      </c>
      <c r="P1" t="s">
        <v>882</v>
      </c>
      <c r="Q1" t="s">
        <v>882</v>
      </c>
      <c r="R1" t="s">
        <v>1257</v>
      </c>
      <c r="S1" t="s">
        <v>1258</v>
      </c>
      <c r="T1" t="s">
        <v>882</v>
      </c>
      <c r="U1" t="s">
        <v>882</v>
      </c>
      <c r="V1" t="s">
        <v>882</v>
      </c>
      <c r="W1" t="s">
        <v>882</v>
      </c>
      <c r="X1" t="s">
        <v>882</v>
      </c>
      <c r="Y1" t="s">
        <v>882</v>
      </c>
      <c r="Z1" t="s">
        <v>882</v>
      </c>
      <c r="AA1" t="s">
        <v>882</v>
      </c>
      <c r="AB1" t="s">
        <v>882</v>
      </c>
      <c r="AC1" t="s">
        <v>882</v>
      </c>
      <c r="AD1" t="s">
        <v>1259</v>
      </c>
    </row>
    <row r="2" spans="1:30">
      <c r="A2" t="s">
        <v>842</v>
      </c>
      <c r="B2" t="s">
        <v>884</v>
      </c>
      <c r="E2" t="s">
        <v>842</v>
      </c>
      <c r="F2" t="s">
        <v>1260</v>
      </c>
      <c r="G2" t="s">
        <v>841</v>
      </c>
      <c r="H2" t="s">
        <v>841</v>
      </c>
      <c r="I2" t="s">
        <v>1261</v>
      </c>
      <c r="J2" t="s">
        <v>841</v>
      </c>
      <c r="K2" t="s">
        <v>987</v>
      </c>
      <c r="L2" t="s">
        <v>1262</v>
      </c>
      <c r="M2" t="s">
        <v>841</v>
      </c>
      <c r="N2" t="s">
        <v>1263</v>
      </c>
      <c r="O2" t="s">
        <v>842</v>
      </c>
      <c r="P2" t="s">
        <v>842</v>
      </c>
      <c r="Q2" t="s">
        <v>884</v>
      </c>
      <c r="R2" t="s">
        <v>1260</v>
      </c>
      <c r="S2" t="s">
        <v>842</v>
      </c>
      <c r="T2" t="s">
        <v>1264</v>
      </c>
      <c r="U2" t="s">
        <v>842</v>
      </c>
      <c r="V2" t="s">
        <v>842</v>
      </c>
      <c r="W2" t="s">
        <v>1260</v>
      </c>
      <c r="X2" t="s">
        <v>1260</v>
      </c>
      <c r="Y2" t="s">
        <v>842</v>
      </c>
      <c r="Z2" t="s">
        <v>885</v>
      </c>
      <c r="AA2" t="s">
        <v>842</v>
      </c>
      <c r="AB2" t="s">
        <v>842</v>
      </c>
      <c r="AC2" t="s">
        <v>842</v>
      </c>
      <c r="AD2" t="s">
        <v>842</v>
      </c>
    </row>
    <row r="3" spans="1:30">
      <c r="A3" t="s">
        <v>1265</v>
      </c>
      <c r="B3" t="s">
        <v>886</v>
      </c>
      <c r="E3" t="s">
        <v>1266</v>
      </c>
      <c r="F3" t="s">
        <v>1267</v>
      </c>
      <c r="G3" t="s">
        <v>1268</v>
      </c>
      <c r="H3" t="s">
        <v>1269</v>
      </c>
      <c r="I3" t="s">
        <v>1270</v>
      </c>
      <c r="J3" t="s">
        <v>1271</v>
      </c>
      <c r="K3" t="s">
        <v>991</v>
      </c>
      <c r="L3" t="s">
        <v>1272</v>
      </c>
      <c r="M3" t="s">
        <v>1273</v>
      </c>
      <c r="N3" t="s">
        <v>1274</v>
      </c>
      <c r="O3" t="s">
        <v>1275</v>
      </c>
      <c r="P3" t="s">
        <v>1276</v>
      </c>
      <c r="Q3" t="s">
        <v>1277</v>
      </c>
      <c r="R3" t="s">
        <v>1278</v>
      </c>
      <c r="S3" t="s">
        <v>1279</v>
      </c>
      <c r="T3" t="s">
        <v>1280</v>
      </c>
      <c r="U3" t="s">
        <v>1281</v>
      </c>
      <c r="V3" t="s">
        <v>1282</v>
      </c>
      <c r="W3" t="s">
        <v>1283</v>
      </c>
      <c r="X3" t="s">
        <v>1284</v>
      </c>
      <c r="Y3" t="s">
        <v>1285</v>
      </c>
      <c r="Z3" t="s">
        <v>1286</v>
      </c>
      <c r="AA3" t="s">
        <v>1287</v>
      </c>
      <c r="AB3" t="s">
        <v>1288</v>
      </c>
      <c r="AC3" t="s">
        <v>1289</v>
      </c>
      <c r="AD3" t="s">
        <v>1290</v>
      </c>
    </row>
    <row r="4" spans="1:30">
      <c r="A4">
        <v>150101001</v>
      </c>
      <c r="B4" t="s">
        <v>4</v>
      </c>
      <c r="C4" t="e">
        <f>VLOOKUP(A4,Item!#REF!,2,)</f>
        <v>#REF!</v>
      </c>
      <c r="D4">
        <f>IFERROR(C4=B4,0)</f>
        <v>0</v>
      </c>
      <c r="E4">
        <v>33001</v>
      </c>
      <c r="F4" t="b">
        <v>1</v>
      </c>
      <c r="G4">
        <v>21</v>
      </c>
      <c r="H4">
        <v>0</v>
      </c>
      <c r="I4" t="s">
        <v>1291</v>
      </c>
      <c r="J4">
        <v>200</v>
      </c>
      <c r="K4" t="s">
        <v>1292</v>
      </c>
      <c r="L4" t="s">
        <v>1293</v>
      </c>
      <c r="M4">
        <v>1</v>
      </c>
      <c r="N4" t="s">
        <v>1294</v>
      </c>
      <c r="O4">
        <v>530191001</v>
      </c>
      <c r="P4">
        <v>0</v>
      </c>
      <c r="Q4">
        <v>0</v>
      </c>
      <c r="R4" t="b">
        <v>1</v>
      </c>
      <c r="S4">
        <v>100001</v>
      </c>
      <c r="T4" t="s">
        <v>1295</v>
      </c>
      <c r="U4">
        <v>1</v>
      </c>
      <c r="V4">
        <v>-2</v>
      </c>
      <c r="W4" t="b">
        <v>1</v>
      </c>
      <c r="X4" t="b">
        <v>0</v>
      </c>
      <c r="Y4">
        <v>0</v>
      </c>
      <c r="Z4">
        <v>0</v>
      </c>
      <c r="AA4">
        <v>2</v>
      </c>
      <c r="AB4">
        <v>1</v>
      </c>
      <c r="AC4">
        <v>0</v>
      </c>
      <c r="AD4">
        <v>100001</v>
      </c>
    </row>
    <row r="5" spans="1:30">
      <c r="A5">
        <v>150201001</v>
      </c>
      <c r="B5" t="s">
        <v>5</v>
      </c>
      <c r="C5" t="e">
        <f>VLOOKUP(A5,Item!#REF!,2,)</f>
        <v>#REF!</v>
      </c>
      <c r="D5">
        <f t="shared" ref="D5:D68" si="0">IFERROR(C5=B5,0)</f>
        <v>0</v>
      </c>
      <c r="E5">
        <v>33002</v>
      </c>
      <c r="F5" t="b">
        <v>1</v>
      </c>
      <c r="G5">
        <v>42</v>
      </c>
      <c r="H5">
        <v>0</v>
      </c>
      <c r="I5" t="s">
        <v>1291</v>
      </c>
      <c r="J5">
        <v>400</v>
      </c>
      <c r="K5" t="s">
        <v>1292</v>
      </c>
      <c r="L5" t="s">
        <v>1296</v>
      </c>
      <c r="M5">
        <v>1</v>
      </c>
      <c r="N5" t="s">
        <v>1294</v>
      </c>
      <c r="O5">
        <v>530191001</v>
      </c>
      <c r="P5">
        <v>0</v>
      </c>
      <c r="Q5">
        <v>0</v>
      </c>
      <c r="R5" t="b">
        <v>1</v>
      </c>
      <c r="S5">
        <v>100002</v>
      </c>
      <c r="T5" t="s">
        <v>1295</v>
      </c>
      <c r="U5">
        <v>1</v>
      </c>
      <c r="V5">
        <v>-2</v>
      </c>
      <c r="W5" t="b">
        <v>1</v>
      </c>
      <c r="X5" t="b">
        <v>0</v>
      </c>
      <c r="Y5">
        <v>0</v>
      </c>
      <c r="Z5">
        <v>0</v>
      </c>
      <c r="AA5">
        <v>2</v>
      </c>
      <c r="AB5">
        <v>1</v>
      </c>
      <c r="AC5">
        <v>0</v>
      </c>
      <c r="AD5">
        <v>100002</v>
      </c>
    </row>
    <row r="6" spans="1:30">
      <c r="A6">
        <v>150301001</v>
      </c>
      <c r="B6" t="s">
        <v>6</v>
      </c>
      <c r="C6" t="e">
        <f>VLOOKUP(A6,Item!#REF!,2,)</f>
        <v>#REF!</v>
      </c>
      <c r="D6">
        <f t="shared" si="0"/>
        <v>0</v>
      </c>
      <c r="E6">
        <v>33003</v>
      </c>
      <c r="F6" t="b">
        <v>1</v>
      </c>
      <c r="G6">
        <v>84</v>
      </c>
      <c r="H6">
        <v>0</v>
      </c>
      <c r="I6" t="s">
        <v>1291</v>
      </c>
      <c r="J6">
        <v>800</v>
      </c>
      <c r="K6" t="s">
        <v>1292</v>
      </c>
      <c r="L6" t="s">
        <v>1297</v>
      </c>
      <c r="M6">
        <v>1</v>
      </c>
      <c r="N6" t="s">
        <v>1294</v>
      </c>
      <c r="O6">
        <v>530191001</v>
      </c>
      <c r="P6">
        <v>0</v>
      </c>
      <c r="Q6">
        <v>0</v>
      </c>
      <c r="R6" t="b">
        <v>1</v>
      </c>
      <c r="S6">
        <v>100003</v>
      </c>
      <c r="T6" t="s">
        <v>1295</v>
      </c>
      <c r="U6">
        <v>1</v>
      </c>
      <c r="V6">
        <v>-2</v>
      </c>
      <c r="W6" t="b">
        <v>1</v>
      </c>
      <c r="X6" t="b">
        <v>0</v>
      </c>
      <c r="Y6">
        <v>0</v>
      </c>
      <c r="Z6">
        <v>0</v>
      </c>
      <c r="AA6">
        <v>2</v>
      </c>
      <c r="AB6">
        <v>2</v>
      </c>
      <c r="AC6">
        <v>0</v>
      </c>
      <c r="AD6">
        <v>100003</v>
      </c>
    </row>
    <row r="7" spans="1:30">
      <c r="A7">
        <v>150401001</v>
      </c>
      <c r="B7" t="s">
        <v>7</v>
      </c>
      <c r="C7" t="e">
        <f>VLOOKUP(A7,Item!#REF!,2,)</f>
        <v>#REF!</v>
      </c>
      <c r="D7">
        <f t="shared" si="0"/>
        <v>0</v>
      </c>
      <c r="E7">
        <v>33004</v>
      </c>
      <c r="F7" t="b">
        <v>1</v>
      </c>
      <c r="G7">
        <v>168</v>
      </c>
      <c r="H7">
        <v>0</v>
      </c>
      <c r="I7" t="s">
        <v>1291</v>
      </c>
      <c r="J7">
        <v>1600</v>
      </c>
      <c r="K7" t="s">
        <v>1292</v>
      </c>
      <c r="L7" t="s">
        <v>1298</v>
      </c>
      <c r="M7">
        <v>1</v>
      </c>
      <c r="N7" t="s">
        <v>1294</v>
      </c>
      <c r="O7">
        <v>530191001</v>
      </c>
      <c r="P7">
        <v>0</v>
      </c>
      <c r="Q7">
        <v>0</v>
      </c>
      <c r="R7" t="b">
        <v>1</v>
      </c>
      <c r="S7">
        <v>100004</v>
      </c>
      <c r="T7" t="s">
        <v>1295</v>
      </c>
      <c r="U7">
        <v>1</v>
      </c>
      <c r="V7">
        <v>-2</v>
      </c>
      <c r="W7" t="b">
        <v>1</v>
      </c>
      <c r="X7" t="b">
        <v>0</v>
      </c>
      <c r="Y7">
        <v>0</v>
      </c>
      <c r="Z7">
        <v>0</v>
      </c>
      <c r="AA7">
        <v>2</v>
      </c>
      <c r="AB7">
        <v>2</v>
      </c>
      <c r="AC7">
        <v>0</v>
      </c>
      <c r="AD7">
        <v>100004</v>
      </c>
    </row>
    <row r="8" spans="1:30">
      <c r="A8">
        <v>150501001</v>
      </c>
      <c r="B8" t="s">
        <v>8</v>
      </c>
      <c r="C8" t="e">
        <f>VLOOKUP(A8,Item!#REF!,2,)</f>
        <v>#REF!</v>
      </c>
      <c r="D8">
        <f t="shared" si="0"/>
        <v>0</v>
      </c>
      <c r="E8">
        <v>33005</v>
      </c>
      <c r="F8" t="b">
        <v>1</v>
      </c>
      <c r="G8">
        <v>335</v>
      </c>
      <c r="H8">
        <v>0</v>
      </c>
      <c r="I8" t="s">
        <v>1291</v>
      </c>
      <c r="J8">
        <v>3200</v>
      </c>
      <c r="K8" t="s">
        <v>1292</v>
      </c>
      <c r="L8" t="s">
        <v>1299</v>
      </c>
      <c r="M8">
        <v>1</v>
      </c>
      <c r="N8" t="s">
        <v>1294</v>
      </c>
      <c r="O8">
        <v>530191001</v>
      </c>
      <c r="P8">
        <v>0</v>
      </c>
      <c r="Q8">
        <v>0</v>
      </c>
      <c r="R8" t="b">
        <v>1</v>
      </c>
      <c r="S8">
        <v>100005</v>
      </c>
      <c r="T8" t="s">
        <v>1295</v>
      </c>
      <c r="U8">
        <v>1</v>
      </c>
      <c r="V8">
        <v>-2</v>
      </c>
      <c r="W8" t="b">
        <v>1</v>
      </c>
      <c r="X8" t="b">
        <v>0</v>
      </c>
      <c r="Y8">
        <v>0</v>
      </c>
      <c r="Z8">
        <v>0</v>
      </c>
      <c r="AA8">
        <v>3</v>
      </c>
      <c r="AB8">
        <v>3</v>
      </c>
      <c r="AC8">
        <v>0</v>
      </c>
      <c r="AD8">
        <v>100005</v>
      </c>
    </row>
    <row r="9" spans="1:30">
      <c r="A9">
        <v>150601001</v>
      </c>
      <c r="B9" t="s">
        <v>9</v>
      </c>
      <c r="C9" t="e">
        <f>VLOOKUP(A9,Item!#REF!,2,)</f>
        <v>#REF!</v>
      </c>
      <c r="D9">
        <f t="shared" si="0"/>
        <v>0</v>
      </c>
      <c r="E9">
        <v>33006</v>
      </c>
      <c r="F9" t="b">
        <v>1</v>
      </c>
      <c r="G9">
        <v>670</v>
      </c>
      <c r="H9">
        <v>0</v>
      </c>
      <c r="I9" t="s">
        <v>1291</v>
      </c>
      <c r="J9">
        <v>6400</v>
      </c>
      <c r="K9" t="s">
        <v>1292</v>
      </c>
      <c r="L9" t="s">
        <v>1300</v>
      </c>
      <c r="M9">
        <v>1</v>
      </c>
      <c r="N9" t="s">
        <v>1294</v>
      </c>
      <c r="O9">
        <v>530191001</v>
      </c>
      <c r="P9">
        <v>0</v>
      </c>
      <c r="Q9">
        <v>0</v>
      </c>
      <c r="R9" t="b">
        <v>1</v>
      </c>
      <c r="S9">
        <v>100006</v>
      </c>
      <c r="T9" t="s">
        <v>1295</v>
      </c>
      <c r="U9">
        <v>1</v>
      </c>
      <c r="V9">
        <v>-2</v>
      </c>
      <c r="W9" t="b">
        <v>1</v>
      </c>
      <c r="X9" t="b">
        <v>0</v>
      </c>
      <c r="Y9">
        <v>0</v>
      </c>
      <c r="Z9">
        <v>0</v>
      </c>
      <c r="AA9">
        <v>3</v>
      </c>
      <c r="AB9">
        <v>3</v>
      </c>
      <c r="AC9">
        <v>0</v>
      </c>
      <c r="AD9">
        <v>100006</v>
      </c>
    </row>
    <row r="10" spans="1:30">
      <c r="A10">
        <v>150101002</v>
      </c>
      <c r="B10" t="s">
        <v>10</v>
      </c>
      <c r="C10" t="e">
        <f>VLOOKUP(A10,Item!#REF!,2,)</f>
        <v>#REF!</v>
      </c>
      <c r="D10">
        <f t="shared" si="0"/>
        <v>0</v>
      </c>
      <c r="E10">
        <v>33007</v>
      </c>
      <c r="F10" t="b">
        <v>1</v>
      </c>
      <c r="G10">
        <v>21</v>
      </c>
      <c r="H10">
        <v>0</v>
      </c>
      <c r="I10" t="s">
        <v>1291</v>
      </c>
      <c r="J10">
        <v>200</v>
      </c>
      <c r="K10" t="s">
        <v>1292</v>
      </c>
      <c r="L10" t="s">
        <v>1293</v>
      </c>
      <c r="M10">
        <v>1</v>
      </c>
      <c r="N10" t="s">
        <v>1294</v>
      </c>
      <c r="O10">
        <v>530191002</v>
      </c>
      <c r="P10">
        <v>0</v>
      </c>
      <c r="Q10">
        <v>0</v>
      </c>
      <c r="R10" t="b">
        <v>1</v>
      </c>
      <c r="S10">
        <v>100007</v>
      </c>
      <c r="T10" t="s">
        <v>1295</v>
      </c>
      <c r="U10">
        <v>1</v>
      </c>
      <c r="V10">
        <v>-2</v>
      </c>
      <c r="W10" t="b">
        <v>1</v>
      </c>
      <c r="X10" t="b">
        <v>0</v>
      </c>
      <c r="Y10">
        <v>0</v>
      </c>
      <c r="Z10">
        <v>0</v>
      </c>
      <c r="AA10">
        <v>2</v>
      </c>
      <c r="AB10">
        <v>1</v>
      </c>
      <c r="AC10">
        <v>0</v>
      </c>
      <c r="AD10">
        <v>100007</v>
      </c>
    </row>
    <row r="11" spans="1:30">
      <c r="A11">
        <v>150201002</v>
      </c>
      <c r="B11" t="s">
        <v>11</v>
      </c>
      <c r="C11" t="e">
        <f>VLOOKUP(A11,Item!#REF!,2,)</f>
        <v>#REF!</v>
      </c>
      <c r="D11">
        <f t="shared" si="0"/>
        <v>0</v>
      </c>
      <c r="E11">
        <v>33008</v>
      </c>
      <c r="F11" t="b">
        <v>1</v>
      </c>
      <c r="G11">
        <v>42</v>
      </c>
      <c r="H11">
        <v>0</v>
      </c>
      <c r="I11" t="s">
        <v>1291</v>
      </c>
      <c r="J11">
        <v>400</v>
      </c>
      <c r="K11" t="s">
        <v>1292</v>
      </c>
      <c r="L11" t="s">
        <v>1296</v>
      </c>
      <c r="M11">
        <v>1</v>
      </c>
      <c r="N11" t="s">
        <v>1294</v>
      </c>
      <c r="O11">
        <v>530191002</v>
      </c>
      <c r="P11">
        <v>0</v>
      </c>
      <c r="Q11">
        <v>0</v>
      </c>
      <c r="R11" t="b">
        <v>1</v>
      </c>
      <c r="S11">
        <v>100008</v>
      </c>
      <c r="T11" t="s">
        <v>1295</v>
      </c>
      <c r="U11">
        <v>1</v>
      </c>
      <c r="V11">
        <v>-2</v>
      </c>
      <c r="W11" t="b">
        <v>1</v>
      </c>
      <c r="X11" t="b">
        <v>0</v>
      </c>
      <c r="Y11">
        <v>0</v>
      </c>
      <c r="Z11">
        <v>0</v>
      </c>
      <c r="AA11">
        <v>2</v>
      </c>
      <c r="AB11">
        <v>1</v>
      </c>
      <c r="AC11">
        <v>0</v>
      </c>
      <c r="AD11">
        <v>100008</v>
      </c>
    </row>
    <row r="12" spans="1:30">
      <c r="A12">
        <v>150301002</v>
      </c>
      <c r="B12" t="s">
        <v>12</v>
      </c>
      <c r="C12" t="e">
        <f>VLOOKUP(A12,Item!#REF!,2,)</f>
        <v>#REF!</v>
      </c>
      <c r="D12">
        <f t="shared" si="0"/>
        <v>0</v>
      </c>
      <c r="E12">
        <v>33009</v>
      </c>
      <c r="F12" t="b">
        <v>1</v>
      </c>
      <c r="G12">
        <v>84</v>
      </c>
      <c r="H12">
        <v>0</v>
      </c>
      <c r="I12" t="s">
        <v>1291</v>
      </c>
      <c r="J12">
        <v>800</v>
      </c>
      <c r="K12" t="s">
        <v>1292</v>
      </c>
      <c r="L12" t="s">
        <v>1297</v>
      </c>
      <c r="M12">
        <v>1</v>
      </c>
      <c r="N12" t="s">
        <v>1294</v>
      </c>
      <c r="O12">
        <v>530191002</v>
      </c>
      <c r="P12">
        <v>0</v>
      </c>
      <c r="Q12">
        <v>0</v>
      </c>
      <c r="R12" t="b">
        <v>1</v>
      </c>
      <c r="S12">
        <v>100009</v>
      </c>
      <c r="T12" t="s">
        <v>1295</v>
      </c>
      <c r="U12">
        <v>1</v>
      </c>
      <c r="V12">
        <v>-2</v>
      </c>
      <c r="W12" t="b">
        <v>1</v>
      </c>
      <c r="X12" t="b">
        <v>0</v>
      </c>
      <c r="Y12">
        <v>0</v>
      </c>
      <c r="Z12">
        <v>0</v>
      </c>
      <c r="AA12">
        <v>2</v>
      </c>
      <c r="AB12">
        <v>2</v>
      </c>
      <c r="AC12">
        <v>0</v>
      </c>
      <c r="AD12">
        <v>100009</v>
      </c>
    </row>
    <row r="13" spans="1:30">
      <c r="A13">
        <v>150401002</v>
      </c>
      <c r="B13" t="s">
        <v>13</v>
      </c>
      <c r="C13" t="e">
        <f>VLOOKUP(A13,Item!#REF!,2,)</f>
        <v>#REF!</v>
      </c>
      <c r="D13">
        <f t="shared" si="0"/>
        <v>0</v>
      </c>
      <c r="E13">
        <v>33010</v>
      </c>
      <c r="F13" t="b">
        <v>1</v>
      </c>
      <c r="G13">
        <v>168</v>
      </c>
      <c r="H13">
        <v>0</v>
      </c>
      <c r="I13" t="s">
        <v>1291</v>
      </c>
      <c r="J13">
        <v>1600</v>
      </c>
      <c r="K13" t="s">
        <v>1292</v>
      </c>
      <c r="L13" t="s">
        <v>1298</v>
      </c>
      <c r="M13">
        <v>1</v>
      </c>
      <c r="N13" t="s">
        <v>1294</v>
      </c>
      <c r="O13">
        <v>530191002</v>
      </c>
      <c r="P13">
        <v>0</v>
      </c>
      <c r="Q13">
        <v>0</v>
      </c>
      <c r="R13" t="b">
        <v>1</v>
      </c>
      <c r="S13">
        <v>100010</v>
      </c>
      <c r="T13" t="s">
        <v>1295</v>
      </c>
      <c r="U13">
        <v>1</v>
      </c>
      <c r="V13">
        <v>-2</v>
      </c>
      <c r="W13" t="b">
        <v>1</v>
      </c>
      <c r="X13" t="b">
        <v>0</v>
      </c>
      <c r="Y13">
        <v>0</v>
      </c>
      <c r="Z13">
        <v>0</v>
      </c>
      <c r="AA13">
        <v>2</v>
      </c>
      <c r="AB13">
        <v>2</v>
      </c>
      <c r="AC13">
        <v>0</v>
      </c>
      <c r="AD13">
        <v>100010</v>
      </c>
    </row>
    <row r="14" spans="1:30">
      <c r="A14">
        <v>150501002</v>
      </c>
      <c r="B14" t="s">
        <v>14</v>
      </c>
      <c r="C14" t="e">
        <f>VLOOKUP(A14,Item!#REF!,2,)</f>
        <v>#REF!</v>
      </c>
      <c r="D14">
        <f t="shared" si="0"/>
        <v>0</v>
      </c>
      <c r="E14">
        <v>33011</v>
      </c>
      <c r="F14" t="b">
        <v>1</v>
      </c>
      <c r="G14">
        <v>335</v>
      </c>
      <c r="H14">
        <v>0</v>
      </c>
      <c r="I14" t="s">
        <v>1291</v>
      </c>
      <c r="J14">
        <v>3200</v>
      </c>
      <c r="K14" t="s">
        <v>1292</v>
      </c>
      <c r="L14" t="s">
        <v>1299</v>
      </c>
      <c r="M14">
        <v>1</v>
      </c>
      <c r="N14" t="s">
        <v>1294</v>
      </c>
      <c r="O14">
        <v>530191002</v>
      </c>
      <c r="P14">
        <v>0</v>
      </c>
      <c r="Q14">
        <v>0</v>
      </c>
      <c r="R14" t="b">
        <v>1</v>
      </c>
      <c r="S14">
        <v>100011</v>
      </c>
      <c r="T14" t="s">
        <v>1295</v>
      </c>
      <c r="U14">
        <v>1</v>
      </c>
      <c r="V14">
        <v>-2</v>
      </c>
      <c r="W14" t="b">
        <v>1</v>
      </c>
      <c r="X14" t="b">
        <v>0</v>
      </c>
      <c r="Y14">
        <v>0</v>
      </c>
      <c r="Z14">
        <v>0</v>
      </c>
      <c r="AA14">
        <v>3</v>
      </c>
      <c r="AB14">
        <v>3</v>
      </c>
      <c r="AC14">
        <v>0</v>
      </c>
      <c r="AD14">
        <v>100011</v>
      </c>
    </row>
    <row r="15" spans="1:30">
      <c r="A15">
        <v>150601002</v>
      </c>
      <c r="B15" t="s">
        <v>15</v>
      </c>
      <c r="C15" t="e">
        <f>VLOOKUP(A15,Item!#REF!,2,)</f>
        <v>#REF!</v>
      </c>
      <c r="D15">
        <f t="shared" si="0"/>
        <v>0</v>
      </c>
      <c r="E15">
        <v>33012</v>
      </c>
      <c r="F15" t="b">
        <v>1</v>
      </c>
      <c r="G15">
        <v>670</v>
      </c>
      <c r="H15">
        <v>0</v>
      </c>
      <c r="I15" t="s">
        <v>1291</v>
      </c>
      <c r="J15">
        <v>6400</v>
      </c>
      <c r="K15" t="s">
        <v>1292</v>
      </c>
      <c r="L15" t="s">
        <v>1300</v>
      </c>
      <c r="M15">
        <v>1</v>
      </c>
      <c r="N15" t="s">
        <v>1294</v>
      </c>
      <c r="O15">
        <v>530191002</v>
      </c>
      <c r="P15">
        <v>0</v>
      </c>
      <c r="Q15">
        <v>0</v>
      </c>
      <c r="R15" t="b">
        <v>1</v>
      </c>
      <c r="S15">
        <v>100012</v>
      </c>
      <c r="T15" t="s">
        <v>1295</v>
      </c>
      <c r="U15">
        <v>1</v>
      </c>
      <c r="V15">
        <v>-2</v>
      </c>
      <c r="W15" t="b">
        <v>1</v>
      </c>
      <c r="X15" t="b">
        <v>0</v>
      </c>
      <c r="Y15">
        <v>0</v>
      </c>
      <c r="Z15">
        <v>0</v>
      </c>
      <c r="AA15">
        <v>3</v>
      </c>
      <c r="AB15">
        <v>3</v>
      </c>
      <c r="AC15">
        <v>0</v>
      </c>
      <c r="AD15">
        <v>100012</v>
      </c>
    </row>
    <row r="16" spans="1:30">
      <c r="A16">
        <v>150101003</v>
      </c>
      <c r="B16" t="s">
        <v>16</v>
      </c>
      <c r="C16" t="e">
        <f>VLOOKUP(A16,Item!#REF!,2,)</f>
        <v>#REF!</v>
      </c>
      <c r="D16">
        <f t="shared" si="0"/>
        <v>0</v>
      </c>
      <c r="E16">
        <v>33013</v>
      </c>
      <c r="F16" t="b">
        <v>1</v>
      </c>
      <c r="G16">
        <v>21</v>
      </c>
      <c r="H16">
        <v>0</v>
      </c>
      <c r="I16" t="s">
        <v>1291</v>
      </c>
      <c r="J16">
        <v>200</v>
      </c>
      <c r="K16" t="s">
        <v>1292</v>
      </c>
      <c r="L16" t="s">
        <v>1293</v>
      </c>
      <c r="M16">
        <v>1</v>
      </c>
      <c r="N16" t="s">
        <v>1294</v>
      </c>
      <c r="O16">
        <v>530191003</v>
      </c>
      <c r="P16">
        <v>0</v>
      </c>
      <c r="Q16">
        <v>0</v>
      </c>
      <c r="R16" t="b">
        <v>1</v>
      </c>
      <c r="S16">
        <v>100013</v>
      </c>
      <c r="T16" t="s">
        <v>1295</v>
      </c>
      <c r="U16">
        <v>1</v>
      </c>
      <c r="V16">
        <v>-2</v>
      </c>
      <c r="W16" t="b">
        <v>1</v>
      </c>
      <c r="X16" t="b">
        <v>0</v>
      </c>
      <c r="Y16">
        <v>0</v>
      </c>
      <c r="Z16">
        <v>0</v>
      </c>
      <c r="AA16">
        <v>2</v>
      </c>
      <c r="AB16">
        <v>1</v>
      </c>
      <c r="AC16">
        <v>0</v>
      </c>
      <c r="AD16">
        <v>100013</v>
      </c>
    </row>
    <row r="17" spans="1:30">
      <c r="A17">
        <v>150201003</v>
      </c>
      <c r="B17" t="s">
        <v>17</v>
      </c>
      <c r="C17" t="e">
        <f>VLOOKUP(A17,Item!#REF!,2,)</f>
        <v>#REF!</v>
      </c>
      <c r="D17">
        <f t="shared" si="0"/>
        <v>0</v>
      </c>
      <c r="E17">
        <v>33014</v>
      </c>
      <c r="F17" t="b">
        <v>1</v>
      </c>
      <c r="G17">
        <v>42</v>
      </c>
      <c r="H17">
        <v>0</v>
      </c>
      <c r="I17" t="s">
        <v>1291</v>
      </c>
      <c r="J17">
        <v>400</v>
      </c>
      <c r="K17" t="s">
        <v>1292</v>
      </c>
      <c r="L17" t="s">
        <v>1296</v>
      </c>
      <c r="M17">
        <v>1</v>
      </c>
      <c r="N17" t="s">
        <v>1294</v>
      </c>
      <c r="O17">
        <v>530191003</v>
      </c>
      <c r="P17">
        <v>0</v>
      </c>
      <c r="Q17">
        <v>0</v>
      </c>
      <c r="R17" t="b">
        <v>1</v>
      </c>
      <c r="S17">
        <v>100014</v>
      </c>
      <c r="T17" t="s">
        <v>1295</v>
      </c>
      <c r="U17">
        <v>1</v>
      </c>
      <c r="V17">
        <v>-2</v>
      </c>
      <c r="W17" t="b">
        <v>1</v>
      </c>
      <c r="X17" t="b">
        <v>0</v>
      </c>
      <c r="Y17">
        <v>0</v>
      </c>
      <c r="Z17">
        <v>0</v>
      </c>
      <c r="AA17">
        <v>2</v>
      </c>
      <c r="AB17">
        <v>1</v>
      </c>
      <c r="AC17">
        <v>0</v>
      </c>
      <c r="AD17">
        <v>100014</v>
      </c>
    </row>
    <row r="18" spans="1:30">
      <c r="A18">
        <v>150301003</v>
      </c>
      <c r="B18" t="s">
        <v>18</v>
      </c>
      <c r="C18" t="e">
        <f>VLOOKUP(A18,Item!#REF!,2,)</f>
        <v>#REF!</v>
      </c>
      <c r="D18">
        <f t="shared" si="0"/>
        <v>0</v>
      </c>
      <c r="E18">
        <v>33015</v>
      </c>
      <c r="F18" t="b">
        <v>1</v>
      </c>
      <c r="G18">
        <v>84</v>
      </c>
      <c r="H18">
        <v>0</v>
      </c>
      <c r="I18" t="s">
        <v>1291</v>
      </c>
      <c r="J18">
        <v>800</v>
      </c>
      <c r="K18" t="s">
        <v>1292</v>
      </c>
      <c r="L18" t="s">
        <v>1297</v>
      </c>
      <c r="M18">
        <v>1</v>
      </c>
      <c r="N18" t="s">
        <v>1294</v>
      </c>
      <c r="O18">
        <v>530191003</v>
      </c>
      <c r="P18">
        <v>0</v>
      </c>
      <c r="Q18">
        <v>0</v>
      </c>
      <c r="R18" t="b">
        <v>1</v>
      </c>
      <c r="S18">
        <v>100015</v>
      </c>
      <c r="T18" t="s">
        <v>1295</v>
      </c>
      <c r="U18">
        <v>1</v>
      </c>
      <c r="V18">
        <v>-2</v>
      </c>
      <c r="W18" t="b">
        <v>1</v>
      </c>
      <c r="X18" t="b">
        <v>0</v>
      </c>
      <c r="Y18">
        <v>0</v>
      </c>
      <c r="Z18">
        <v>0</v>
      </c>
      <c r="AA18">
        <v>2</v>
      </c>
      <c r="AB18">
        <v>2</v>
      </c>
      <c r="AC18">
        <v>0</v>
      </c>
      <c r="AD18">
        <v>100015</v>
      </c>
    </row>
    <row r="19" spans="1:30">
      <c r="A19">
        <v>150401003</v>
      </c>
      <c r="B19" t="s">
        <v>19</v>
      </c>
      <c r="C19" t="e">
        <f>VLOOKUP(A19,Item!#REF!,2,)</f>
        <v>#REF!</v>
      </c>
      <c r="D19">
        <f t="shared" si="0"/>
        <v>0</v>
      </c>
      <c r="E19">
        <v>33016</v>
      </c>
      <c r="F19" t="b">
        <v>1</v>
      </c>
      <c r="G19">
        <v>168</v>
      </c>
      <c r="H19">
        <v>0</v>
      </c>
      <c r="I19" t="s">
        <v>1291</v>
      </c>
      <c r="J19">
        <v>1600</v>
      </c>
      <c r="K19" t="s">
        <v>1292</v>
      </c>
      <c r="L19" t="s">
        <v>1298</v>
      </c>
      <c r="M19">
        <v>1</v>
      </c>
      <c r="N19" t="s">
        <v>1294</v>
      </c>
      <c r="O19">
        <v>530191003</v>
      </c>
      <c r="P19">
        <v>0</v>
      </c>
      <c r="Q19">
        <v>0</v>
      </c>
      <c r="R19" t="b">
        <v>1</v>
      </c>
      <c r="S19">
        <v>100016</v>
      </c>
      <c r="T19" t="s">
        <v>1295</v>
      </c>
      <c r="U19">
        <v>1</v>
      </c>
      <c r="V19">
        <v>-2</v>
      </c>
      <c r="W19" t="b">
        <v>1</v>
      </c>
      <c r="X19" t="b">
        <v>0</v>
      </c>
      <c r="Y19">
        <v>0</v>
      </c>
      <c r="Z19">
        <v>0</v>
      </c>
      <c r="AA19">
        <v>2</v>
      </c>
      <c r="AB19">
        <v>2</v>
      </c>
      <c r="AC19">
        <v>0</v>
      </c>
      <c r="AD19">
        <v>100016</v>
      </c>
    </row>
    <row r="20" spans="1:30">
      <c r="A20">
        <v>150501003</v>
      </c>
      <c r="B20" t="s">
        <v>20</v>
      </c>
      <c r="C20" t="e">
        <f>VLOOKUP(A20,Item!#REF!,2,)</f>
        <v>#REF!</v>
      </c>
      <c r="D20">
        <f t="shared" si="0"/>
        <v>0</v>
      </c>
      <c r="E20">
        <v>33017</v>
      </c>
      <c r="F20" t="b">
        <v>1</v>
      </c>
      <c r="G20">
        <v>335</v>
      </c>
      <c r="H20">
        <v>0</v>
      </c>
      <c r="I20" t="s">
        <v>1291</v>
      </c>
      <c r="J20">
        <v>3200</v>
      </c>
      <c r="K20" t="s">
        <v>1292</v>
      </c>
      <c r="L20" t="s">
        <v>1299</v>
      </c>
      <c r="M20">
        <v>1</v>
      </c>
      <c r="N20" t="s">
        <v>1294</v>
      </c>
      <c r="O20">
        <v>530191003</v>
      </c>
      <c r="P20">
        <v>0</v>
      </c>
      <c r="Q20">
        <v>0</v>
      </c>
      <c r="R20" t="b">
        <v>1</v>
      </c>
      <c r="S20">
        <v>100017</v>
      </c>
      <c r="T20" t="s">
        <v>1295</v>
      </c>
      <c r="U20">
        <v>1</v>
      </c>
      <c r="V20">
        <v>-2</v>
      </c>
      <c r="W20" t="b">
        <v>1</v>
      </c>
      <c r="X20" t="b">
        <v>0</v>
      </c>
      <c r="Y20">
        <v>0</v>
      </c>
      <c r="Z20">
        <v>0</v>
      </c>
      <c r="AA20">
        <v>3</v>
      </c>
      <c r="AB20">
        <v>3</v>
      </c>
      <c r="AC20">
        <v>0</v>
      </c>
      <c r="AD20">
        <v>100017</v>
      </c>
    </row>
    <row r="21" spans="1:30">
      <c r="A21">
        <v>150601003</v>
      </c>
      <c r="B21" t="s">
        <v>21</v>
      </c>
      <c r="C21" t="e">
        <f>VLOOKUP(A21,Item!#REF!,2,)</f>
        <v>#REF!</v>
      </c>
      <c r="D21">
        <f t="shared" si="0"/>
        <v>0</v>
      </c>
      <c r="E21">
        <v>33018</v>
      </c>
      <c r="F21" t="b">
        <v>1</v>
      </c>
      <c r="G21">
        <v>670</v>
      </c>
      <c r="H21">
        <v>0</v>
      </c>
      <c r="I21" t="s">
        <v>1291</v>
      </c>
      <c r="J21">
        <v>6400</v>
      </c>
      <c r="K21" t="s">
        <v>1292</v>
      </c>
      <c r="L21" t="s">
        <v>1300</v>
      </c>
      <c r="M21">
        <v>1</v>
      </c>
      <c r="N21" t="s">
        <v>1294</v>
      </c>
      <c r="O21">
        <v>530191003</v>
      </c>
      <c r="P21">
        <v>0</v>
      </c>
      <c r="Q21">
        <v>0</v>
      </c>
      <c r="R21" t="b">
        <v>1</v>
      </c>
      <c r="S21">
        <v>100018</v>
      </c>
      <c r="T21" t="s">
        <v>1295</v>
      </c>
      <c r="U21">
        <v>1</v>
      </c>
      <c r="V21">
        <v>-2</v>
      </c>
      <c r="W21" t="b">
        <v>1</v>
      </c>
      <c r="X21" t="b">
        <v>0</v>
      </c>
      <c r="Y21">
        <v>0</v>
      </c>
      <c r="Z21">
        <v>0</v>
      </c>
      <c r="AA21">
        <v>3</v>
      </c>
      <c r="AB21">
        <v>3</v>
      </c>
      <c r="AC21">
        <v>0</v>
      </c>
      <c r="AD21">
        <v>100018</v>
      </c>
    </row>
    <row r="22" spans="1:30">
      <c r="A22">
        <v>150102001</v>
      </c>
      <c r="B22" t="s">
        <v>22</v>
      </c>
      <c r="C22" t="e">
        <f>VLOOKUP(A22,Item!#REF!,2,)</f>
        <v>#REF!</v>
      </c>
      <c r="D22">
        <f t="shared" si="0"/>
        <v>0</v>
      </c>
      <c r="E22">
        <v>33019</v>
      </c>
      <c r="F22" t="b">
        <v>1</v>
      </c>
      <c r="G22">
        <v>15</v>
      </c>
      <c r="H22">
        <v>0</v>
      </c>
      <c r="I22" t="s">
        <v>1291</v>
      </c>
      <c r="J22">
        <v>200</v>
      </c>
      <c r="K22" t="s">
        <v>1301</v>
      </c>
      <c r="L22" t="s">
        <v>1293</v>
      </c>
      <c r="M22">
        <v>1</v>
      </c>
      <c r="N22" t="s">
        <v>1294</v>
      </c>
      <c r="O22">
        <v>530192001</v>
      </c>
      <c r="P22">
        <v>0</v>
      </c>
      <c r="Q22">
        <v>0</v>
      </c>
      <c r="R22" t="b">
        <v>1</v>
      </c>
      <c r="S22">
        <v>100019</v>
      </c>
      <c r="T22" t="s">
        <v>1295</v>
      </c>
      <c r="U22">
        <v>1</v>
      </c>
      <c r="V22">
        <v>-2</v>
      </c>
      <c r="W22" t="b">
        <v>1</v>
      </c>
      <c r="X22" t="b">
        <v>0</v>
      </c>
      <c r="Y22">
        <v>0</v>
      </c>
      <c r="Z22">
        <v>0</v>
      </c>
      <c r="AA22">
        <v>2</v>
      </c>
      <c r="AB22">
        <v>1</v>
      </c>
      <c r="AC22">
        <v>0</v>
      </c>
      <c r="AD22">
        <v>100019</v>
      </c>
    </row>
    <row r="23" spans="1:30">
      <c r="A23">
        <v>150202001</v>
      </c>
      <c r="B23" t="s">
        <v>23</v>
      </c>
      <c r="C23" t="e">
        <f>VLOOKUP(A23,Item!#REF!,2,)</f>
        <v>#REF!</v>
      </c>
      <c r="D23">
        <f t="shared" si="0"/>
        <v>0</v>
      </c>
      <c r="E23">
        <v>33020</v>
      </c>
      <c r="F23" t="b">
        <v>1</v>
      </c>
      <c r="G23">
        <v>30</v>
      </c>
      <c r="H23">
        <v>0</v>
      </c>
      <c r="I23" t="s">
        <v>1291</v>
      </c>
      <c r="J23">
        <v>400</v>
      </c>
      <c r="K23" t="s">
        <v>1301</v>
      </c>
      <c r="L23" t="s">
        <v>1296</v>
      </c>
      <c r="M23">
        <v>1</v>
      </c>
      <c r="N23" t="s">
        <v>1294</v>
      </c>
      <c r="O23">
        <v>530192001</v>
      </c>
      <c r="P23">
        <v>0</v>
      </c>
      <c r="Q23">
        <v>0</v>
      </c>
      <c r="R23" t="b">
        <v>1</v>
      </c>
      <c r="S23">
        <v>100020</v>
      </c>
      <c r="T23" t="s">
        <v>1295</v>
      </c>
      <c r="U23">
        <v>1</v>
      </c>
      <c r="V23">
        <v>-2</v>
      </c>
      <c r="W23" t="b">
        <v>1</v>
      </c>
      <c r="X23" t="b">
        <v>0</v>
      </c>
      <c r="Y23">
        <v>0</v>
      </c>
      <c r="Z23">
        <v>0</v>
      </c>
      <c r="AA23">
        <v>2</v>
      </c>
      <c r="AB23">
        <v>1</v>
      </c>
      <c r="AC23">
        <v>0</v>
      </c>
      <c r="AD23">
        <v>100020</v>
      </c>
    </row>
    <row r="24" spans="1:30">
      <c r="A24">
        <v>150302001</v>
      </c>
      <c r="B24" t="s">
        <v>24</v>
      </c>
      <c r="C24" t="e">
        <f>VLOOKUP(A24,Item!#REF!,2,)</f>
        <v>#REF!</v>
      </c>
      <c r="D24">
        <f t="shared" si="0"/>
        <v>0</v>
      </c>
      <c r="E24">
        <v>33021</v>
      </c>
      <c r="F24" t="b">
        <v>1</v>
      </c>
      <c r="G24">
        <v>60</v>
      </c>
      <c r="H24">
        <v>0</v>
      </c>
      <c r="I24" t="s">
        <v>1291</v>
      </c>
      <c r="J24">
        <v>800</v>
      </c>
      <c r="K24" t="s">
        <v>1301</v>
      </c>
      <c r="L24" t="s">
        <v>1297</v>
      </c>
      <c r="M24">
        <v>1</v>
      </c>
      <c r="N24" t="s">
        <v>1294</v>
      </c>
      <c r="O24">
        <v>530192001</v>
      </c>
      <c r="P24">
        <v>0</v>
      </c>
      <c r="Q24">
        <v>0</v>
      </c>
      <c r="R24" t="b">
        <v>1</v>
      </c>
      <c r="S24">
        <v>100021</v>
      </c>
      <c r="T24" t="s">
        <v>1295</v>
      </c>
      <c r="U24">
        <v>1</v>
      </c>
      <c r="V24">
        <v>-2</v>
      </c>
      <c r="W24" t="b">
        <v>1</v>
      </c>
      <c r="X24" t="b">
        <v>0</v>
      </c>
      <c r="Y24">
        <v>0</v>
      </c>
      <c r="Z24">
        <v>0</v>
      </c>
      <c r="AA24">
        <v>2</v>
      </c>
      <c r="AB24">
        <v>2</v>
      </c>
      <c r="AC24">
        <v>0</v>
      </c>
      <c r="AD24">
        <v>100021</v>
      </c>
    </row>
    <row r="25" spans="1:30">
      <c r="A25">
        <v>150402001</v>
      </c>
      <c r="B25" t="s">
        <v>25</v>
      </c>
      <c r="C25" t="e">
        <f>VLOOKUP(A25,Item!#REF!,2,)</f>
        <v>#REF!</v>
      </c>
      <c r="D25">
        <f t="shared" si="0"/>
        <v>0</v>
      </c>
      <c r="E25">
        <v>33022</v>
      </c>
      <c r="F25" t="b">
        <v>1</v>
      </c>
      <c r="G25">
        <v>120</v>
      </c>
      <c r="H25">
        <v>0</v>
      </c>
      <c r="I25" t="s">
        <v>1291</v>
      </c>
      <c r="J25">
        <v>1600</v>
      </c>
      <c r="K25" t="s">
        <v>1301</v>
      </c>
      <c r="L25" t="s">
        <v>1298</v>
      </c>
      <c r="M25">
        <v>1</v>
      </c>
      <c r="N25" t="s">
        <v>1294</v>
      </c>
      <c r="O25">
        <v>530192001</v>
      </c>
      <c r="P25">
        <v>0</v>
      </c>
      <c r="Q25">
        <v>0</v>
      </c>
      <c r="R25" t="b">
        <v>1</v>
      </c>
      <c r="S25">
        <v>100022</v>
      </c>
      <c r="T25" t="s">
        <v>1295</v>
      </c>
      <c r="U25">
        <v>1</v>
      </c>
      <c r="V25">
        <v>-2</v>
      </c>
      <c r="W25" t="b">
        <v>1</v>
      </c>
      <c r="X25" t="b">
        <v>0</v>
      </c>
      <c r="Y25">
        <v>0</v>
      </c>
      <c r="Z25">
        <v>0</v>
      </c>
      <c r="AA25">
        <v>2</v>
      </c>
      <c r="AB25">
        <v>2</v>
      </c>
      <c r="AC25">
        <v>0</v>
      </c>
      <c r="AD25">
        <v>100022</v>
      </c>
    </row>
    <row r="26" spans="1:30">
      <c r="A26">
        <v>150502001</v>
      </c>
      <c r="B26" t="s">
        <v>26</v>
      </c>
      <c r="C26" t="e">
        <f>VLOOKUP(A26,Item!#REF!,2,)</f>
        <v>#REF!</v>
      </c>
      <c r="D26">
        <f t="shared" si="0"/>
        <v>0</v>
      </c>
      <c r="E26">
        <v>33023</v>
      </c>
      <c r="F26" t="b">
        <v>1</v>
      </c>
      <c r="G26">
        <v>239</v>
      </c>
      <c r="H26">
        <v>0</v>
      </c>
      <c r="I26" t="s">
        <v>1291</v>
      </c>
      <c r="J26">
        <v>3200</v>
      </c>
      <c r="K26" t="s">
        <v>1301</v>
      </c>
      <c r="L26" t="s">
        <v>1299</v>
      </c>
      <c r="M26">
        <v>1</v>
      </c>
      <c r="N26" t="s">
        <v>1294</v>
      </c>
      <c r="O26">
        <v>530192001</v>
      </c>
      <c r="P26">
        <v>0</v>
      </c>
      <c r="Q26">
        <v>0</v>
      </c>
      <c r="R26" t="b">
        <v>1</v>
      </c>
      <c r="S26">
        <v>100023</v>
      </c>
      <c r="T26" t="s">
        <v>1295</v>
      </c>
      <c r="U26">
        <v>1</v>
      </c>
      <c r="V26">
        <v>-2</v>
      </c>
      <c r="W26" t="b">
        <v>1</v>
      </c>
      <c r="X26" t="b">
        <v>0</v>
      </c>
      <c r="Y26">
        <v>0</v>
      </c>
      <c r="Z26">
        <v>0</v>
      </c>
      <c r="AA26">
        <v>3</v>
      </c>
      <c r="AB26">
        <v>3</v>
      </c>
      <c r="AC26">
        <v>0</v>
      </c>
      <c r="AD26">
        <v>100023</v>
      </c>
    </row>
    <row r="27" spans="1:30">
      <c r="A27">
        <v>150602001</v>
      </c>
      <c r="B27" t="s">
        <v>27</v>
      </c>
      <c r="C27" t="e">
        <f>VLOOKUP(A27,Item!#REF!,2,)</f>
        <v>#REF!</v>
      </c>
      <c r="D27">
        <f t="shared" si="0"/>
        <v>0</v>
      </c>
      <c r="E27">
        <v>33024</v>
      </c>
      <c r="F27" t="b">
        <v>1</v>
      </c>
      <c r="G27">
        <v>479</v>
      </c>
      <c r="H27">
        <v>0</v>
      </c>
      <c r="I27" t="s">
        <v>1291</v>
      </c>
      <c r="J27">
        <v>6400</v>
      </c>
      <c r="K27" t="s">
        <v>1301</v>
      </c>
      <c r="L27" t="s">
        <v>1300</v>
      </c>
      <c r="M27">
        <v>1</v>
      </c>
      <c r="N27" t="s">
        <v>1294</v>
      </c>
      <c r="O27">
        <v>530192001</v>
      </c>
      <c r="P27">
        <v>0</v>
      </c>
      <c r="Q27">
        <v>0</v>
      </c>
      <c r="R27" t="b">
        <v>1</v>
      </c>
      <c r="S27">
        <v>100024</v>
      </c>
      <c r="T27" t="s">
        <v>1295</v>
      </c>
      <c r="U27">
        <v>1</v>
      </c>
      <c r="V27">
        <v>-2</v>
      </c>
      <c r="W27" t="b">
        <v>1</v>
      </c>
      <c r="X27" t="b">
        <v>0</v>
      </c>
      <c r="Y27">
        <v>0</v>
      </c>
      <c r="Z27">
        <v>0</v>
      </c>
      <c r="AA27">
        <v>3</v>
      </c>
      <c r="AB27">
        <v>3</v>
      </c>
      <c r="AC27">
        <v>0</v>
      </c>
      <c r="AD27">
        <v>100024</v>
      </c>
    </row>
    <row r="28" spans="1:30">
      <c r="A28">
        <v>150102002</v>
      </c>
      <c r="B28" t="s">
        <v>28</v>
      </c>
      <c r="C28" t="e">
        <f>VLOOKUP(A28,Item!#REF!,2,)</f>
        <v>#REF!</v>
      </c>
      <c r="D28">
        <f t="shared" si="0"/>
        <v>0</v>
      </c>
      <c r="E28">
        <v>33025</v>
      </c>
      <c r="F28" t="b">
        <v>1</v>
      </c>
      <c r="G28">
        <v>15</v>
      </c>
      <c r="H28">
        <v>0</v>
      </c>
      <c r="I28" t="s">
        <v>1291</v>
      </c>
      <c r="J28">
        <v>200</v>
      </c>
      <c r="K28" t="s">
        <v>1301</v>
      </c>
      <c r="L28" t="s">
        <v>1293</v>
      </c>
      <c r="M28">
        <v>1</v>
      </c>
      <c r="N28" t="s">
        <v>1294</v>
      </c>
      <c r="O28">
        <v>530192002</v>
      </c>
      <c r="P28">
        <v>0</v>
      </c>
      <c r="Q28">
        <v>0</v>
      </c>
      <c r="R28" t="b">
        <v>1</v>
      </c>
      <c r="S28">
        <v>100025</v>
      </c>
      <c r="T28" t="s">
        <v>1295</v>
      </c>
      <c r="U28">
        <v>1</v>
      </c>
      <c r="V28">
        <v>-2</v>
      </c>
      <c r="W28" t="b">
        <v>1</v>
      </c>
      <c r="X28" t="b">
        <v>0</v>
      </c>
      <c r="Y28">
        <v>0</v>
      </c>
      <c r="Z28">
        <v>0</v>
      </c>
      <c r="AA28">
        <v>2</v>
      </c>
      <c r="AB28">
        <v>1</v>
      </c>
      <c r="AC28">
        <v>0</v>
      </c>
      <c r="AD28">
        <v>100025</v>
      </c>
    </row>
    <row r="29" spans="1:30">
      <c r="A29">
        <v>150202002</v>
      </c>
      <c r="B29" t="s">
        <v>29</v>
      </c>
      <c r="C29" t="e">
        <f>VLOOKUP(A29,Item!#REF!,2,)</f>
        <v>#REF!</v>
      </c>
      <c r="D29">
        <f t="shared" si="0"/>
        <v>0</v>
      </c>
      <c r="E29">
        <v>33026</v>
      </c>
      <c r="F29" t="b">
        <v>1</v>
      </c>
      <c r="G29">
        <v>30</v>
      </c>
      <c r="H29">
        <v>0</v>
      </c>
      <c r="I29" t="s">
        <v>1291</v>
      </c>
      <c r="J29">
        <v>400</v>
      </c>
      <c r="K29" t="s">
        <v>1301</v>
      </c>
      <c r="L29" t="s">
        <v>1296</v>
      </c>
      <c r="M29">
        <v>1</v>
      </c>
      <c r="N29" t="s">
        <v>1294</v>
      </c>
      <c r="O29">
        <v>530192002</v>
      </c>
      <c r="P29">
        <v>0</v>
      </c>
      <c r="Q29">
        <v>0</v>
      </c>
      <c r="R29" t="b">
        <v>1</v>
      </c>
      <c r="S29">
        <v>100026</v>
      </c>
      <c r="T29" t="s">
        <v>1295</v>
      </c>
      <c r="U29">
        <v>1</v>
      </c>
      <c r="V29">
        <v>-2</v>
      </c>
      <c r="W29" t="b">
        <v>1</v>
      </c>
      <c r="X29" t="b">
        <v>0</v>
      </c>
      <c r="Y29">
        <v>0</v>
      </c>
      <c r="Z29">
        <v>0</v>
      </c>
      <c r="AA29">
        <v>2</v>
      </c>
      <c r="AB29">
        <v>1</v>
      </c>
      <c r="AC29">
        <v>0</v>
      </c>
      <c r="AD29">
        <v>100026</v>
      </c>
    </row>
    <row r="30" spans="1:30">
      <c r="A30">
        <v>150302002</v>
      </c>
      <c r="B30" t="s">
        <v>30</v>
      </c>
      <c r="C30" t="e">
        <f>VLOOKUP(A30,Item!#REF!,2,)</f>
        <v>#REF!</v>
      </c>
      <c r="D30">
        <f t="shared" si="0"/>
        <v>0</v>
      </c>
      <c r="E30">
        <v>33027</v>
      </c>
      <c r="F30" t="b">
        <v>1</v>
      </c>
      <c r="G30">
        <v>60</v>
      </c>
      <c r="H30">
        <v>0</v>
      </c>
      <c r="I30" t="s">
        <v>1291</v>
      </c>
      <c r="J30">
        <v>800</v>
      </c>
      <c r="K30" t="s">
        <v>1301</v>
      </c>
      <c r="L30" t="s">
        <v>1297</v>
      </c>
      <c r="M30">
        <v>1</v>
      </c>
      <c r="N30" t="s">
        <v>1294</v>
      </c>
      <c r="O30">
        <v>530192002</v>
      </c>
      <c r="P30">
        <v>0</v>
      </c>
      <c r="Q30">
        <v>0</v>
      </c>
      <c r="R30" t="b">
        <v>1</v>
      </c>
      <c r="S30">
        <v>100027</v>
      </c>
      <c r="T30" t="s">
        <v>1295</v>
      </c>
      <c r="U30">
        <v>1</v>
      </c>
      <c r="V30">
        <v>-2</v>
      </c>
      <c r="W30" t="b">
        <v>1</v>
      </c>
      <c r="X30" t="b">
        <v>0</v>
      </c>
      <c r="Y30">
        <v>0</v>
      </c>
      <c r="Z30">
        <v>0</v>
      </c>
      <c r="AA30">
        <v>2</v>
      </c>
      <c r="AB30">
        <v>2</v>
      </c>
      <c r="AC30">
        <v>0</v>
      </c>
      <c r="AD30">
        <v>100027</v>
      </c>
    </row>
    <row r="31" spans="1:30">
      <c r="A31">
        <v>150402002</v>
      </c>
      <c r="B31" t="s">
        <v>31</v>
      </c>
      <c r="C31" t="e">
        <f>VLOOKUP(A31,Item!#REF!,2,)</f>
        <v>#REF!</v>
      </c>
      <c r="D31">
        <f t="shared" si="0"/>
        <v>0</v>
      </c>
      <c r="E31">
        <v>33028</v>
      </c>
      <c r="F31" t="b">
        <v>1</v>
      </c>
      <c r="G31">
        <v>120</v>
      </c>
      <c r="H31">
        <v>0</v>
      </c>
      <c r="I31" t="s">
        <v>1291</v>
      </c>
      <c r="J31">
        <v>1600</v>
      </c>
      <c r="K31" t="s">
        <v>1301</v>
      </c>
      <c r="L31" t="s">
        <v>1298</v>
      </c>
      <c r="M31">
        <v>1</v>
      </c>
      <c r="N31" t="s">
        <v>1294</v>
      </c>
      <c r="O31">
        <v>530192002</v>
      </c>
      <c r="P31">
        <v>0</v>
      </c>
      <c r="Q31">
        <v>0</v>
      </c>
      <c r="R31" t="b">
        <v>1</v>
      </c>
      <c r="S31">
        <v>100028</v>
      </c>
      <c r="T31" t="s">
        <v>1295</v>
      </c>
      <c r="U31">
        <v>1</v>
      </c>
      <c r="V31">
        <v>-2</v>
      </c>
      <c r="W31" t="b">
        <v>1</v>
      </c>
      <c r="X31" t="b">
        <v>0</v>
      </c>
      <c r="Y31">
        <v>0</v>
      </c>
      <c r="Z31">
        <v>0</v>
      </c>
      <c r="AA31">
        <v>2</v>
      </c>
      <c r="AB31">
        <v>2</v>
      </c>
      <c r="AC31">
        <v>0</v>
      </c>
      <c r="AD31">
        <v>100028</v>
      </c>
    </row>
    <row r="32" spans="1:30">
      <c r="A32">
        <v>150502002</v>
      </c>
      <c r="B32" t="s">
        <v>32</v>
      </c>
      <c r="C32" t="e">
        <f>VLOOKUP(A32,Item!#REF!,2,)</f>
        <v>#REF!</v>
      </c>
      <c r="D32">
        <f t="shared" si="0"/>
        <v>0</v>
      </c>
      <c r="E32">
        <v>33029</v>
      </c>
      <c r="F32" t="b">
        <v>1</v>
      </c>
      <c r="G32">
        <v>239</v>
      </c>
      <c r="H32">
        <v>0</v>
      </c>
      <c r="I32" t="s">
        <v>1291</v>
      </c>
      <c r="J32">
        <v>3200</v>
      </c>
      <c r="K32" t="s">
        <v>1301</v>
      </c>
      <c r="L32" t="s">
        <v>1299</v>
      </c>
      <c r="M32">
        <v>1</v>
      </c>
      <c r="N32" t="s">
        <v>1294</v>
      </c>
      <c r="O32">
        <v>530192002</v>
      </c>
      <c r="P32">
        <v>0</v>
      </c>
      <c r="Q32">
        <v>0</v>
      </c>
      <c r="R32" t="b">
        <v>1</v>
      </c>
      <c r="S32">
        <v>100029</v>
      </c>
      <c r="T32" t="s">
        <v>1295</v>
      </c>
      <c r="U32">
        <v>1</v>
      </c>
      <c r="V32">
        <v>-2</v>
      </c>
      <c r="W32" t="b">
        <v>1</v>
      </c>
      <c r="X32" t="b">
        <v>0</v>
      </c>
      <c r="Y32">
        <v>0</v>
      </c>
      <c r="Z32">
        <v>0</v>
      </c>
      <c r="AA32">
        <v>3</v>
      </c>
      <c r="AB32">
        <v>3</v>
      </c>
      <c r="AC32">
        <v>0</v>
      </c>
      <c r="AD32">
        <v>100029</v>
      </c>
    </row>
    <row r="33" spans="1:30">
      <c r="A33">
        <v>150602002</v>
      </c>
      <c r="B33" t="s">
        <v>33</v>
      </c>
      <c r="C33" t="e">
        <f>VLOOKUP(A33,Item!#REF!,2,)</f>
        <v>#REF!</v>
      </c>
      <c r="D33">
        <f t="shared" si="0"/>
        <v>0</v>
      </c>
      <c r="E33">
        <v>33030</v>
      </c>
      <c r="F33" t="b">
        <v>1</v>
      </c>
      <c r="G33">
        <v>479</v>
      </c>
      <c r="H33">
        <v>0</v>
      </c>
      <c r="I33" t="s">
        <v>1291</v>
      </c>
      <c r="J33">
        <v>6400</v>
      </c>
      <c r="K33" t="s">
        <v>1301</v>
      </c>
      <c r="L33" t="s">
        <v>1300</v>
      </c>
      <c r="M33">
        <v>1</v>
      </c>
      <c r="N33" t="s">
        <v>1294</v>
      </c>
      <c r="O33">
        <v>530192002</v>
      </c>
      <c r="P33">
        <v>0</v>
      </c>
      <c r="Q33">
        <v>0</v>
      </c>
      <c r="R33" t="b">
        <v>1</v>
      </c>
      <c r="S33">
        <v>100030</v>
      </c>
      <c r="T33" t="s">
        <v>1295</v>
      </c>
      <c r="U33">
        <v>1</v>
      </c>
      <c r="V33">
        <v>-2</v>
      </c>
      <c r="W33" t="b">
        <v>1</v>
      </c>
      <c r="X33" t="b">
        <v>0</v>
      </c>
      <c r="Y33">
        <v>0</v>
      </c>
      <c r="Z33">
        <v>0</v>
      </c>
      <c r="AA33">
        <v>3</v>
      </c>
      <c r="AB33">
        <v>3</v>
      </c>
      <c r="AC33">
        <v>0</v>
      </c>
      <c r="AD33">
        <v>100030</v>
      </c>
    </row>
    <row r="34" spans="1:30">
      <c r="A34">
        <v>150102003</v>
      </c>
      <c r="B34" t="s">
        <v>34</v>
      </c>
      <c r="C34" t="e">
        <f>VLOOKUP(A34,Item!#REF!,2,)</f>
        <v>#REF!</v>
      </c>
      <c r="D34">
        <f t="shared" si="0"/>
        <v>0</v>
      </c>
      <c r="E34">
        <v>33031</v>
      </c>
      <c r="F34" t="b">
        <v>1</v>
      </c>
      <c r="G34">
        <v>15</v>
      </c>
      <c r="H34">
        <v>0</v>
      </c>
      <c r="I34" t="s">
        <v>1291</v>
      </c>
      <c r="J34">
        <v>200</v>
      </c>
      <c r="K34" t="s">
        <v>1301</v>
      </c>
      <c r="L34" t="s">
        <v>1293</v>
      </c>
      <c r="M34">
        <v>1</v>
      </c>
      <c r="N34" t="s">
        <v>1294</v>
      </c>
      <c r="O34">
        <v>530192003</v>
      </c>
      <c r="P34">
        <v>0</v>
      </c>
      <c r="Q34">
        <v>0</v>
      </c>
      <c r="R34" t="b">
        <v>1</v>
      </c>
      <c r="S34">
        <v>100031</v>
      </c>
      <c r="T34" t="s">
        <v>1295</v>
      </c>
      <c r="U34">
        <v>1</v>
      </c>
      <c r="V34">
        <v>-2</v>
      </c>
      <c r="W34" t="b">
        <v>1</v>
      </c>
      <c r="X34" t="b">
        <v>0</v>
      </c>
      <c r="Y34">
        <v>0</v>
      </c>
      <c r="Z34">
        <v>0</v>
      </c>
      <c r="AA34">
        <v>2</v>
      </c>
      <c r="AB34">
        <v>1</v>
      </c>
      <c r="AC34">
        <v>0</v>
      </c>
      <c r="AD34">
        <v>100031</v>
      </c>
    </row>
    <row r="35" spans="1:30">
      <c r="A35">
        <v>150202003</v>
      </c>
      <c r="B35" t="s">
        <v>35</v>
      </c>
      <c r="C35" t="e">
        <f>VLOOKUP(A35,Item!#REF!,2,)</f>
        <v>#REF!</v>
      </c>
      <c r="D35">
        <f t="shared" si="0"/>
        <v>0</v>
      </c>
      <c r="E35">
        <v>33032</v>
      </c>
      <c r="F35" t="b">
        <v>1</v>
      </c>
      <c r="G35">
        <v>30</v>
      </c>
      <c r="H35">
        <v>0</v>
      </c>
      <c r="I35" t="s">
        <v>1291</v>
      </c>
      <c r="J35">
        <v>400</v>
      </c>
      <c r="K35" t="s">
        <v>1301</v>
      </c>
      <c r="L35" t="s">
        <v>1296</v>
      </c>
      <c r="M35">
        <v>1</v>
      </c>
      <c r="N35" t="s">
        <v>1294</v>
      </c>
      <c r="O35">
        <v>530192003</v>
      </c>
      <c r="P35">
        <v>0</v>
      </c>
      <c r="Q35">
        <v>0</v>
      </c>
      <c r="R35" t="b">
        <v>1</v>
      </c>
      <c r="S35">
        <v>100032</v>
      </c>
      <c r="T35" t="s">
        <v>1295</v>
      </c>
      <c r="U35">
        <v>1</v>
      </c>
      <c r="V35">
        <v>-2</v>
      </c>
      <c r="W35" t="b">
        <v>1</v>
      </c>
      <c r="X35" t="b">
        <v>0</v>
      </c>
      <c r="Y35">
        <v>0</v>
      </c>
      <c r="Z35">
        <v>0</v>
      </c>
      <c r="AA35">
        <v>2</v>
      </c>
      <c r="AB35">
        <v>1</v>
      </c>
      <c r="AC35">
        <v>0</v>
      </c>
      <c r="AD35">
        <v>100032</v>
      </c>
    </row>
    <row r="36" spans="1:30">
      <c r="A36">
        <v>150302003</v>
      </c>
      <c r="B36" t="s">
        <v>36</v>
      </c>
      <c r="C36" t="e">
        <f>VLOOKUP(A36,Item!#REF!,2,)</f>
        <v>#REF!</v>
      </c>
      <c r="D36">
        <f t="shared" si="0"/>
        <v>0</v>
      </c>
      <c r="E36">
        <v>33033</v>
      </c>
      <c r="F36" t="b">
        <v>1</v>
      </c>
      <c r="G36">
        <v>60</v>
      </c>
      <c r="H36">
        <v>0</v>
      </c>
      <c r="I36" t="s">
        <v>1291</v>
      </c>
      <c r="J36">
        <v>800</v>
      </c>
      <c r="K36" t="s">
        <v>1301</v>
      </c>
      <c r="L36" t="s">
        <v>1297</v>
      </c>
      <c r="M36">
        <v>1</v>
      </c>
      <c r="N36" t="s">
        <v>1294</v>
      </c>
      <c r="O36">
        <v>530192003</v>
      </c>
      <c r="P36">
        <v>0</v>
      </c>
      <c r="Q36">
        <v>0</v>
      </c>
      <c r="R36" t="b">
        <v>1</v>
      </c>
      <c r="S36">
        <v>100033</v>
      </c>
      <c r="T36" t="s">
        <v>1295</v>
      </c>
      <c r="U36">
        <v>1</v>
      </c>
      <c r="V36">
        <v>-2</v>
      </c>
      <c r="W36" t="b">
        <v>1</v>
      </c>
      <c r="X36" t="b">
        <v>0</v>
      </c>
      <c r="Y36">
        <v>0</v>
      </c>
      <c r="Z36">
        <v>0</v>
      </c>
      <c r="AA36">
        <v>2</v>
      </c>
      <c r="AB36">
        <v>2</v>
      </c>
      <c r="AC36">
        <v>0</v>
      </c>
      <c r="AD36">
        <v>100033</v>
      </c>
    </row>
    <row r="37" spans="1:30">
      <c r="A37">
        <v>150402003</v>
      </c>
      <c r="B37" t="s">
        <v>37</v>
      </c>
      <c r="C37" t="e">
        <f>VLOOKUP(A37,Item!#REF!,2,)</f>
        <v>#REF!</v>
      </c>
      <c r="D37">
        <f t="shared" si="0"/>
        <v>0</v>
      </c>
      <c r="E37">
        <v>33034</v>
      </c>
      <c r="F37" t="b">
        <v>1</v>
      </c>
      <c r="G37">
        <v>120</v>
      </c>
      <c r="H37">
        <v>0</v>
      </c>
      <c r="I37" t="s">
        <v>1291</v>
      </c>
      <c r="J37">
        <v>1600</v>
      </c>
      <c r="K37" t="s">
        <v>1301</v>
      </c>
      <c r="L37" t="s">
        <v>1298</v>
      </c>
      <c r="M37">
        <v>1</v>
      </c>
      <c r="N37" t="s">
        <v>1294</v>
      </c>
      <c r="O37">
        <v>530192003</v>
      </c>
      <c r="P37">
        <v>0</v>
      </c>
      <c r="Q37">
        <v>0</v>
      </c>
      <c r="R37" t="b">
        <v>1</v>
      </c>
      <c r="S37">
        <v>100034</v>
      </c>
      <c r="T37" t="s">
        <v>1295</v>
      </c>
      <c r="U37">
        <v>1</v>
      </c>
      <c r="V37">
        <v>-2</v>
      </c>
      <c r="W37" t="b">
        <v>1</v>
      </c>
      <c r="X37" t="b">
        <v>0</v>
      </c>
      <c r="Y37">
        <v>0</v>
      </c>
      <c r="Z37">
        <v>0</v>
      </c>
      <c r="AA37">
        <v>2</v>
      </c>
      <c r="AB37">
        <v>2</v>
      </c>
      <c r="AC37">
        <v>0</v>
      </c>
      <c r="AD37">
        <v>100034</v>
      </c>
    </row>
    <row r="38" spans="1:30">
      <c r="A38">
        <v>150502003</v>
      </c>
      <c r="B38" t="s">
        <v>38</v>
      </c>
      <c r="C38" t="e">
        <f>VLOOKUP(A38,Item!#REF!,2,)</f>
        <v>#REF!</v>
      </c>
      <c r="D38">
        <f t="shared" si="0"/>
        <v>0</v>
      </c>
      <c r="E38">
        <v>33035</v>
      </c>
      <c r="F38" t="b">
        <v>1</v>
      </c>
      <c r="G38">
        <v>239</v>
      </c>
      <c r="H38">
        <v>0</v>
      </c>
      <c r="I38" t="s">
        <v>1291</v>
      </c>
      <c r="J38">
        <v>3200</v>
      </c>
      <c r="K38" t="s">
        <v>1301</v>
      </c>
      <c r="L38" t="s">
        <v>1299</v>
      </c>
      <c r="M38">
        <v>1</v>
      </c>
      <c r="N38" t="s">
        <v>1294</v>
      </c>
      <c r="O38">
        <v>530192003</v>
      </c>
      <c r="P38">
        <v>0</v>
      </c>
      <c r="Q38">
        <v>0</v>
      </c>
      <c r="R38" t="b">
        <v>1</v>
      </c>
      <c r="S38">
        <v>100035</v>
      </c>
      <c r="T38" t="s">
        <v>1295</v>
      </c>
      <c r="U38">
        <v>1</v>
      </c>
      <c r="V38">
        <v>-2</v>
      </c>
      <c r="W38" t="b">
        <v>1</v>
      </c>
      <c r="X38" t="b">
        <v>0</v>
      </c>
      <c r="Y38">
        <v>0</v>
      </c>
      <c r="Z38">
        <v>0</v>
      </c>
      <c r="AA38">
        <v>3</v>
      </c>
      <c r="AB38">
        <v>3</v>
      </c>
      <c r="AC38">
        <v>0</v>
      </c>
      <c r="AD38">
        <v>100035</v>
      </c>
    </row>
    <row r="39" spans="1:30">
      <c r="A39">
        <v>150602003</v>
      </c>
      <c r="B39" t="s">
        <v>39</v>
      </c>
      <c r="C39" t="e">
        <f>VLOOKUP(A39,Item!#REF!,2,)</f>
        <v>#REF!</v>
      </c>
      <c r="D39">
        <f t="shared" si="0"/>
        <v>0</v>
      </c>
      <c r="E39">
        <v>33036</v>
      </c>
      <c r="F39" t="b">
        <v>1</v>
      </c>
      <c r="G39">
        <v>479</v>
      </c>
      <c r="H39">
        <v>0</v>
      </c>
      <c r="I39" t="s">
        <v>1291</v>
      </c>
      <c r="J39">
        <v>6400</v>
      </c>
      <c r="K39" t="s">
        <v>1301</v>
      </c>
      <c r="L39" t="s">
        <v>1300</v>
      </c>
      <c r="M39">
        <v>1</v>
      </c>
      <c r="N39" t="s">
        <v>1294</v>
      </c>
      <c r="O39">
        <v>530192003</v>
      </c>
      <c r="P39">
        <v>0</v>
      </c>
      <c r="Q39">
        <v>0</v>
      </c>
      <c r="R39" t="b">
        <v>1</v>
      </c>
      <c r="S39">
        <v>100036</v>
      </c>
      <c r="T39" t="s">
        <v>1295</v>
      </c>
      <c r="U39">
        <v>1</v>
      </c>
      <c r="V39">
        <v>-2</v>
      </c>
      <c r="W39" t="b">
        <v>1</v>
      </c>
      <c r="X39" t="b">
        <v>0</v>
      </c>
      <c r="Y39">
        <v>0</v>
      </c>
      <c r="Z39">
        <v>0</v>
      </c>
      <c r="AA39">
        <v>3</v>
      </c>
      <c r="AB39">
        <v>3</v>
      </c>
      <c r="AC39">
        <v>0</v>
      </c>
      <c r="AD39">
        <v>100036</v>
      </c>
    </row>
    <row r="40" spans="1:30">
      <c r="A40">
        <v>150103001</v>
      </c>
      <c r="B40" t="s">
        <v>40</v>
      </c>
      <c r="C40" t="e">
        <f>VLOOKUP(A40,Item!#REF!,2,)</f>
        <v>#REF!</v>
      </c>
      <c r="D40">
        <f t="shared" si="0"/>
        <v>0</v>
      </c>
      <c r="E40">
        <v>33037</v>
      </c>
      <c r="F40" t="b">
        <v>1</v>
      </c>
      <c r="G40">
        <v>21</v>
      </c>
      <c r="H40">
        <v>0</v>
      </c>
      <c r="I40" t="s">
        <v>1291</v>
      </c>
      <c r="J40">
        <v>200</v>
      </c>
      <c r="K40" t="s">
        <v>1302</v>
      </c>
      <c r="L40" t="s">
        <v>1293</v>
      </c>
      <c r="M40">
        <v>1</v>
      </c>
      <c r="N40" t="s">
        <v>1294</v>
      </c>
      <c r="O40">
        <v>530193001</v>
      </c>
      <c r="P40">
        <v>0</v>
      </c>
      <c r="Q40">
        <v>0</v>
      </c>
      <c r="R40" t="b">
        <v>1</v>
      </c>
      <c r="S40">
        <v>100037</v>
      </c>
      <c r="T40" t="s">
        <v>1295</v>
      </c>
      <c r="U40">
        <v>1</v>
      </c>
      <c r="V40">
        <v>-2</v>
      </c>
      <c r="W40" t="b">
        <v>1</v>
      </c>
      <c r="X40" t="b">
        <v>0</v>
      </c>
      <c r="Y40">
        <v>0</v>
      </c>
      <c r="Z40">
        <v>0</v>
      </c>
      <c r="AA40">
        <v>2</v>
      </c>
      <c r="AB40">
        <v>1</v>
      </c>
      <c r="AC40">
        <v>0</v>
      </c>
      <c r="AD40">
        <v>100037</v>
      </c>
    </row>
    <row r="41" spans="1:30">
      <c r="A41">
        <v>150203001</v>
      </c>
      <c r="B41" t="s">
        <v>41</v>
      </c>
      <c r="C41" t="e">
        <f>VLOOKUP(A41,Item!#REF!,2,)</f>
        <v>#REF!</v>
      </c>
      <c r="D41">
        <f t="shared" si="0"/>
        <v>0</v>
      </c>
      <c r="E41">
        <v>33038</v>
      </c>
      <c r="F41" t="b">
        <v>1</v>
      </c>
      <c r="G41">
        <v>42</v>
      </c>
      <c r="H41">
        <v>0</v>
      </c>
      <c r="I41" t="s">
        <v>1291</v>
      </c>
      <c r="J41">
        <v>400</v>
      </c>
      <c r="K41" t="s">
        <v>1302</v>
      </c>
      <c r="L41" t="s">
        <v>1296</v>
      </c>
      <c r="M41">
        <v>1</v>
      </c>
      <c r="N41" t="s">
        <v>1294</v>
      </c>
      <c r="O41">
        <v>530193001</v>
      </c>
      <c r="P41">
        <v>0</v>
      </c>
      <c r="Q41">
        <v>0</v>
      </c>
      <c r="R41" t="b">
        <v>1</v>
      </c>
      <c r="S41">
        <v>100038</v>
      </c>
      <c r="T41" t="s">
        <v>1295</v>
      </c>
      <c r="U41">
        <v>1</v>
      </c>
      <c r="V41">
        <v>-2</v>
      </c>
      <c r="W41" t="b">
        <v>1</v>
      </c>
      <c r="X41" t="b">
        <v>0</v>
      </c>
      <c r="Y41">
        <v>0</v>
      </c>
      <c r="Z41">
        <v>0</v>
      </c>
      <c r="AA41">
        <v>2</v>
      </c>
      <c r="AB41">
        <v>1</v>
      </c>
      <c r="AC41">
        <v>0</v>
      </c>
      <c r="AD41">
        <v>100038</v>
      </c>
    </row>
    <row r="42" spans="1:30">
      <c r="A42">
        <v>150303001</v>
      </c>
      <c r="B42" t="s">
        <v>42</v>
      </c>
      <c r="C42" t="e">
        <f>VLOOKUP(A42,Item!#REF!,2,)</f>
        <v>#REF!</v>
      </c>
      <c r="D42">
        <f t="shared" si="0"/>
        <v>0</v>
      </c>
      <c r="E42">
        <v>33039</v>
      </c>
      <c r="F42" t="b">
        <v>1</v>
      </c>
      <c r="G42">
        <v>84</v>
      </c>
      <c r="H42">
        <v>0</v>
      </c>
      <c r="I42" t="s">
        <v>1291</v>
      </c>
      <c r="J42">
        <v>800</v>
      </c>
      <c r="K42" t="s">
        <v>1302</v>
      </c>
      <c r="L42" t="s">
        <v>1297</v>
      </c>
      <c r="M42">
        <v>1</v>
      </c>
      <c r="N42" t="s">
        <v>1294</v>
      </c>
      <c r="O42">
        <v>530193001</v>
      </c>
      <c r="P42">
        <v>0</v>
      </c>
      <c r="Q42">
        <v>0</v>
      </c>
      <c r="R42" t="b">
        <v>1</v>
      </c>
      <c r="S42">
        <v>100039</v>
      </c>
      <c r="T42" t="s">
        <v>1295</v>
      </c>
      <c r="U42">
        <v>1</v>
      </c>
      <c r="V42">
        <v>-2</v>
      </c>
      <c r="W42" t="b">
        <v>1</v>
      </c>
      <c r="X42" t="b">
        <v>0</v>
      </c>
      <c r="Y42">
        <v>0</v>
      </c>
      <c r="Z42">
        <v>0</v>
      </c>
      <c r="AA42">
        <v>2</v>
      </c>
      <c r="AB42">
        <v>2</v>
      </c>
      <c r="AC42">
        <v>0</v>
      </c>
      <c r="AD42">
        <v>100039</v>
      </c>
    </row>
    <row r="43" spans="1:30">
      <c r="A43">
        <v>150403001</v>
      </c>
      <c r="B43" t="s">
        <v>43</v>
      </c>
      <c r="C43" t="e">
        <f>VLOOKUP(A43,Item!#REF!,2,)</f>
        <v>#REF!</v>
      </c>
      <c r="D43">
        <f t="shared" si="0"/>
        <v>0</v>
      </c>
      <c r="E43">
        <v>33040</v>
      </c>
      <c r="F43" t="b">
        <v>1</v>
      </c>
      <c r="G43">
        <v>168</v>
      </c>
      <c r="H43">
        <v>0</v>
      </c>
      <c r="I43" t="s">
        <v>1291</v>
      </c>
      <c r="J43">
        <v>1600</v>
      </c>
      <c r="K43" t="s">
        <v>1302</v>
      </c>
      <c r="L43" t="s">
        <v>1298</v>
      </c>
      <c r="M43">
        <v>1</v>
      </c>
      <c r="N43" t="s">
        <v>1294</v>
      </c>
      <c r="O43">
        <v>530193001</v>
      </c>
      <c r="P43">
        <v>0</v>
      </c>
      <c r="Q43">
        <v>0</v>
      </c>
      <c r="R43" t="b">
        <v>1</v>
      </c>
      <c r="S43">
        <v>100040</v>
      </c>
      <c r="T43" t="s">
        <v>1295</v>
      </c>
      <c r="U43">
        <v>1</v>
      </c>
      <c r="V43">
        <v>-2</v>
      </c>
      <c r="W43" t="b">
        <v>1</v>
      </c>
      <c r="X43" t="b">
        <v>0</v>
      </c>
      <c r="Y43">
        <v>0</v>
      </c>
      <c r="Z43">
        <v>0</v>
      </c>
      <c r="AA43">
        <v>2</v>
      </c>
      <c r="AB43">
        <v>2</v>
      </c>
      <c r="AC43">
        <v>0</v>
      </c>
      <c r="AD43">
        <v>100040</v>
      </c>
    </row>
    <row r="44" spans="1:30">
      <c r="A44">
        <v>150503001</v>
      </c>
      <c r="B44" t="s">
        <v>44</v>
      </c>
      <c r="C44" t="e">
        <f>VLOOKUP(A44,Item!#REF!,2,)</f>
        <v>#REF!</v>
      </c>
      <c r="D44">
        <f t="shared" si="0"/>
        <v>0</v>
      </c>
      <c r="E44">
        <v>33041</v>
      </c>
      <c r="F44" t="b">
        <v>1</v>
      </c>
      <c r="G44">
        <v>335</v>
      </c>
      <c r="H44">
        <v>0</v>
      </c>
      <c r="I44" t="s">
        <v>1291</v>
      </c>
      <c r="J44">
        <v>3200</v>
      </c>
      <c r="K44" t="s">
        <v>1302</v>
      </c>
      <c r="L44" t="s">
        <v>1299</v>
      </c>
      <c r="M44">
        <v>1</v>
      </c>
      <c r="N44" t="s">
        <v>1294</v>
      </c>
      <c r="O44">
        <v>530193001</v>
      </c>
      <c r="P44">
        <v>0</v>
      </c>
      <c r="Q44">
        <v>0</v>
      </c>
      <c r="R44" t="b">
        <v>1</v>
      </c>
      <c r="S44">
        <v>100041</v>
      </c>
      <c r="T44" t="s">
        <v>1295</v>
      </c>
      <c r="U44">
        <v>1</v>
      </c>
      <c r="V44">
        <v>-2</v>
      </c>
      <c r="W44" t="b">
        <v>1</v>
      </c>
      <c r="X44" t="b">
        <v>0</v>
      </c>
      <c r="Y44">
        <v>0</v>
      </c>
      <c r="Z44">
        <v>0</v>
      </c>
      <c r="AA44">
        <v>3</v>
      </c>
      <c r="AB44">
        <v>3</v>
      </c>
      <c r="AC44">
        <v>0</v>
      </c>
      <c r="AD44">
        <v>100041</v>
      </c>
    </row>
    <row r="45" spans="1:30">
      <c r="A45">
        <v>150603001</v>
      </c>
      <c r="B45" t="s">
        <v>45</v>
      </c>
      <c r="C45" t="e">
        <f>VLOOKUP(A45,Item!#REF!,2,)</f>
        <v>#REF!</v>
      </c>
      <c r="D45">
        <f t="shared" si="0"/>
        <v>0</v>
      </c>
      <c r="E45">
        <v>33042</v>
      </c>
      <c r="F45" t="b">
        <v>1</v>
      </c>
      <c r="G45">
        <v>670</v>
      </c>
      <c r="H45">
        <v>0</v>
      </c>
      <c r="I45" t="s">
        <v>1291</v>
      </c>
      <c r="J45">
        <v>6400</v>
      </c>
      <c r="K45" t="s">
        <v>1302</v>
      </c>
      <c r="L45" t="s">
        <v>1300</v>
      </c>
      <c r="M45">
        <v>1</v>
      </c>
      <c r="N45" t="s">
        <v>1294</v>
      </c>
      <c r="O45">
        <v>530193001</v>
      </c>
      <c r="P45">
        <v>0</v>
      </c>
      <c r="Q45">
        <v>0</v>
      </c>
      <c r="R45" t="b">
        <v>1</v>
      </c>
      <c r="S45">
        <v>100042</v>
      </c>
      <c r="T45" t="s">
        <v>1295</v>
      </c>
      <c r="U45">
        <v>1</v>
      </c>
      <c r="V45">
        <v>-2</v>
      </c>
      <c r="W45" t="b">
        <v>1</v>
      </c>
      <c r="X45" t="b">
        <v>0</v>
      </c>
      <c r="Y45">
        <v>0</v>
      </c>
      <c r="Z45">
        <v>0</v>
      </c>
      <c r="AA45">
        <v>3</v>
      </c>
      <c r="AB45">
        <v>3</v>
      </c>
      <c r="AC45">
        <v>0</v>
      </c>
      <c r="AD45">
        <v>100042</v>
      </c>
    </row>
    <row r="46" spans="1:30">
      <c r="A46">
        <v>150103002</v>
      </c>
      <c r="B46" t="s">
        <v>46</v>
      </c>
      <c r="C46" t="e">
        <f>VLOOKUP(A46,Item!#REF!,2,)</f>
        <v>#REF!</v>
      </c>
      <c r="D46">
        <f t="shared" si="0"/>
        <v>0</v>
      </c>
      <c r="E46">
        <v>33043</v>
      </c>
      <c r="F46" t="b">
        <v>1</v>
      </c>
      <c r="G46">
        <v>21</v>
      </c>
      <c r="H46">
        <v>0</v>
      </c>
      <c r="I46" t="s">
        <v>1291</v>
      </c>
      <c r="J46">
        <v>200</v>
      </c>
      <c r="K46" t="s">
        <v>1302</v>
      </c>
      <c r="L46" t="s">
        <v>1293</v>
      </c>
      <c r="M46">
        <v>1</v>
      </c>
      <c r="N46" t="s">
        <v>1294</v>
      </c>
      <c r="O46">
        <v>530193002</v>
      </c>
      <c r="P46">
        <v>0</v>
      </c>
      <c r="Q46">
        <v>0</v>
      </c>
      <c r="R46" t="b">
        <v>1</v>
      </c>
      <c r="S46">
        <v>100043</v>
      </c>
      <c r="T46" t="s">
        <v>1295</v>
      </c>
      <c r="U46">
        <v>1</v>
      </c>
      <c r="V46">
        <v>-2</v>
      </c>
      <c r="W46" t="b">
        <v>1</v>
      </c>
      <c r="X46" t="b">
        <v>0</v>
      </c>
      <c r="Y46">
        <v>0</v>
      </c>
      <c r="Z46">
        <v>0</v>
      </c>
      <c r="AA46">
        <v>2</v>
      </c>
      <c r="AB46">
        <v>1</v>
      </c>
      <c r="AC46">
        <v>0</v>
      </c>
      <c r="AD46">
        <v>100043</v>
      </c>
    </row>
    <row r="47" spans="1:30">
      <c r="A47">
        <v>150203002</v>
      </c>
      <c r="B47" t="s">
        <v>47</v>
      </c>
      <c r="C47" t="e">
        <f>VLOOKUP(A47,Item!#REF!,2,)</f>
        <v>#REF!</v>
      </c>
      <c r="D47">
        <f t="shared" si="0"/>
        <v>0</v>
      </c>
      <c r="E47">
        <v>33044</v>
      </c>
      <c r="F47" t="b">
        <v>1</v>
      </c>
      <c r="G47">
        <v>42</v>
      </c>
      <c r="H47">
        <v>0</v>
      </c>
      <c r="I47" t="s">
        <v>1291</v>
      </c>
      <c r="J47">
        <v>400</v>
      </c>
      <c r="K47" t="s">
        <v>1302</v>
      </c>
      <c r="L47" t="s">
        <v>1296</v>
      </c>
      <c r="M47">
        <v>1</v>
      </c>
      <c r="N47" t="s">
        <v>1294</v>
      </c>
      <c r="O47">
        <v>530193002</v>
      </c>
      <c r="P47">
        <v>0</v>
      </c>
      <c r="Q47">
        <v>0</v>
      </c>
      <c r="R47" t="b">
        <v>1</v>
      </c>
      <c r="S47">
        <v>100044</v>
      </c>
      <c r="T47" t="s">
        <v>1295</v>
      </c>
      <c r="U47">
        <v>1</v>
      </c>
      <c r="V47">
        <v>-2</v>
      </c>
      <c r="W47" t="b">
        <v>1</v>
      </c>
      <c r="X47" t="b">
        <v>0</v>
      </c>
      <c r="Y47">
        <v>0</v>
      </c>
      <c r="Z47">
        <v>0</v>
      </c>
      <c r="AA47">
        <v>2</v>
      </c>
      <c r="AB47">
        <v>1</v>
      </c>
      <c r="AC47">
        <v>0</v>
      </c>
      <c r="AD47">
        <v>100044</v>
      </c>
    </row>
    <row r="48" spans="1:30">
      <c r="A48">
        <v>150303002</v>
      </c>
      <c r="B48" t="s">
        <v>48</v>
      </c>
      <c r="C48" t="e">
        <f>VLOOKUP(A48,Item!#REF!,2,)</f>
        <v>#REF!</v>
      </c>
      <c r="D48">
        <f t="shared" si="0"/>
        <v>0</v>
      </c>
      <c r="E48">
        <v>33045</v>
      </c>
      <c r="F48" t="b">
        <v>1</v>
      </c>
      <c r="G48">
        <v>84</v>
      </c>
      <c r="H48">
        <v>0</v>
      </c>
      <c r="I48" t="s">
        <v>1291</v>
      </c>
      <c r="J48">
        <v>800</v>
      </c>
      <c r="K48" t="s">
        <v>1302</v>
      </c>
      <c r="L48" t="s">
        <v>1297</v>
      </c>
      <c r="M48">
        <v>1</v>
      </c>
      <c r="N48" t="s">
        <v>1294</v>
      </c>
      <c r="O48">
        <v>530193002</v>
      </c>
      <c r="P48">
        <v>0</v>
      </c>
      <c r="Q48">
        <v>0</v>
      </c>
      <c r="R48" t="b">
        <v>1</v>
      </c>
      <c r="S48">
        <v>100045</v>
      </c>
      <c r="T48" t="s">
        <v>1295</v>
      </c>
      <c r="U48">
        <v>1</v>
      </c>
      <c r="V48">
        <v>-2</v>
      </c>
      <c r="W48" t="b">
        <v>1</v>
      </c>
      <c r="X48" t="b">
        <v>0</v>
      </c>
      <c r="Y48">
        <v>0</v>
      </c>
      <c r="Z48">
        <v>0</v>
      </c>
      <c r="AA48">
        <v>2</v>
      </c>
      <c r="AB48">
        <v>2</v>
      </c>
      <c r="AC48">
        <v>0</v>
      </c>
      <c r="AD48">
        <v>100045</v>
      </c>
    </row>
    <row r="49" spans="1:30">
      <c r="A49">
        <v>150403002</v>
      </c>
      <c r="B49" t="s">
        <v>49</v>
      </c>
      <c r="C49" t="e">
        <f>VLOOKUP(A49,Item!#REF!,2,)</f>
        <v>#REF!</v>
      </c>
      <c r="D49">
        <f t="shared" si="0"/>
        <v>0</v>
      </c>
      <c r="E49">
        <v>33046</v>
      </c>
      <c r="F49" t="b">
        <v>1</v>
      </c>
      <c r="G49">
        <v>168</v>
      </c>
      <c r="H49">
        <v>0</v>
      </c>
      <c r="I49" t="s">
        <v>1291</v>
      </c>
      <c r="J49">
        <v>1600</v>
      </c>
      <c r="K49" t="s">
        <v>1302</v>
      </c>
      <c r="L49" t="s">
        <v>1298</v>
      </c>
      <c r="M49">
        <v>1</v>
      </c>
      <c r="N49" t="s">
        <v>1294</v>
      </c>
      <c r="O49">
        <v>530193002</v>
      </c>
      <c r="P49">
        <v>0</v>
      </c>
      <c r="Q49">
        <v>0</v>
      </c>
      <c r="R49" t="b">
        <v>1</v>
      </c>
      <c r="S49">
        <v>100046</v>
      </c>
      <c r="T49" t="s">
        <v>1295</v>
      </c>
      <c r="U49">
        <v>1</v>
      </c>
      <c r="V49">
        <v>-2</v>
      </c>
      <c r="W49" t="b">
        <v>1</v>
      </c>
      <c r="X49" t="b">
        <v>0</v>
      </c>
      <c r="Y49">
        <v>0</v>
      </c>
      <c r="Z49">
        <v>0</v>
      </c>
      <c r="AA49">
        <v>2</v>
      </c>
      <c r="AB49">
        <v>2</v>
      </c>
      <c r="AC49">
        <v>0</v>
      </c>
      <c r="AD49">
        <v>100046</v>
      </c>
    </row>
    <row r="50" spans="1:30">
      <c r="A50">
        <v>150503002</v>
      </c>
      <c r="B50" t="s">
        <v>50</v>
      </c>
      <c r="C50" t="e">
        <f>VLOOKUP(A50,Item!#REF!,2,)</f>
        <v>#REF!</v>
      </c>
      <c r="D50">
        <f t="shared" si="0"/>
        <v>0</v>
      </c>
      <c r="E50">
        <v>33047</v>
      </c>
      <c r="F50" t="b">
        <v>1</v>
      </c>
      <c r="G50">
        <v>335</v>
      </c>
      <c r="H50">
        <v>0</v>
      </c>
      <c r="I50" t="s">
        <v>1291</v>
      </c>
      <c r="J50">
        <v>3200</v>
      </c>
      <c r="K50" t="s">
        <v>1302</v>
      </c>
      <c r="L50" t="s">
        <v>1299</v>
      </c>
      <c r="M50">
        <v>1</v>
      </c>
      <c r="N50" t="s">
        <v>1294</v>
      </c>
      <c r="O50">
        <v>530193002</v>
      </c>
      <c r="P50">
        <v>0</v>
      </c>
      <c r="Q50">
        <v>0</v>
      </c>
      <c r="R50" t="b">
        <v>1</v>
      </c>
      <c r="S50">
        <v>100047</v>
      </c>
      <c r="T50" t="s">
        <v>1295</v>
      </c>
      <c r="U50">
        <v>1</v>
      </c>
      <c r="V50">
        <v>-2</v>
      </c>
      <c r="W50" t="b">
        <v>1</v>
      </c>
      <c r="X50" t="b">
        <v>0</v>
      </c>
      <c r="Y50">
        <v>0</v>
      </c>
      <c r="Z50">
        <v>0</v>
      </c>
      <c r="AA50">
        <v>3</v>
      </c>
      <c r="AB50">
        <v>3</v>
      </c>
      <c r="AC50">
        <v>0</v>
      </c>
      <c r="AD50">
        <v>100047</v>
      </c>
    </row>
    <row r="51" spans="1:30">
      <c r="A51">
        <v>150603002</v>
      </c>
      <c r="B51" t="s">
        <v>51</v>
      </c>
      <c r="C51" t="e">
        <f>VLOOKUP(A51,Item!#REF!,2,)</f>
        <v>#REF!</v>
      </c>
      <c r="D51">
        <f t="shared" si="0"/>
        <v>0</v>
      </c>
      <c r="E51">
        <v>33048</v>
      </c>
      <c r="F51" t="b">
        <v>1</v>
      </c>
      <c r="G51">
        <v>670</v>
      </c>
      <c r="H51">
        <v>0</v>
      </c>
      <c r="I51" t="s">
        <v>1291</v>
      </c>
      <c r="J51">
        <v>6400</v>
      </c>
      <c r="K51" t="s">
        <v>1302</v>
      </c>
      <c r="L51" t="s">
        <v>1300</v>
      </c>
      <c r="M51">
        <v>1</v>
      </c>
      <c r="N51" t="s">
        <v>1294</v>
      </c>
      <c r="O51">
        <v>530193002</v>
      </c>
      <c r="P51">
        <v>0</v>
      </c>
      <c r="Q51">
        <v>0</v>
      </c>
      <c r="R51" t="b">
        <v>1</v>
      </c>
      <c r="S51">
        <v>100048</v>
      </c>
      <c r="T51" t="s">
        <v>1295</v>
      </c>
      <c r="U51">
        <v>1</v>
      </c>
      <c r="V51">
        <v>-2</v>
      </c>
      <c r="W51" t="b">
        <v>1</v>
      </c>
      <c r="X51" t="b">
        <v>0</v>
      </c>
      <c r="Y51">
        <v>0</v>
      </c>
      <c r="Z51">
        <v>0</v>
      </c>
      <c r="AA51">
        <v>3</v>
      </c>
      <c r="AB51">
        <v>3</v>
      </c>
      <c r="AC51">
        <v>0</v>
      </c>
      <c r="AD51">
        <v>100048</v>
      </c>
    </row>
    <row r="52" spans="1:30">
      <c r="A52">
        <v>150103003</v>
      </c>
      <c r="B52" t="s">
        <v>52</v>
      </c>
      <c r="C52" t="e">
        <f>VLOOKUP(A52,Item!#REF!,2,)</f>
        <v>#REF!</v>
      </c>
      <c r="D52">
        <f t="shared" si="0"/>
        <v>0</v>
      </c>
      <c r="E52">
        <v>33049</v>
      </c>
      <c r="F52" t="b">
        <v>1</v>
      </c>
      <c r="G52">
        <v>21</v>
      </c>
      <c r="H52">
        <v>0</v>
      </c>
      <c r="I52" t="s">
        <v>1291</v>
      </c>
      <c r="J52">
        <v>200</v>
      </c>
      <c r="K52" t="s">
        <v>1302</v>
      </c>
      <c r="L52" t="s">
        <v>1293</v>
      </c>
      <c r="M52">
        <v>1</v>
      </c>
      <c r="N52" t="s">
        <v>1294</v>
      </c>
      <c r="O52">
        <v>530193003</v>
      </c>
      <c r="P52">
        <v>0</v>
      </c>
      <c r="Q52">
        <v>0</v>
      </c>
      <c r="R52" t="b">
        <v>1</v>
      </c>
      <c r="S52">
        <v>100049</v>
      </c>
      <c r="T52" t="s">
        <v>1295</v>
      </c>
      <c r="U52">
        <v>1</v>
      </c>
      <c r="V52">
        <v>-2</v>
      </c>
      <c r="W52" t="b">
        <v>1</v>
      </c>
      <c r="X52" t="b">
        <v>0</v>
      </c>
      <c r="Y52">
        <v>0</v>
      </c>
      <c r="Z52">
        <v>0</v>
      </c>
      <c r="AA52">
        <v>2</v>
      </c>
      <c r="AB52">
        <v>1</v>
      </c>
      <c r="AC52">
        <v>0</v>
      </c>
      <c r="AD52">
        <v>100049</v>
      </c>
    </row>
    <row r="53" spans="1:30">
      <c r="A53">
        <v>150203003</v>
      </c>
      <c r="B53" t="s">
        <v>53</v>
      </c>
      <c r="C53" t="e">
        <f>VLOOKUP(A53,Item!#REF!,2,)</f>
        <v>#REF!</v>
      </c>
      <c r="D53">
        <f t="shared" si="0"/>
        <v>0</v>
      </c>
      <c r="E53">
        <v>33050</v>
      </c>
      <c r="F53" t="b">
        <v>1</v>
      </c>
      <c r="G53">
        <v>42</v>
      </c>
      <c r="H53">
        <v>0</v>
      </c>
      <c r="I53" t="s">
        <v>1291</v>
      </c>
      <c r="J53">
        <v>400</v>
      </c>
      <c r="K53" t="s">
        <v>1302</v>
      </c>
      <c r="L53" t="s">
        <v>1296</v>
      </c>
      <c r="M53">
        <v>1</v>
      </c>
      <c r="N53" t="s">
        <v>1294</v>
      </c>
      <c r="O53">
        <v>530193003</v>
      </c>
      <c r="P53">
        <v>0</v>
      </c>
      <c r="Q53">
        <v>0</v>
      </c>
      <c r="R53" t="b">
        <v>1</v>
      </c>
      <c r="S53">
        <v>100050</v>
      </c>
      <c r="T53" t="s">
        <v>1295</v>
      </c>
      <c r="U53">
        <v>1</v>
      </c>
      <c r="V53">
        <v>-2</v>
      </c>
      <c r="W53" t="b">
        <v>1</v>
      </c>
      <c r="X53" t="b">
        <v>0</v>
      </c>
      <c r="Y53">
        <v>0</v>
      </c>
      <c r="Z53">
        <v>0</v>
      </c>
      <c r="AA53">
        <v>2</v>
      </c>
      <c r="AB53">
        <v>1</v>
      </c>
      <c r="AC53">
        <v>0</v>
      </c>
      <c r="AD53">
        <v>100050</v>
      </c>
    </row>
    <row r="54" spans="1:30">
      <c r="A54">
        <v>150303003</v>
      </c>
      <c r="B54" t="s">
        <v>54</v>
      </c>
      <c r="C54" t="e">
        <f>VLOOKUP(A54,Item!#REF!,2,)</f>
        <v>#REF!</v>
      </c>
      <c r="D54">
        <f t="shared" si="0"/>
        <v>0</v>
      </c>
      <c r="E54">
        <v>33051</v>
      </c>
      <c r="F54" t="b">
        <v>1</v>
      </c>
      <c r="G54">
        <v>84</v>
      </c>
      <c r="H54">
        <v>0</v>
      </c>
      <c r="I54" t="s">
        <v>1291</v>
      </c>
      <c r="J54">
        <v>800</v>
      </c>
      <c r="K54" t="s">
        <v>1302</v>
      </c>
      <c r="L54" t="s">
        <v>1297</v>
      </c>
      <c r="M54">
        <v>1</v>
      </c>
      <c r="N54" t="s">
        <v>1294</v>
      </c>
      <c r="O54">
        <v>530193003</v>
      </c>
      <c r="P54">
        <v>0</v>
      </c>
      <c r="Q54">
        <v>0</v>
      </c>
      <c r="R54" t="b">
        <v>1</v>
      </c>
      <c r="S54">
        <v>100051</v>
      </c>
      <c r="T54" t="s">
        <v>1295</v>
      </c>
      <c r="U54">
        <v>1</v>
      </c>
      <c r="V54">
        <v>-2</v>
      </c>
      <c r="W54" t="b">
        <v>1</v>
      </c>
      <c r="X54" t="b">
        <v>0</v>
      </c>
      <c r="Y54">
        <v>0</v>
      </c>
      <c r="Z54">
        <v>0</v>
      </c>
      <c r="AA54">
        <v>2</v>
      </c>
      <c r="AB54">
        <v>2</v>
      </c>
      <c r="AC54">
        <v>0</v>
      </c>
      <c r="AD54">
        <v>100051</v>
      </c>
    </row>
    <row r="55" spans="1:30">
      <c r="A55">
        <v>150403003</v>
      </c>
      <c r="B55" t="s">
        <v>55</v>
      </c>
      <c r="C55" t="e">
        <f>VLOOKUP(A55,Item!#REF!,2,)</f>
        <v>#REF!</v>
      </c>
      <c r="D55">
        <f t="shared" si="0"/>
        <v>0</v>
      </c>
      <c r="E55">
        <v>33052</v>
      </c>
      <c r="F55" t="b">
        <v>1</v>
      </c>
      <c r="G55">
        <v>168</v>
      </c>
      <c r="H55">
        <v>0</v>
      </c>
      <c r="I55" t="s">
        <v>1291</v>
      </c>
      <c r="J55">
        <v>1600</v>
      </c>
      <c r="K55" t="s">
        <v>1302</v>
      </c>
      <c r="L55" t="s">
        <v>1298</v>
      </c>
      <c r="M55">
        <v>1</v>
      </c>
      <c r="N55" t="s">
        <v>1294</v>
      </c>
      <c r="O55">
        <v>530193003</v>
      </c>
      <c r="P55">
        <v>0</v>
      </c>
      <c r="Q55">
        <v>0</v>
      </c>
      <c r="R55" t="b">
        <v>1</v>
      </c>
      <c r="S55">
        <v>100052</v>
      </c>
      <c r="T55" t="s">
        <v>1295</v>
      </c>
      <c r="U55">
        <v>1</v>
      </c>
      <c r="V55">
        <v>-2</v>
      </c>
      <c r="W55" t="b">
        <v>1</v>
      </c>
      <c r="X55" t="b">
        <v>0</v>
      </c>
      <c r="Y55">
        <v>0</v>
      </c>
      <c r="Z55">
        <v>0</v>
      </c>
      <c r="AA55">
        <v>2</v>
      </c>
      <c r="AB55">
        <v>2</v>
      </c>
      <c r="AC55">
        <v>0</v>
      </c>
      <c r="AD55">
        <v>100052</v>
      </c>
    </row>
    <row r="56" spans="1:30">
      <c r="A56">
        <v>150503003</v>
      </c>
      <c r="B56" t="s">
        <v>56</v>
      </c>
      <c r="C56" t="e">
        <f>VLOOKUP(A56,Item!#REF!,2,)</f>
        <v>#REF!</v>
      </c>
      <c r="D56">
        <f t="shared" si="0"/>
        <v>0</v>
      </c>
      <c r="E56">
        <v>33053</v>
      </c>
      <c r="F56" t="b">
        <v>1</v>
      </c>
      <c r="G56">
        <v>335</v>
      </c>
      <c r="H56">
        <v>0</v>
      </c>
      <c r="I56" t="s">
        <v>1291</v>
      </c>
      <c r="J56">
        <v>3200</v>
      </c>
      <c r="K56" t="s">
        <v>1302</v>
      </c>
      <c r="L56" t="s">
        <v>1299</v>
      </c>
      <c r="M56">
        <v>1</v>
      </c>
      <c r="N56" t="s">
        <v>1294</v>
      </c>
      <c r="O56">
        <v>530193003</v>
      </c>
      <c r="P56">
        <v>0</v>
      </c>
      <c r="Q56">
        <v>0</v>
      </c>
      <c r="R56" t="b">
        <v>1</v>
      </c>
      <c r="S56">
        <v>100053</v>
      </c>
      <c r="T56" t="s">
        <v>1295</v>
      </c>
      <c r="U56">
        <v>1</v>
      </c>
      <c r="V56">
        <v>-2</v>
      </c>
      <c r="W56" t="b">
        <v>1</v>
      </c>
      <c r="X56" t="b">
        <v>0</v>
      </c>
      <c r="Y56">
        <v>0</v>
      </c>
      <c r="Z56">
        <v>0</v>
      </c>
      <c r="AA56">
        <v>3</v>
      </c>
      <c r="AB56">
        <v>3</v>
      </c>
      <c r="AC56">
        <v>0</v>
      </c>
      <c r="AD56">
        <v>100053</v>
      </c>
    </row>
    <row r="57" spans="1:30">
      <c r="A57">
        <v>150603003</v>
      </c>
      <c r="B57" t="s">
        <v>57</v>
      </c>
      <c r="C57" t="e">
        <f>VLOOKUP(A57,Item!#REF!,2,)</f>
        <v>#REF!</v>
      </c>
      <c r="D57">
        <f t="shared" si="0"/>
        <v>0</v>
      </c>
      <c r="E57">
        <v>33054</v>
      </c>
      <c r="F57" t="b">
        <v>1</v>
      </c>
      <c r="G57">
        <v>670</v>
      </c>
      <c r="H57">
        <v>0</v>
      </c>
      <c r="I57" t="s">
        <v>1291</v>
      </c>
      <c r="J57">
        <v>6400</v>
      </c>
      <c r="K57" t="s">
        <v>1302</v>
      </c>
      <c r="L57" t="s">
        <v>1300</v>
      </c>
      <c r="M57">
        <v>1</v>
      </c>
      <c r="N57" t="s">
        <v>1294</v>
      </c>
      <c r="O57">
        <v>530193003</v>
      </c>
      <c r="P57">
        <v>0</v>
      </c>
      <c r="Q57">
        <v>0</v>
      </c>
      <c r="R57" t="b">
        <v>1</v>
      </c>
      <c r="S57">
        <v>100054</v>
      </c>
      <c r="T57" t="s">
        <v>1295</v>
      </c>
      <c r="U57">
        <v>1</v>
      </c>
      <c r="V57">
        <v>-2</v>
      </c>
      <c r="W57" t="b">
        <v>1</v>
      </c>
      <c r="X57" t="b">
        <v>0</v>
      </c>
      <c r="Y57">
        <v>0</v>
      </c>
      <c r="Z57">
        <v>0</v>
      </c>
      <c r="AA57">
        <v>3</v>
      </c>
      <c r="AB57">
        <v>3</v>
      </c>
      <c r="AC57">
        <v>0</v>
      </c>
      <c r="AD57">
        <v>100054</v>
      </c>
    </row>
    <row r="58" spans="1:30">
      <c r="A58">
        <v>150104001</v>
      </c>
      <c r="B58" t="s">
        <v>58</v>
      </c>
      <c r="C58" t="e">
        <f>VLOOKUP(A58,Item!#REF!,2,)</f>
        <v>#REF!</v>
      </c>
      <c r="D58">
        <f t="shared" si="0"/>
        <v>0</v>
      </c>
      <c r="E58">
        <v>33055</v>
      </c>
      <c r="F58" t="b">
        <v>1</v>
      </c>
      <c r="G58">
        <v>15</v>
      </c>
      <c r="H58">
        <v>0</v>
      </c>
      <c r="I58" t="s">
        <v>1291</v>
      </c>
      <c r="J58">
        <v>200</v>
      </c>
      <c r="K58" t="s">
        <v>1303</v>
      </c>
      <c r="L58" t="s">
        <v>1293</v>
      </c>
      <c r="M58">
        <v>1</v>
      </c>
      <c r="N58" t="s">
        <v>1294</v>
      </c>
      <c r="O58">
        <v>530194001</v>
      </c>
      <c r="P58">
        <v>0</v>
      </c>
      <c r="Q58">
        <v>0</v>
      </c>
      <c r="R58" t="b">
        <v>1</v>
      </c>
      <c r="S58">
        <v>100055</v>
      </c>
      <c r="T58" t="s">
        <v>1295</v>
      </c>
      <c r="U58">
        <v>1</v>
      </c>
      <c r="V58">
        <v>-2</v>
      </c>
      <c r="W58" t="b">
        <v>1</v>
      </c>
      <c r="X58" t="b">
        <v>0</v>
      </c>
      <c r="Y58">
        <v>0</v>
      </c>
      <c r="Z58">
        <v>0</v>
      </c>
      <c r="AA58">
        <v>2</v>
      </c>
      <c r="AB58">
        <v>1</v>
      </c>
      <c r="AC58">
        <v>0</v>
      </c>
      <c r="AD58">
        <v>100055</v>
      </c>
    </row>
    <row r="59" spans="1:30">
      <c r="A59">
        <v>150204001</v>
      </c>
      <c r="B59" t="s">
        <v>59</v>
      </c>
      <c r="C59" t="e">
        <f>VLOOKUP(A59,Item!#REF!,2,)</f>
        <v>#REF!</v>
      </c>
      <c r="D59">
        <f t="shared" si="0"/>
        <v>0</v>
      </c>
      <c r="E59">
        <v>33056</v>
      </c>
      <c r="F59" t="b">
        <v>1</v>
      </c>
      <c r="G59">
        <v>30</v>
      </c>
      <c r="H59">
        <v>0</v>
      </c>
      <c r="I59" t="s">
        <v>1291</v>
      </c>
      <c r="J59">
        <v>400</v>
      </c>
      <c r="K59" t="s">
        <v>1303</v>
      </c>
      <c r="L59" t="s">
        <v>1296</v>
      </c>
      <c r="M59">
        <v>1</v>
      </c>
      <c r="N59" t="s">
        <v>1294</v>
      </c>
      <c r="O59">
        <v>530194001</v>
      </c>
      <c r="P59">
        <v>0</v>
      </c>
      <c r="Q59">
        <v>0</v>
      </c>
      <c r="R59" t="b">
        <v>1</v>
      </c>
      <c r="S59">
        <v>100056</v>
      </c>
      <c r="T59" t="s">
        <v>1295</v>
      </c>
      <c r="U59">
        <v>1</v>
      </c>
      <c r="V59">
        <v>-2</v>
      </c>
      <c r="W59" t="b">
        <v>1</v>
      </c>
      <c r="X59" t="b">
        <v>0</v>
      </c>
      <c r="Y59">
        <v>0</v>
      </c>
      <c r="Z59">
        <v>0</v>
      </c>
      <c r="AA59">
        <v>2</v>
      </c>
      <c r="AB59">
        <v>1</v>
      </c>
      <c r="AC59">
        <v>0</v>
      </c>
      <c r="AD59">
        <v>100056</v>
      </c>
    </row>
    <row r="60" spans="1:30">
      <c r="A60">
        <v>150304001</v>
      </c>
      <c r="B60" t="s">
        <v>60</v>
      </c>
      <c r="C60" t="e">
        <f>VLOOKUP(A60,Item!#REF!,2,)</f>
        <v>#REF!</v>
      </c>
      <c r="D60">
        <f t="shared" si="0"/>
        <v>0</v>
      </c>
      <c r="E60">
        <v>33057</v>
      </c>
      <c r="F60" t="b">
        <v>1</v>
      </c>
      <c r="G60">
        <v>60</v>
      </c>
      <c r="H60">
        <v>0</v>
      </c>
      <c r="I60" t="s">
        <v>1291</v>
      </c>
      <c r="J60">
        <v>800</v>
      </c>
      <c r="K60" t="s">
        <v>1303</v>
      </c>
      <c r="L60" t="s">
        <v>1297</v>
      </c>
      <c r="M60">
        <v>1</v>
      </c>
      <c r="N60" t="s">
        <v>1294</v>
      </c>
      <c r="O60">
        <v>530194001</v>
      </c>
      <c r="P60">
        <v>0</v>
      </c>
      <c r="Q60">
        <v>0</v>
      </c>
      <c r="R60" t="b">
        <v>1</v>
      </c>
      <c r="S60">
        <v>100057</v>
      </c>
      <c r="T60" t="s">
        <v>1295</v>
      </c>
      <c r="U60">
        <v>1</v>
      </c>
      <c r="V60">
        <v>-2</v>
      </c>
      <c r="W60" t="b">
        <v>1</v>
      </c>
      <c r="X60" t="b">
        <v>0</v>
      </c>
      <c r="Y60">
        <v>0</v>
      </c>
      <c r="Z60">
        <v>0</v>
      </c>
      <c r="AA60">
        <v>2</v>
      </c>
      <c r="AB60">
        <v>2</v>
      </c>
      <c r="AC60">
        <v>0</v>
      </c>
      <c r="AD60">
        <v>100057</v>
      </c>
    </row>
    <row r="61" spans="1:30">
      <c r="A61">
        <v>150404001</v>
      </c>
      <c r="B61" t="s">
        <v>61</v>
      </c>
      <c r="C61" t="e">
        <f>VLOOKUP(A61,Item!#REF!,2,)</f>
        <v>#REF!</v>
      </c>
      <c r="D61">
        <f t="shared" si="0"/>
        <v>0</v>
      </c>
      <c r="E61">
        <v>33058</v>
      </c>
      <c r="F61" t="b">
        <v>1</v>
      </c>
      <c r="G61">
        <v>120</v>
      </c>
      <c r="H61">
        <v>0</v>
      </c>
      <c r="I61" t="s">
        <v>1291</v>
      </c>
      <c r="J61">
        <v>1600</v>
      </c>
      <c r="K61" t="s">
        <v>1303</v>
      </c>
      <c r="L61" t="s">
        <v>1298</v>
      </c>
      <c r="M61">
        <v>1</v>
      </c>
      <c r="N61" t="s">
        <v>1294</v>
      </c>
      <c r="O61">
        <v>530194001</v>
      </c>
      <c r="P61">
        <v>0</v>
      </c>
      <c r="Q61">
        <v>0</v>
      </c>
      <c r="R61" t="b">
        <v>1</v>
      </c>
      <c r="S61">
        <v>100058</v>
      </c>
      <c r="T61" t="s">
        <v>1295</v>
      </c>
      <c r="U61">
        <v>1</v>
      </c>
      <c r="V61">
        <v>-2</v>
      </c>
      <c r="W61" t="b">
        <v>1</v>
      </c>
      <c r="X61" t="b">
        <v>0</v>
      </c>
      <c r="Y61">
        <v>0</v>
      </c>
      <c r="Z61">
        <v>0</v>
      </c>
      <c r="AA61">
        <v>2</v>
      </c>
      <c r="AB61">
        <v>2</v>
      </c>
      <c r="AC61">
        <v>0</v>
      </c>
      <c r="AD61">
        <v>100058</v>
      </c>
    </row>
    <row r="62" spans="1:30">
      <c r="A62">
        <v>150504001</v>
      </c>
      <c r="B62" t="s">
        <v>62</v>
      </c>
      <c r="C62" t="e">
        <f>VLOOKUP(A62,Item!#REF!,2,)</f>
        <v>#REF!</v>
      </c>
      <c r="D62">
        <f t="shared" si="0"/>
        <v>0</v>
      </c>
      <c r="E62">
        <v>33059</v>
      </c>
      <c r="F62" t="b">
        <v>1</v>
      </c>
      <c r="G62">
        <v>239</v>
      </c>
      <c r="H62">
        <v>0</v>
      </c>
      <c r="I62" t="s">
        <v>1291</v>
      </c>
      <c r="J62">
        <v>3200</v>
      </c>
      <c r="K62" t="s">
        <v>1303</v>
      </c>
      <c r="L62" t="s">
        <v>1299</v>
      </c>
      <c r="M62">
        <v>1</v>
      </c>
      <c r="N62" t="s">
        <v>1294</v>
      </c>
      <c r="O62">
        <v>530194001</v>
      </c>
      <c r="P62">
        <v>0</v>
      </c>
      <c r="Q62">
        <v>0</v>
      </c>
      <c r="R62" t="b">
        <v>1</v>
      </c>
      <c r="S62">
        <v>100059</v>
      </c>
      <c r="T62" t="s">
        <v>1295</v>
      </c>
      <c r="U62">
        <v>1</v>
      </c>
      <c r="V62">
        <v>-2</v>
      </c>
      <c r="W62" t="b">
        <v>1</v>
      </c>
      <c r="X62" t="b">
        <v>0</v>
      </c>
      <c r="Y62">
        <v>0</v>
      </c>
      <c r="Z62">
        <v>0</v>
      </c>
      <c r="AA62">
        <v>3</v>
      </c>
      <c r="AB62">
        <v>3</v>
      </c>
      <c r="AC62">
        <v>0</v>
      </c>
      <c r="AD62">
        <v>100059</v>
      </c>
    </row>
    <row r="63" spans="1:30">
      <c r="A63">
        <v>150604001</v>
      </c>
      <c r="B63" t="s">
        <v>63</v>
      </c>
      <c r="C63" t="e">
        <f>VLOOKUP(A63,Item!#REF!,2,)</f>
        <v>#REF!</v>
      </c>
      <c r="D63">
        <f t="shared" si="0"/>
        <v>0</v>
      </c>
      <c r="E63">
        <v>33060</v>
      </c>
      <c r="F63" t="b">
        <v>1</v>
      </c>
      <c r="G63">
        <v>479</v>
      </c>
      <c r="H63">
        <v>0</v>
      </c>
      <c r="I63" t="s">
        <v>1291</v>
      </c>
      <c r="J63">
        <v>6400</v>
      </c>
      <c r="K63" t="s">
        <v>1303</v>
      </c>
      <c r="L63" t="s">
        <v>1300</v>
      </c>
      <c r="M63">
        <v>1</v>
      </c>
      <c r="N63" t="s">
        <v>1294</v>
      </c>
      <c r="O63">
        <v>530194001</v>
      </c>
      <c r="P63">
        <v>0</v>
      </c>
      <c r="Q63">
        <v>0</v>
      </c>
      <c r="R63" t="b">
        <v>1</v>
      </c>
      <c r="S63">
        <v>100060</v>
      </c>
      <c r="T63" t="s">
        <v>1295</v>
      </c>
      <c r="U63">
        <v>1</v>
      </c>
      <c r="V63">
        <v>-2</v>
      </c>
      <c r="W63" t="b">
        <v>1</v>
      </c>
      <c r="X63" t="b">
        <v>0</v>
      </c>
      <c r="Y63">
        <v>0</v>
      </c>
      <c r="Z63">
        <v>0</v>
      </c>
      <c r="AA63">
        <v>3</v>
      </c>
      <c r="AB63">
        <v>3</v>
      </c>
      <c r="AC63">
        <v>0</v>
      </c>
      <c r="AD63">
        <v>100060</v>
      </c>
    </row>
    <row r="64" spans="1:30">
      <c r="A64">
        <v>150104002</v>
      </c>
      <c r="B64" t="s">
        <v>64</v>
      </c>
      <c r="C64" t="e">
        <f>VLOOKUP(A64,Item!#REF!,2,)</f>
        <v>#REF!</v>
      </c>
      <c r="D64">
        <f t="shared" si="0"/>
        <v>0</v>
      </c>
      <c r="E64">
        <v>33061</v>
      </c>
      <c r="F64" t="b">
        <v>1</v>
      </c>
      <c r="G64">
        <v>15</v>
      </c>
      <c r="H64">
        <v>0</v>
      </c>
      <c r="I64" t="s">
        <v>1291</v>
      </c>
      <c r="J64">
        <v>200</v>
      </c>
      <c r="K64" t="s">
        <v>1303</v>
      </c>
      <c r="L64" t="s">
        <v>1293</v>
      </c>
      <c r="M64">
        <v>1</v>
      </c>
      <c r="N64" t="s">
        <v>1294</v>
      </c>
      <c r="O64">
        <v>530194002</v>
      </c>
      <c r="P64">
        <v>0</v>
      </c>
      <c r="Q64">
        <v>0</v>
      </c>
      <c r="R64" t="b">
        <v>1</v>
      </c>
      <c r="S64">
        <v>100061</v>
      </c>
      <c r="T64" t="s">
        <v>1295</v>
      </c>
      <c r="U64">
        <v>1</v>
      </c>
      <c r="V64">
        <v>-2</v>
      </c>
      <c r="W64" t="b">
        <v>1</v>
      </c>
      <c r="X64" t="b">
        <v>0</v>
      </c>
      <c r="Y64">
        <v>0</v>
      </c>
      <c r="Z64">
        <v>0</v>
      </c>
      <c r="AA64">
        <v>2</v>
      </c>
      <c r="AB64">
        <v>1</v>
      </c>
      <c r="AC64">
        <v>0</v>
      </c>
      <c r="AD64">
        <v>100061</v>
      </c>
    </row>
    <row r="65" spans="1:30">
      <c r="A65">
        <v>150204002</v>
      </c>
      <c r="B65" t="s">
        <v>65</v>
      </c>
      <c r="C65" t="e">
        <f>VLOOKUP(A65,Item!#REF!,2,)</f>
        <v>#REF!</v>
      </c>
      <c r="D65">
        <f t="shared" si="0"/>
        <v>0</v>
      </c>
      <c r="E65">
        <v>33062</v>
      </c>
      <c r="F65" t="b">
        <v>1</v>
      </c>
      <c r="G65">
        <v>30</v>
      </c>
      <c r="H65">
        <v>0</v>
      </c>
      <c r="I65" t="s">
        <v>1291</v>
      </c>
      <c r="J65">
        <v>400</v>
      </c>
      <c r="K65" t="s">
        <v>1303</v>
      </c>
      <c r="L65" t="s">
        <v>1296</v>
      </c>
      <c r="M65">
        <v>1</v>
      </c>
      <c r="N65" t="s">
        <v>1294</v>
      </c>
      <c r="O65">
        <v>530194002</v>
      </c>
      <c r="P65">
        <v>0</v>
      </c>
      <c r="Q65">
        <v>0</v>
      </c>
      <c r="R65" t="b">
        <v>1</v>
      </c>
      <c r="S65">
        <v>100062</v>
      </c>
      <c r="T65" t="s">
        <v>1295</v>
      </c>
      <c r="U65">
        <v>1</v>
      </c>
      <c r="V65">
        <v>-2</v>
      </c>
      <c r="W65" t="b">
        <v>1</v>
      </c>
      <c r="X65" t="b">
        <v>0</v>
      </c>
      <c r="Y65">
        <v>0</v>
      </c>
      <c r="Z65">
        <v>0</v>
      </c>
      <c r="AA65">
        <v>2</v>
      </c>
      <c r="AB65">
        <v>1</v>
      </c>
      <c r="AC65">
        <v>0</v>
      </c>
      <c r="AD65">
        <v>100062</v>
      </c>
    </row>
    <row r="66" spans="1:30">
      <c r="A66">
        <v>150304002</v>
      </c>
      <c r="B66" t="s">
        <v>66</v>
      </c>
      <c r="C66" t="e">
        <f>VLOOKUP(A66,Item!#REF!,2,)</f>
        <v>#REF!</v>
      </c>
      <c r="D66">
        <f t="shared" si="0"/>
        <v>0</v>
      </c>
      <c r="E66">
        <v>33063</v>
      </c>
      <c r="F66" t="b">
        <v>1</v>
      </c>
      <c r="G66">
        <v>60</v>
      </c>
      <c r="H66">
        <v>0</v>
      </c>
      <c r="I66" t="s">
        <v>1291</v>
      </c>
      <c r="J66">
        <v>800</v>
      </c>
      <c r="K66" t="s">
        <v>1303</v>
      </c>
      <c r="L66" t="s">
        <v>1297</v>
      </c>
      <c r="M66">
        <v>1</v>
      </c>
      <c r="N66" t="s">
        <v>1294</v>
      </c>
      <c r="O66">
        <v>530194002</v>
      </c>
      <c r="P66">
        <v>0</v>
      </c>
      <c r="Q66">
        <v>0</v>
      </c>
      <c r="R66" t="b">
        <v>1</v>
      </c>
      <c r="S66">
        <v>100063</v>
      </c>
      <c r="T66" t="s">
        <v>1295</v>
      </c>
      <c r="U66">
        <v>1</v>
      </c>
      <c r="V66">
        <v>-2</v>
      </c>
      <c r="W66" t="b">
        <v>1</v>
      </c>
      <c r="X66" t="b">
        <v>0</v>
      </c>
      <c r="Y66">
        <v>0</v>
      </c>
      <c r="Z66">
        <v>0</v>
      </c>
      <c r="AA66">
        <v>2</v>
      </c>
      <c r="AB66">
        <v>2</v>
      </c>
      <c r="AC66">
        <v>0</v>
      </c>
      <c r="AD66">
        <v>100063</v>
      </c>
    </row>
    <row r="67" spans="1:30">
      <c r="A67">
        <v>150404002</v>
      </c>
      <c r="B67" t="s">
        <v>67</v>
      </c>
      <c r="C67" t="e">
        <f>VLOOKUP(A67,Item!#REF!,2,)</f>
        <v>#REF!</v>
      </c>
      <c r="D67">
        <f t="shared" si="0"/>
        <v>0</v>
      </c>
      <c r="E67">
        <v>33064</v>
      </c>
      <c r="F67" t="b">
        <v>1</v>
      </c>
      <c r="G67">
        <v>120</v>
      </c>
      <c r="H67">
        <v>0</v>
      </c>
      <c r="I67" t="s">
        <v>1291</v>
      </c>
      <c r="J67">
        <v>1600</v>
      </c>
      <c r="K67" t="s">
        <v>1303</v>
      </c>
      <c r="L67" t="s">
        <v>1298</v>
      </c>
      <c r="M67">
        <v>1</v>
      </c>
      <c r="N67" t="s">
        <v>1294</v>
      </c>
      <c r="O67">
        <v>530194002</v>
      </c>
      <c r="P67">
        <v>0</v>
      </c>
      <c r="Q67">
        <v>0</v>
      </c>
      <c r="R67" t="b">
        <v>1</v>
      </c>
      <c r="S67">
        <v>100064</v>
      </c>
      <c r="T67" t="s">
        <v>1295</v>
      </c>
      <c r="U67">
        <v>1</v>
      </c>
      <c r="V67">
        <v>-2</v>
      </c>
      <c r="W67" t="b">
        <v>1</v>
      </c>
      <c r="X67" t="b">
        <v>0</v>
      </c>
      <c r="Y67">
        <v>0</v>
      </c>
      <c r="Z67">
        <v>0</v>
      </c>
      <c r="AA67">
        <v>2</v>
      </c>
      <c r="AB67">
        <v>2</v>
      </c>
      <c r="AC67">
        <v>0</v>
      </c>
      <c r="AD67">
        <v>100064</v>
      </c>
    </row>
    <row r="68" spans="1:30">
      <c r="A68">
        <v>150504002</v>
      </c>
      <c r="B68" t="s">
        <v>68</v>
      </c>
      <c r="C68" t="e">
        <f>VLOOKUP(A68,Item!#REF!,2,)</f>
        <v>#REF!</v>
      </c>
      <c r="D68">
        <f t="shared" si="0"/>
        <v>0</v>
      </c>
      <c r="E68">
        <v>33065</v>
      </c>
      <c r="F68" t="b">
        <v>1</v>
      </c>
      <c r="G68">
        <v>239</v>
      </c>
      <c r="H68">
        <v>0</v>
      </c>
      <c r="I68" t="s">
        <v>1291</v>
      </c>
      <c r="J68">
        <v>3200</v>
      </c>
      <c r="K68" t="s">
        <v>1303</v>
      </c>
      <c r="L68" t="s">
        <v>1299</v>
      </c>
      <c r="M68">
        <v>1</v>
      </c>
      <c r="N68" t="s">
        <v>1294</v>
      </c>
      <c r="O68">
        <v>530194002</v>
      </c>
      <c r="P68">
        <v>0</v>
      </c>
      <c r="Q68">
        <v>0</v>
      </c>
      <c r="R68" t="b">
        <v>1</v>
      </c>
      <c r="S68">
        <v>100065</v>
      </c>
      <c r="T68" t="s">
        <v>1295</v>
      </c>
      <c r="U68">
        <v>1</v>
      </c>
      <c r="V68">
        <v>-2</v>
      </c>
      <c r="W68" t="b">
        <v>1</v>
      </c>
      <c r="X68" t="b">
        <v>0</v>
      </c>
      <c r="Y68">
        <v>0</v>
      </c>
      <c r="Z68">
        <v>0</v>
      </c>
      <c r="AA68">
        <v>3</v>
      </c>
      <c r="AB68">
        <v>3</v>
      </c>
      <c r="AC68">
        <v>0</v>
      </c>
      <c r="AD68">
        <v>100065</v>
      </c>
    </row>
    <row r="69" spans="1:30">
      <c r="A69">
        <v>150604002</v>
      </c>
      <c r="B69" t="s">
        <v>69</v>
      </c>
      <c r="C69" t="e">
        <f>VLOOKUP(A69,Item!#REF!,2,)</f>
        <v>#REF!</v>
      </c>
      <c r="D69">
        <f t="shared" ref="D69:D132" si="1">IFERROR(C69=B69,0)</f>
        <v>0</v>
      </c>
      <c r="E69">
        <v>33066</v>
      </c>
      <c r="F69" t="b">
        <v>1</v>
      </c>
      <c r="G69">
        <v>479</v>
      </c>
      <c r="H69">
        <v>0</v>
      </c>
      <c r="I69" t="s">
        <v>1291</v>
      </c>
      <c r="J69">
        <v>6400</v>
      </c>
      <c r="K69" t="s">
        <v>1303</v>
      </c>
      <c r="L69" t="s">
        <v>1300</v>
      </c>
      <c r="M69">
        <v>1</v>
      </c>
      <c r="N69" t="s">
        <v>1294</v>
      </c>
      <c r="O69">
        <v>530194002</v>
      </c>
      <c r="P69">
        <v>0</v>
      </c>
      <c r="Q69">
        <v>0</v>
      </c>
      <c r="R69" t="b">
        <v>1</v>
      </c>
      <c r="S69">
        <v>100066</v>
      </c>
      <c r="T69" t="s">
        <v>1295</v>
      </c>
      <c r="U69">
        <v>1</v>
      </c>
      <c r="V69">
        <v>-2</v>
      </c>
      <c r="W69" t="b">
        <v>1</v>
      </c>
      <c r="X69" t="b">
        <v>0</v>
      </c>
      <c r="Y69">
        <v>0</v>
      </c>
      <c r="Z69">
        <v>0</v>
      </c>
      <c r="AA69">
        <v>3</v>
      </c>
      <c r="AB69">
        <v>3</v>
      </c>
      <c r="AC69">
        <v>0</v>
      </c>
      <c r="AD69">
        <v>100066</v>
      </c>
    </row>
    <row r="70" spans="1:30">
      <c r="A70">
        <v>150104003</v>
      </c>
      <c r="B70" t="s">
        <v>70</v>
      </c>
      <c r="C70" t="e">
        <f>VLOOKUP(A70,Item!#REF!,2,)</f>
        <v>#REF!</v>
      </c>
      <c r="D70">
        <f t="shared" si="1"/>
        <v>0</v>
      </c>
      <c r="E70">
        <v>33067</v>
      </c>
      <c r="F70" t="b">
        <v>1</v>
      </c>
      <c r="G70">
        <v>15</v>
      </c>
      <c r="H70">
        <v>0</v>
      </c>
      <c r="I70" t="s">
        <v>1291</v>
      </c>
      <c r="J70">
        <v>200</v>
      </c>
      <c r="K70" t="s">
        <v>1303</v>
      </c>
      <c r="L70" t="s">
        <v>1293</v>
      </c>
      <c r="M70">
        <v>1</v>
      </c>
      <c r="N70" t="s">
        <v>1294</v>
      </c>
      <c r="O70">
        <v>530194003</v>
      </c>
      <c r="P70">
        <v>0</v>
      </c>
      <c r="Q70">
        <v>0</v>
      </c>
      <c r="R70" t="b">
        <v>1</v>
      </c>
      <c r="S70">
        <v>100067</v>
      </c>
      <c r="T70" t="s">
        <v>1295</v>
      </c>
      <c r="U70">
        <v>1</v>
      </c>
      <c r="V70">
        <v>-2</v>
      </c>
      <c r="W70" t="b">
        <v>1</v>
      </c>
      <c r="X70" t="b">
        <v>0</v>
      </c>
      <c r="Y70">
        <v>0</v>
      </c>
      <c r="Z70">
        <v>0</v>
      </c>
      <c r="AA70">
        <v>2</v>
      </c>
      <c r="AB70">
        <v>1</v>
      </c>
      <c r="AC70">
        <v>0</v>
      </c>
      <c r="AD70">
        <v>100067</v>
      </c>
    </row>
    <row r="71" spans="1:30">
      <c r="A71">
        <v>150204003</v>
      </c>
      <c r="B71" t="s">
        <v>71</v>
      </c>
      <c r="C71" t="e">
        <f>VLOOKUP(A71,Item!#REF!,2,)</f>
        <v>#REF!</v>
      </c>
      <c r="D71">
        <f t="shared" si="1"/>
        <v>0</v>
      </c>
      <c r="E71">
        <v>33068</v>
      </c>
      <c r="F71" t="b">
        <v>1</v>
      </c>
      <c r="G71">
        <v>30</v>
      </c>
      <c r="H71">
        <v>0</v>
      </c>
      <c r="I71" t="s">
        <v>1291</v>
      </c>
      <c r="J71">
        <v>400</v>
      </c>
      <c r="K71" t="s">
        <v>1303</v>
      </c>
      <c r="L71" t="s">
        <v>1296</v>
      </c>
      <c r="M71">
        <v>1</v>
      </c>
      <c r="N71" t="s">
        <v>1294</v>
      </c>
      <c r="O71">
        <v>530194003</v>
      </c>
      <c r="P71">
        <v>0</v>
      </c>
      <c r="Q71">
        <v>0</v>
      </c>
      <c r="R71" t="b">
        <v>1</v>
      </c>
      <c r="S71">
        <v>100068</v>
      </c>
      <c r="T71" t="s">
        <v>1295</v>
      </c>
      <c r="U71">
        <v>1</v>
      </c>
      <c r="V71">
        <v>-2</v>
      </c>
      <c r="W71" t="b">
        <v>1</v>
      </c>
      <c r="X71" t="b">
        <v>0</v>
      </c>
      <c r="Y71">
        <v>0</v>
      </c>
      <c r="Z71">
        <v>0</v>
      </c>
      <c r="AA71">
        <v>2</v>
      </c>
      <c r="AB71">
        <v>1</v>
      </c>
      <c r="AC71">
        <v>0</v>
      </c>
      <c r="AD71">
        <v>100068</v>
      </c>
    </row>
    <row r="72" spans="1:30">
      <c r="A72">
        <v>150304003</v>
      </c>
      <c r="B72" t="s">
        <v>72</v>
      </c>
      <c r="C72" t="e">
        <f>VLOOKUP(A72,Item!#REF!,2,)</f>
        <v>#REF!</v>
      </c>
      <c r="D72">
        <f t="shared" si="1"/>
        <v>0</v>
      </c>
      <c r="E72">
        <v>33069</v>
      </c>
      <c r="F72" t="b">
        <v>1</v>
      </c>
      <c r="G72">
        <v>60</v>
      </c>
      <c r="H72">
        <v>0</v>
      </c>
      <c r="I72" t="s">
        <v>1291</v>
      </c>
      <c r="J72">
        <v>800</v>
      </c>
      <c r="K72" t="s">
        <v>1303</v>
      </c>
      <c r="L72" t="s">
        <v>1297</v>
      </c>
      <c r="M72">
        <v>1</v>
      </c>
      <c r="N72" t="s">
        <v>1294</v>
      </c>
      <c r="O72">
        <v>530194003</v>
      </c>
      <c r="P72">
        <v>0</v>
      </c>
      <c r="Q72">
        <v>0</v>
      </c>
      <c r="R72" t="b">
        <v>1</v>
      </c>
      <c r="S72">
        <v>100069</v>
      </c>
      <c r="T72" t="s">
        <v>1295</v>
      </c>
      <c r="U72">
        <v>1</v>
      </c>
      <c r="V72">
        <v>-2</v>
      </c>
      <c r="W72" t="b">
        <v>1</v>
      </c>
      <c r="X72" t="b">
        <v>0</v>
      </c>
      <c r="Y72">
        <v>0</v>
      </c>
      <c r="Z72">
        <v>0</v>
      </c>
      <c r="AA72">
        <v>2</v>
      </c>
      <c r="AB72">
        <v>2</v>
      </c>
      <c r="AC72">
        <v>0</v>
      </c>
      <c r="AD72">
        <v>100069</v>
      </c>
    </row>
    <row r="73" spans="1:30">
      <c r="A73">
        <v>150404003</v>
      </c>
      <c r="B73" t="s">
        <v>73</v>
      </c>
      <c r="C73" t="e">
        <f>VLOOKUP(A73,Item!#REF!,2,)</f>
        <v>#REF!</v>
      </c>
      <c r="D73">
        <f t="shared" si="1"/>
        <v>0</v>
      </c>
      <c r="E73">
        <v>33070</v>
      </c>
      <c r="F73" t="b">
        <v>1</v>
      </c>
      <c r="G73">
        <v>120</v>
      </c>
      <c r="H73">
        <v>0</v>
      </c>
      <c r="I73" t="s">
        <v>1291</v>
      </c>
      <c r="J73">
        <v>1600</v>
      </c>
      <c r="K73" t="s">
        <v>1303</v>
      </c>
      <c r="L73" t="s">
        <v>1298</v>
      </c>
      <c r="M73">
        <v>1</v>
      </c>
      <c r="N73" t="s">
        <v>1294</v>
      </c>
      <c r="O73">
        <v>530194003</v>
      </c>
      <c r="P73">
        <v>0</v>
      </c>
      <c r="Q73">
        <v>0</v>
      </c>
      <c r="R73" t="b">
        <v>1</v>
      </c>
      <c r="S73">
        <v>100070</v>
      </c>
      <c r="T73" t="s">
        <v>1295</v>
      </c>
      <c r="U73">
        <v>1</v>
      </c>
      <c r="V73">
        <v>-2</v>
      </c>
      <c r="W73" t="b">
        <v>1</v>
      </c>
      <c r="X73" t="b">
        <v>0</v>
      </c>
      <c r="Y73">
        <v>0</v>
      </c>
      <c r="Z73">
        <v>0</v>
      </c>
      <c r="AA73">
        <v>2</v>
      </c>
      <c r="AB73">
        <v>2</v>
      </c>
      <c r="AC73">
        <v>0</v>
      </c>
      <c r="AD73">
        <v>100070</v>
      </c>
    </row>
    <row r="74" spans="1:30">
      <c r="A74">
        <v>150504003</v>
      </c>
      <c r="B74" t="s">
        <v>74</v>
      </c>
      <c r="C74" t="e">
        <f>VLOOKUP(A74,Item!#REF!,2,)</f>
        <v>#REF!</v>
      </c>
      <c r="D74">
        <f t="shared" si="1"/>
        <v>0</v>
      </c>
      <c r="E74">
        <v>33071</v>
      </c>
      <c r="F74" t="b">
        <v>1</v>
      </c>
      <c r="G74">
        <v>239</v>
      </c>
      <c r="H74">
        <v>0</v>
      </c>
      <c r="I74" t="s">
        <v>1291</v>
      </c>
      <c r="J74">
        <v>3200</v>
      </c>
      <c r="K74" t="s">
        <v>1303</v>
      </c>
      <c r="L74" t="s">
        <v>1299</v>
      </c>
      <c r="M74">
        <v>1</v>
      </c>
      <c r="N74" t="s">
        <v>1294</v>
      </c>
      <c r="O74">
        <v>530194003</v>
      </c>
      <c r="P74">
        <v>0</v>
      </c>
      <c r="Q74">
        <v>0</v>
      </c>
      <c r="R74" t="b">
        <v>1</v>
      </c>
      <c r="S74">
        <v>100071</v>
      </c>
      <c r="T74" t="s">
        <v>1295</v>
      </c>
      <c r="U74">
        <v>1</v>
      </c>
      <c r="V74">
        <v>-2</v>
      </c>
      <c r="W74" t="b">
        <v>1</v>
      </c>
      <c r="X74" t="b">
        <v>0</v>
      </c>
      <c r="Y74">
        <v>0</v>
      </c>
      <c r="Z74">
        <v>0</v>
      </c>
      <c r="AA74">
        <v>3</v>
      </c>
      <c r="AB74">
        <v>3</v>
      </c>
      <c r="AC74">
        <v>0</v>
      </c>
      <c r="AD74">
        <v>100071</v>
      </c>
    </row>
    <row r="75" spans="1:30">
      <c r="A75">
        <v>150604003</v>
      </c>
      <c r="B75" t="s">
        <v>75</v>
      </c>
      <c r="C75" t="e">
        <f>VLOOKUP(A75,Item!#REF!,2,)</f>
        <v>#REF!</v>
      </c>
      <c r="D75">
        <f t="shared" si="1"/>
        <v>0</v>
      </c>
      <c r="E75">
        <v>33072</v>
      </c>
      <c r="F75" t="b">
        <v>1</v>
      </c>
      <c r="G75">
        <v>479</v>
      </c>
      <c r="H75">
        <v>0</v>
      </c>
      <c r="I75" t="s">
        <v>1291</v>
      </c>
      <c r="J75">
        <v>6400</v>
      </c>
      <c r="K75" t="s">
        <v>1303</v>
      </c>
      <c r="L75" t="s">
        <v>1300</v>
      </c>
      <c r="M75">
        <v>1</v>
      </c>
      <c r="N75" t="s">
        <v>1294</v>
      </c>
      <c r="O75">
        <v>530194003</v>
      </c>
      <c r="P75">
        <v>0</v>
      </c>
      <c r="Q75">
        <v>0</v>
      </c>
      <c r="R75" t="b">
        <v>1</v>
      </c>
      <c r="S75">
        <v>100072</v>
      </c>
      <c r="T75" t="s">
        <v>1295</v>
      </c>
      <c r="U75">
        <v>1</v>
      </c>
      <c r="V75">
        <v>-2</v>
      </c>
      <c r="W75" t="b">
        <v>1</v>
      </c>
      <c r="X75" t="b">
        <v>0</v>
      </c>
      <c r="Y75">
        <v>0</v>
      </c>
      <c r="Z75">
        <v>0</v>
      </c>
      <c r="AA75">
        <v>3</v>
      </c>
      <c r="AB75">
        <v>3</v>
      </c>
      <c r="AC75">
        <v>0</v>
      </c>
      <c r="AD75">
        <v>100072</v>
      </c>
    </row>
    <row r="76" spans="1:30">
      <c r="A76">
        <v>151101001</v>
      </c>
      <c r="B76" t="s">
        <v>76</v>
      </c>
      <c r="C76" t="e">
        <f>VLOOKUP(A76,Item!#REF!,2,)</f>
        <v>#REF!</v>
      </c>
      <c r="D76">
        <f t="shared" si="1"/>
        <v>0</v>
      </c>
      <c r="E76">
        <v>33073</v>
      </c>
      <c r="F76" t="b">
        <v>1</v>
      </c>
      <c r="G76">
        <v>96</v>
      </c>
      <c r="H76">
        <v>0</v>
      </c>
      <c r="I76" t="s">
        <v>1291</v>
      </c>
      <c r="J76">
        <v>200</v>
      </c>
      <c r="K76" t="s">
        <v>1304</v>
      </c>
      <c r="L76" t="s">
        <v>1293</v>
      </c>
      <c r="M76">
        <v>1</v>
      </c>
      <c r="N76" t="s">
        <v>1305</v>
      </c>
      <c r="O76">
        <v>530111101</v>
      </c>
      <c r="P76">
        <v>611111101</v>
      </c>
      <c r="Q76">
        <v>0</v>
      </c>
      <c r="R76" t="b">
        <v>1</v>
      </c>
      <c r="S76">
        <v>100073</v>
      </c>
      <c r="T76" t="s">
        <v>1295</v>
      </c>
      <c r="U76">
        <v>1</v>
      </c>
      <c r="V76">
        <v>-2</v>
      </c>
      <c r="W76" t="b">
        <v>1</v>
      </c>
      <c r="X76" t="b">
        <v>0</v>
      </c>
      <c r="Y76">
        <v>0</v>
      </c>
      <c r="Z76">
        <v>0</v>
      </c>
      <c r="AA76">
        <v>2</v>
      </c>
      <c r="AB76">
        <v>1</v>
      </c>
      <c r="AC76">
        <v>2</v>
      </c>
      <c r="AD76">
        <v>100073</v>
      </c>
    </row>
    <row r="77" spans="1:30">
      <c r="A77">
        <v>151201001</v>
      </c>
      <c r="B77" t="s">
        <v>77</v>
      </c>
      <c r="C77" t="e">
        <f>VLOOKUP(A77,Item!#REF!,2,)</f>
        <v>#REF!</v>
      </c>
      <c r="D77">
        <f t="shared" si="1"/>
        <v>0</v>
      </c>
      <c r="E77">
        <v>33074</v>
      </c>
      <c r="F77" t="b">
        <v>1</v>
      </c>
      <c r="G77">
        <v>191</v>
      </c>
      <c r="H77">
        <v>0</v>
      </c>
      <c r="I77" t="s">
        <v>1291</v>
      </c>
      <c r="J77">
        <v>400</v>
      </c>
      <c r="K77" t="s">
        <v>1304</v>
      </c>
      <c r="L77" t="s">
        <v>1296</v>
      </c>
      <c r="M77">
        <v>1</v>
      </c>
      <c r="N77" t="s">
        <v>1305</v>
      </c>
      <c r="O77">
        <v>530111101</v>
      </c>
      <c r="P77">
        <v>611111101</v>
      </c>
      <c r="Q77">
        <v>0</v>
      </c>
      <c r="R77" t="b">
        <v>1</v>
      </c>
      <c r="S77">
        <v>100074</v>
      </c>
      <c r="T77" t="s">
        <v>1295</v>
      </c>
      <c r="U77">
        <v>1</v>
      </c>
      <c r="V77">
        <v>-2</v>
      </c>
      <c r="W77" t="b">
        <v>1</v>
      </c>
      <c r="X77" t="b">
        <v>0</v>
      </c>
      <c r="Y77">
        <v>0</v>
      </c>
      <c r="Z77">
        <v>0</v>
      </c>
      <c r="AA77">
        <v>2</v>
      </c>
      <c r="AB77">
        <v>1</v>
      </c>
      <c r="AC77">
        <v>2</v>
      </c>
      <c r="AD77">
        <v>100074</v>
      </c>
    </row>
    <row r="78" spans="1:30">
      <c r="A78">
        <v>151301001</v>
      </c>
      <c r="B78" t="s">
        <v>78</v>
      </c>
      <c r="C78" t="e">
        <f>VLOOKUP(A78,Item!#REF!,2,)</f>
        <v>#REF!</v>
      </c>
      <c r="D78">
        <f t="shared" si="1"/>
        <v>0</v>
      </c>
      <c r="E78">
        <v>33075</v>
      </c>
      <c r="F78" t="b">
        <v>1</v>
      </c>
      <c r="G78">
        <v>383</v>
      </c>
      <c r="H78">
        <v>0</v>
      </c>
      <c r="I78" t="s">
        <v>1291</v>
      </c>
      <c r="J78">
        <v>800</v>
      </c>
      <c r="K78" t="s">
        <v>1304</v>
      </c>
      <c r="L78" t="s">
        <v>1297</v>
      </c>
      <c r="M78">
        <v>1</v>
      </c>
      <c r="N78" t="s">
        <v>1305</v>
      </c>
      <c r="O78">
        <v>530111101</v>
      </c>
      <c r="P78">
        <v>611111101</v>
      </c>
      <c r="Q78">
        <v>0</v>
      </c>
      <c r="R78" t="b">
        <v>1</v>
      </c>
      <c r="S78">
        <v>100075</v>
      </c>
      <c r="T78" t="s">
        <v>1295</v>
      </c>
      <c r="U78">
        <v>1</v>
      </c>
      <c r="V78">
        <v>-2</v>
      </c>
      <c r="W78" t="b">
        <v>1</v>
      </c>
      <c r="X78" t="b">
        <v>0</v>
      </c>
      <c r="Y78">
        <v>0</v>
      </c>
      <c r="Z78">
        <v>0</v>
      </c>
      <c r="AA78">
        <v>2</v>
      </c>
      <c r="AB78">
        <v>2</v>
      </c>
      <c r="AC78">
        <v>2</v>
      </c>
      <c r="AD78">
        <v>100075</v>
      </c>
    </row>
    <row r="79" spans="1:30">
      <c r="A79">
        <v>151401001</v>
      </c>
      <c r="B79" t="s">
        <v>79</v>
      </c>
      <c r="C79" t="e">
        <f>VLOOKUP(A79,Item!#REF!,2,)</f>
        <v>#REF!</v>
      </c>
      <c r="D79">
        <f t="shared" si="1"/>
        <v>0</v>
      </c>
      <c r="E79">
        <v>33076</v>
      </c>
      <c r="F79" t="b">
        <v>1</v>
      </c>
      <c r="G79">
        <v>766</v>
      </c>
      <c r="H79">
        <v>0</v>
      </c>
      <c r="I79" t="s">
        <v>1291</v>
      </c>
      <c r="J79">
        <v>1600</v>
      </c>
      <c r="K79" t="s">
        <v>1304</v>
      </c>
      <c r="L79" t="s">
        <v>1298</v>
      </c>
      <c r="M79">
        <v>1</v>
      </c>
      <c r="N79" t="s">
        <v>1305</v>
      </c>
      <c r="O79">
        <v>530111101</v>
      </c>
      <c r="P79">
        <v>611111101</v>
      </c>
      <c r="Q79">
        <v>0</v>
      </c>
      <c r="R79" t="b">
        <v>1</v>
      </c>
      <c r="S79">
        <v>100076</v>
      </c>
      <c r="T79" t="s">
        <v>1295</v>
      </c>
      <c r="U79">
        <v>1</v>
      </c>
      <c r="V79">
        <v>-2</v>
      </c>
      <c r="W79" t="b">
        <v>1</v>
      </c>
      <c r="X79" t="b">
        <v>0</v>
      </c>
      <c r="Y79">
        <v>0</v>
      </c>
      <c r="Z79">
        <v>0</v>
      </c>
      <c r="AA79">
        <v>2</v>
      </c>
      <c r="AB79">
        <v>2</v>
      </c>
      <c r="AC79">
        <v>2</v>
      </c>
      <c r="AD79">
        <v>100076</v>
      </c>
    </row>
    <row r="80" spans="1:30">
      <c r="A80">
        <v>151501001</v>
      </c>
      <c r="B80" t="s">
        <v>80</v>
      </c>
      <c r="C80" t="e">
        <f>VLOOKUP(A80,Item!#REF!,2,)</f>
        <v>#REF!</v>
      </c>
      <c r="D80">
        <f t="shared" si="1"/>
        <v>0</v>
      </c>
      <c r="E80">
        <v>33077</v>
      </c>
      <c r="F80" t="b">
        <v>1</v>
      </c>
      <c r="G80">
        <v>1532</v>
      </c>
      <c r="H80">
        <v>0</v>
      </c>
      <c r="I80" t="s">
        <v>1291</v>
      </c>
      <c r="J80">
        <v>3200</v>
      </c>
      <c r="K80" t="s">
        <v>1304</v>
      </c>
      <c r="L80" t="s">
        <v>1299</v>
      </c>
      <c r="M80">
        <v>1</v>
      </c>
      <c r="N80" t="s">
        <v>1305</v>
      </c>
      <c r="O80">
        <v>530111101</v>
      </c>
      <c r="P80">
        <v>611111101</v>
      </c>
      <c r="Q80">
        <v>0</v>
      </c>
      <c r="R80" t="b">
        <v>1</v>
      </c>
      <c r="S80">
        <v>100077</v>
      </c>
      <c r="T80" t="s">
        <v>1295</v>
      </c>
      <c r="U80">
        <v>1</v>
      </c>
      <c r="V80">
        <v>-2</v>
      </c>
      <c r="W80" t="b">
        <v>1</v>
      </c>
      <c r="X80" t="b">
        <v>0</v>
      </c>
      <c r="Y80">
        <v>0</v>
      </c>
      <c r="Z80">
        <v>0</v>
      </c>
      <c r="AA80">
        <v>3</v>
      </c>
      <c r="AB80">
        <v>3</v>
      </c>
      <c r="AC80">
        <v>2</v>
      </c>
      <c r="AD80">
        <v>100077</v>
      </c>
    </row>
    <row r="81" spans="1:30">
      <c r="A81">
        <v>151601001</v>
      </c>
      <c r="B81" t="s">
        <v>81</v>
      </c>
      <c r="C81" t="e">
        <f>VLOOKUP(A81,Item!#REF!,2,)</f>
        <v>#REF!</v>
      </c>
      <c r="D81">
        <f t="shared" si="1"/>
        <v>0</v>
      </c>
      <c r="E81">
        <v>33078</v>
      </c>
      <c r="F81" t="b">
        <v>1</v>
      </c>
      <c r="G81">
        <v>3064</v>
      </c>
      <c r="H81">
        <v>0</v>
      </c>
      <c r="I81" t="s">
        <v>1291</v>
      </c>
      <c r="J81">
        <v>6400</v>
      </c>
      <c r="K81" t="s">
        <v>1304</v>
      </c>
      <c r="L81" t="s">
        <v>1300</v>
      </c>
      <c r="M81">
        <v>1</v>
      </c>
      <c r="N81" t="s">
        <v>1305</v>
      </c>
      <c r="O81">
        <v>530111101</v>
      </c>
      <c r="P81">
        <v>611111101</v>
      </c>
      <c r="Q81">
        <v>0</v>
      </c>
      <c r="R81" t="b">
        <v>1</v>
      </c>
      <c r="S81">
        <v>100078</v>
      </c>
      <c r="T81" t="s">
        <v>1295</v>
      </c>
      <c r="U81">
        <v>1</v>
      </c>
      <c r="V81">
        <v>-2</v>
      </c>
      <c r="W81" t="b">
        <v>1</v>
      </c>
      <c r="X81" t="b">
        <v>0</v>
      </c>
      <c r="Y81">
        <v>0</v>
      </c>
      <c r="Z81">
        <v>0</v>
      </c>
      <c r="AA81">
        <v>3</v>
      </c>
      <c r="AB81">
        <v>3</v>
      </c>
      <c r="AC81">
        <v>2</v>
      </c>
      <c r="AD81">
        <v>100078</v>
      </c>
    </row>
    <row r="82" spans="1:30">
      <c r="A82">
        <v>151101002</v>
      </c>
      <c r="B82" t="s">
        <v>82</v>
      </c>
      <c r="C82" t="e">
        <f>VLOOKUP(A82,Item!#REF!,2,)</f>
        <v>#REF!</v>
      </c>
      <c r="D82">
        <f t="shared" si="1"/>
        <v>0</v>
      </c>
      <c r="E82">
        <v>33079</v>
      </c>
      <c r="F82" t="b">
        <v>1</v>
      </c>
      <c r="G82">
        <v>96</v>
      </c>
      <c r="H82">
        <v>0</v>
      </c>
      <c r="I82" t="s">
        <v>1291</v>
      </c>
      <c r="J82">
        <v>200</v>
      </c>
      <c r="K82" t="s">
        <v>1304</v>
      </c>
      <c r="L82" t="s">
        <v>1293</v>
      </c>
      <c r="M82">
        <v>1</v>
      </c>
      <c r="N82" t="s">
        <v>1305</v>
      </c>
      <c r="O82">
        <v>530111102</v>
      </c>
      <c r="P82">
        <v>611111102</v>
      </c>
      <c r="Q82">
        <v>0</v>
      </c>
      <c r="R82" t="b">
        <v>1</v>
      </c>
      <c r="S82">
        <v>100079</v>
      </c>
      <c r="T82" t="s">
        <v>1295</v>
      </c>
      <c r="U82">
        <v>1</v>
      </c>
      <c r="V82">
        <v>-2</v>
      </c>
      <c r="W82" t="b">
        <v>1</v>
      </c>
      <c r="X82" t="b">
        <v>0</v>
      </c>
      <c r="Y82">
        <v>0</v>
      </c>
      <c r="Z82">
        <v>0</v>
      </c>
      <c r="AA82">
        <v>2</v>
      </c>
      <c r="AB82">
        <v>1</v>
      </c>
      <c r="AC82">
        <v>2</v>
      </c>
      <c r="AD82">
        <v>100079</v>
      </c>
    </row>
    <row r="83" spans="1:30">
      <c r="A83">
        <v>151201002</v>
      </c>
      <c r="B83" t="s">
        <v>83</v>
      </c>
      <c r="C83" t="e">
        <f>VLOOKUP(A83,Item!#REF!,2,)</f>
        <v>#REF!</v>
      </c>
      <c r="D83">
        <f t="shared" si="1"/>
        <v>0</v>
      </c>
      <c r="E83">
        <v>33080</v>
      </c>
      <c r="F83" t="b">
        <v>1</v>
      </c>
      <c r="G83">
        <v>191</v>
      </c>
      <c r="H83">
        <v>0</v>
      </c>
      <c r="I83" t="s">
        <v>1291</v>
      </c>
      <c r="J83">
        <v>400</v>
      </c>
      <c r="K83" t="s">
        <v>1304</v>
      </c>
      <c r="L83" t="s">
        <v>1296</v>
      </c>
      <c r="M83">
        <v>1</v>
      </c>
      <c r="N83" t="s">
        <v>1305</v>
      </c>
      <c r="O83">
        <v>530111102</v>
      </c>
      <c r="P83">
        <v>611111102</v>
      </c>
      <c r="Q83">
        <v>0</v>
      </c>
      <c r="R83" t="b">
        <v>1</v>
      </c>
      <c r="S83">
        <v>100080</v>
      </c>
      <c r="T83" t="s">
        <v>1295</v>
      </c>
      <c r="U83">
        <v>1</v>
      </c>
      <c r="V83">
        <v>-2</v>
      </c>
      <c r="W83" t="b">
        <v>1</v>
      </c>
      <c r="X83" t="b">
        <v>0</v>
      </c>
      <c r="Y83">
        <v>0</v>
      </c>
      <c r="Z83">
        <v>0</v>
      </c>
      <c r="AA83">
        <v>2</v>
      </c>
      <c r="AB83">
        <v>1</v>
      </c>
      <c r="AC83">
        <v>2</v>
      </c>
      <c r="AD83">
        <v>100080</v>
      </c>
    </row>
    <row r="84" spans="1:30">
      <c r="A84">
        <v>151301002</v>
      </c>
      <c r="B84" t="s">
        <v>84</v>
      </c>
      <c r="C84" t="e">
        <f>VLOOKUP(A84,Item!#REF!,2,)</f>
        <v>#REF!</v>
      </c>
      <c r="D84">
        <f t="shared" si="1"/>
        <v>0</v>
      </c>
      <c r="E84">
        <v>33081</v>
      </c>
      <c r="F84" t="b">
        <v>1</v>
      </c>
      <c r="G84">
        <v>383</v>
      </c>
      <c r="H84">
        <v>0</v>
      </c>
      <c r="I84" t="s">
        <v>1291</v>
      </c>
      <c r="J84">
        <v>800</v>
      </c>
      <c r="K84" t="s">
        <v>1304</v>
      </c>
      <c r="L84" t="s">
        <v>1297</v>
      </c>
      <c r="M84">
        <v>1</v>
      </c>
      <c r="N84" t="s">
        <v>1305</v>
      </c>
      <c r="O84">
        <v>530111102</v>
      </c>
      <c r="P84">
        <v>611111102</v>
      </c>
      <c r="Q84">
        <v>0</v>
      </c>
      <c r="R84" t="b">
        <v>1</v>
      </c>
      <c r="S84">
        <v>100081</v>
      </c>
      <c r="T84" t="s">
        <v>1295</v>
      </c>
      <c r="U84">
        <v>1</v>
      </c>
      <c r="V84">
        <v>-2</v>
      </c>
      <c r="W84" t="b">
        <v>1</v>
      </c>
      <c r="X84" t="b">
        <v>0</v>
      </c>
      <c r="Y84">
        <v>0</v>
      </c>
      <c r="Z84">
        <v>0</v>
      </c>
      <c r="AA84">
        <v>2</v>
      </c>
      <c r="AB84">
        <v>2</v>
      </c>
      <c r="AC84">
        <v>2</v>
      </c>
      <c r="AD84">
        <v>100081</v>
      </c>
    </row>
    <row r="85" spans="1:30">
      <c r="A85">
        <v>151401002</v>
      </c>
      <c r="B85" t="s">
        <v>85</v>
      </c>
      <c r="C85" t="e">
        <f>VLOOKUP(A85,Item!#REF!,2,)</f>
        <v>#REF!</v>
      </c>
      <c r="D85">
        <f t="shared" si="1"/>
        <v>0</v>
      </c>
      <c r="E85">
        <v>33082</v>
      </c>
      <c r="F85" t="b">
        <v>1</v>
      </c>
      <c r="G85">
        <v>766</v>
      </c>
      <c r="H85">
        <v>0</v>
      </c>
      <c r="I85" t="s">
        <v>1291</v>
      </c>
      <c r="J85">
        <v>1600</v>
      </c>
      <c r="K85" t="s">
        <v>1304</v>
      </c>
      <c r="L85" t="s">
        <v>1298</v>
      </c>
      <c r="M85">
        <v>1</v>
      </c>
      <c r="N85" t="s">
        <v>1305</v>
      </c>
      <c r="O85">
        <v>530111102</v>
      </c>
      <c r="P85">
        <v>611111102</v>
      </c>
      <c r="Q85">
        <v>0</v>
      </c>
      <c r="R85" t="b">
        <v>1</v>
      </c>
      <c r="S85">
        <v>100082</v>
      </c>
      <c r="T85" t="s">
        <v>1295</v>
      </c>
      <c r="U85">
        <v>1</v>
      </c>
      <c r="V85">
        <v>-2</v>
      </c>
      <c r="W85" t="b">
        <v>1</v>
      </c>
      <c r="X85" t="b">
        <v>0</v>
      </c>
      <c r="Y85">
        <v>0</v>
      </c>
      <c r="Z85">
        <v>0</v>
      </c>
      <c r="AA85">
        <v>2</v>
      </c>
      <c r="AB85">
        <v>2</v>
      </c>
      <c r="AC85">
        <v>2</v>
      </c>
      <c r="AD85">
        <v>100082</v>
      </c>
    </row>
    <row r="86" spans="1:30">
      <c r="A86">
        <v>151501002</v>
      </c>
      <c r="B86" t="s">
        <v>86</v>
      </c>
      <c r="C86" t="e">
        <f>VLOOKUP(A86,Item!#REF!,2,)</f>
        <v>#REF!</v>
      </c>
      <c r="D86">
        <f t="shared" si="1"/>
        <v>0</v>
      </c>
      <c r="E86">
        <v>33083</v>
      </c>
      <c r="F86" t="b">
        <v>1</v>
      </c>
      <c r="G86">
        <v>1532</v>
      </c>
      <c r="H86">
        <v>0</v>
      </c>
      <c r="I86" t="s">
        <v>1291</v>
      </c>
      <c r="J86">
        <v>3200</v>
      </c>
      <c r="K86" t="s">
        <v>1304</v>
      </c>
      <c r="L86" t="s">
        <v>1299</v>
      </c>
      <c r="M86">
        <v>1</v>
      </c>
      <c r="N86" t="s">
        <v>1305</v>
      </c>
      <c r="O86">
        <v>530111102</v>
      </c>
      <c r="P86">
        <v>611111102</v>
      </c>
      <c r="Q86">
        <v>0</v>
      </c>
      <c r="R86" t="b">
        <v>1</v>
      </c>
      <c r="S86">
        <v>100083</v>
      </c>
      <c r="T86" t="s">
        <v>1295</v>
      </c>
      <c r="U86">
        <v>1</v>
      </c>
      <c r="V86">
        <v>-2</v>
      </c>
      <c r="W86" t="b">
        <v>1</v>
      </c>
      <c r="X86" t="b">
        <v>0</v>
      </c>
      <c r="Y86">
        <v>0</v>
      </c>
      <c r="Z86">
        <v>0</v>
      </c>
      <c r="AA86">
        <v>3</v>
      </c>
      <c r="AB86">
        <v>3</v>
      </c>
      <c r="AC86">
        <v>2</v>
      </c>
      <c r="AD86">
        <v>100083</v>
      </c>
    </row>
    <row r="87" spans="1:30">
      <c r="A87">
        <v>151601002</v>
      </c>
      <c r="B87" t="s">
        <v>87</v>
      </c>
      <c r="C87" t="e">
        <f>VLOOKUP(A87,Item!#REF!,2,)</f>
        <v>#REF!</v>
      </c>
      <c r="D87">
        <f t="shared" si="1"/>
        <v>0</v>
      </c>
      <c r="E87">
        <v>33084</v>
      </c>
      <c r="F87" t="b">
        <v>1</v>
      </c>
      <c r="G87">
        <v>3064</v>
      </c>
      <c r="H87">
        <v>0</v>
      </c>
      <c r="I87" t="s">
        <v>1291</v>
      </c>
      <c r="J87">
        <v>6400</v>
      </c>
      <c r="K87" t="s">
        <v>1304</v>
      </c>
      <c r="L87" t="s">
        <v>1300</v>
      </c>
      <c r="M87">
        <v>1</v>
      </c>
      <c r="N87" t="s">
        <v>1305</v>
      </c>
      <c r="O87">
        <v>530111102</v>
      </c>
      <c r="P87">
        <v>611111102</v>
      </c>
      <c r="Q87">
        <v>0</v>
      </c>
      <c r="R87" t="b">
        <v>1</v>
      </c>
      <c r="S87">
        <v>100084</v>
      </c>
      <c r="T87" t="s">
        <v>1295</v>
      </c>
      <c r="U87">
        <v>1</v>
      </c>
      <c r="V87">
        <v>-2</v>
      </c>
      <c r="W87" t="b">
        <v>1</v>
      </c>
      <c r="X87" t="b">
        <v>0</v>
      </c>
      <c r="Y87">
        <v>0</v>
      </c>
      <c r="Z87">
        <v>0</v>
      </c>
      <c r="AA87">
        <v>3</v>
      </c>
      <c r="AB87">
        <v>3</v>
      </c>
      <c r="AC87">
        <v>2</v>
      </c>
      <c r="AD87">
        <v>100084</v>
      </c>
    </row>
    <row r="88" spans="1:30">
      <c r="A88">
        <v>151101003</v>
      </c>
      <c r="B88" t="s">
        <v>88</v>
      </c>
      <c r="C88" t="e">
        <f>VLOOKUP(A88,Item!#REF!,2,)</f>
        <v>#REF!</v>
      </c>
      <c r="D88">
        <f t="shared" si="1"/>
        <v>0</v>
      </c>
      <c r="E88">
        <v>33085</v>
      </c>
      <c r="F88" t="b">
        <v>1</v>
      </c>
      <c r="G88">
        <v>96</v>
      </c>
      <c r="H88">
        <v>0</v>
      </c>
      <c r="I88" t="s">
        <v>1291</v>
      </c>
      <c r="J88">
        <v>200</v>
      </c>
      <c r="K88" t="s">
        <v>1304</v>
      </c>
      <c r="L88" t="s">
        <v>1293</v>
      </c>
      <c r="M88">
        <v>1</v>
      </c>
      <c r="N88" t="s">
        <v>1305</v>
      </c>
      <c r="O88">
        <v>530111103</v>
      </c>
      <c r="P88">
        <v>611111103</v>
      </c>
      <c r="Q88">
        <v>0</v>
      </c>
      <c r="R88" t="b">
        <v>1</v>
      </c>
      <c r="S88">
        <v>100085</v>
      </c>
      <c r="T88" t="s">
        <v>1295</v>
      </c>
      <c r="U88">
        <v>1</v>
      </c>
      <c r="V88">
        <v>-2</v>
      </c>
      <c r="W88" t="b">
        <v>1</v>
      </c>
      <c r="X88" t="b">
        <v>0</v>
      </c>
      <c r="Y88">
        <v>0</v>
      </c>
      <c r="Z88">
        <v>0</v>
      </c>
      <c r="AA88">
        <v>2</v>
      </c>
      <c r="AB88">
        <v>1</v>
      </c>
      <c r="AC88">
        <v>2</v>
      </c>
      <c r="AD88">
        <v>100085</v>
      </c>
    </row>
    <row r="89" spans="1:30">
      <c r="A89">
        <v>151201003</v>
      </c>
      <c r="B89" t="s">
        <v>89</v>
      </c>
      <c r="C89" t="e">
        <f>VLOOKUP(A89,Item!#REF!,2,)</f>
        <v>#REF!</v>
      </c>
      <c r="D89">
        <f t="shared" si="1"/>
        <v>0</v>
      </c>
      <c r="E89">
        <v>33086</v>
      </c>
      <c r="F89" t="b">
        <v>1</v>
      </c>
      <c r="G89">
        <v>191</v>
      </c>
      <c r="H89">
        <v>0</v>
      </c>
      <c r="I89" t="s">
        <v>1291</v>
      </c>
      <c r="J89">
        <v>400</v>
      </c>
      <c r="K89" t="s">
        <v>1304</v>
      </c>
      <c r="L89" t="s">
        <v>1296</v>
      </c>
      <c r="M89">
        <v>1</v>
      </c>
      <c r="N89" t="s">
        <v>1305</v>
      </c>
      <c r="O89">
        <v>530111103</v>
      </c>
      <c r="P89">
        <v>611111103</v>
      </c>
      <c r="Q89">
        <v>0</v>
      </c>
      <c r="R89" t="b">
        <v>1</v>
      </c>
      <c r="S89">
        <v>100086</v>
      </c>
      <c r="T89" t="s">
        <v>1295</v>
      </c>
      <c r="U89">
        <v>1</v>
      </c>
      <c r="V89">
        <v>-2</v>
      </c>
      <c r="W89" t="b">
        <v>1</v>
      </c>
      <c r="X89" t="b">
        <v>0</v>
      </c>
      <c r="Y89">
        <v>0</v>
      </c>
      <c r="Z89">
        <v>0</v>
      </c>
      <c r="AA89">
        <v>2</v>
      </c>
      <c r="AB89">
        <v>1</v>
      </c>
      <c r="AC89">
        <v>2</v>
      </c>
      <c r="AD89">
        <v>100086</v>
      </c>
    </row>
    <row r="90" spans="1:30">
      <c r="A90">
        <v>151301003</v>
      </c>
      <c r="B90" t="s">
        <v>90</v>
      </c>
      <c r="C90" t="e">
        <f>VLOOKUP(A90,Item!#REF!,2,)</f>
        <v>#REF!</v>
      </c>
      <c r="D90">
        <f t="shared" si="1"/>
        <v>0</v>
      </c>
      <c r="E90">
        <v>33087</v>
      </c>
      <c r="F90" t="b">
        <v>1</v>
      </c>
      <c r="G90">
        <v>383</v>
      </c>
      <c r="H90">
        <v>0</v>
      </c>
      <c r="I90" t="s">
        <v>1291</v>
      </c>
      <c r="J90">
        <v>800</v>
      </c>
      <c r="K90" t="s">
        <v>1304</v>
      </c>
      <c r="L90" t="s">
        <v>1297</v>
      </c>
      <c r="M90">
        <v>1</v>
      </c>
      <c r="N90" t="s">
        <v>1305</v>
      </c>
      <c r="O90">
        <v>530111103</v>
      </c>
      <c r="P90">
        <v>611111103</v>
      </c>
      <c r="Q90">
        <v>0</v>
      </c>
      <c r="R90" t="b">
        <v>1</v>
      </c>
      <c r="S90">
        <v>100087</v>
      </c>
      <c r="T90" t="s">
        <v>1295</v>
      </c>
      <c r="U90">
        <v>1</v>
      </c>
      <c r="V90">
        <v>-2</v>
      </c>
      <c r="W90" t="b">
        <v>1</v>
      </c>
      <c r="X90" t="b">
        <v>0</v>
      </c>
      <c r="Y90">
        <v>0</v>
      </c>
      <c r="Z90">
        <v>0</v>
      </c>
      <c r="AA90">
        <v>2</v>
      </c>
      <c r="AB90">
        <v>2</v>
      </c>
      <c r="AC90">
        <v>2</v>
      </c>
      <c r="AD90">
        <v>100087</v>
      </c>
    </row>
    <row r="91" spans="1:30">
      <c r="A91">
        <v>151401003</v>
      </c>
      <c r="B91" t="s">
        <v>91</v>
      </c>
      <c r="C91" t="e">
        <f>VLOOKUP(A91,Item!#REF!,2,)</f>
        <v>#REF!</v>
      </c>
      <c r="D91">
        <f t="shared" si="1"/>
        <v>0</v>
      </c>
      <c r="E91">
        <v>33088</v>
      </c>
      <c r="F91" t="b">
        <v>1</v>
      </c>
      <c r="G91">
        <v>766</v>
      </c>
      <c r="H91">
        <v>0</v>
      </c>
      <c r="I91" t="s">
        <v>1291</v>
      </c>
      <c r="J91">
        <v>1600</v>
      </c>
      <c r="K91" t="s">
        <v>1304</v>
      </c>
      <c r="L91" t="s">
        <v>1298</v>
      </c>
      <c r="M91">
        <v>1</v>
      </c>
      <c r="N91" t="s">
        <v>1305</v>
      </c>
      <c r="O91">
        <v>530111103</v>
      </c>
      <c r="P91">
        <v>611111103</v>
      </c>
      <c r="Q91">
        <v>0</v>
      </c>
      <c r="R91" t="b">
        <v>1</v>
      </c>
      <c r="S91">
        <v>100088</v>
      </c>
      <c r="T91" t="s">
        <v>1295</v>
      </c>
      <c r="U91">
        <v>1</v>
      </c>
      <c r="V91">
        <v>-2</v>
      </c>
      <c r="W91" t="b">
        <v>1</v>
      </c>
      <c r="X91" t="b">
        <v>0</v>
      </c>
      <c r="Y91">
        <v>0</v>
      </c>
      <c r="Z91">
        <v>0</v>
      </c>
      <c r="AA91">
        <v>2</v>
      </c>
      <c r="AB91">
        <v>2</v>
      </c>
      <c r="AC91">
        <v>2</v>
      </c>
      <c r="AD91">
        <v>100088</v>
      </c>
    </row>
    <row r="92" spans="1:30">
      <c r="A92">
        <v>151501003</v>
      </c>
      <c r="B92" t="s">
        <v>92</v>
      </c>
      <c r="C92" t="e">
        <f>VLOOKUP(A92,Item!#REF!,2,)</f>
        <v>#REF!</v>
      </c>
      <c r="D92">
        <f t="shared" si="1"/>
        <v>0</v>
      </c>
      <c r="E92">
        <v>33089</v>
      </c>
      <c r="F92" t="b">
        <v>1</v>
      </c>
      <c r="G92">
        <v>1532</v>
      </c>
      <c r="H92">
        <v>0</v>
      </c>
      <c r="I92" t="s">
        <v>1291</v>
      </c>
      <c r="J92">
        <v>3200</v>
      </c>
      <c r="K92" t="s">
        <v>1304</v>
      </c>
      <c r="L92" t="s">
        <v>1299</v>
      </c>
      <c r="M92">
        <v>1</v>
      </c>
      <c r="N92" t="s">
        <v>1305</v>
      </c>
      <c r="O92">
        <v>530111103</v>
      </c>
      <c r="P92">
        <v>611111103</v>
      </c>
      <c r="Q92">
        <v>0</v>
      </c>
      <c r="R92" t="b">
        <v>1</v>
      </c>
      <c r="S92">
        <v>100089</v>
      </c>
      <c r="T92" t="s">
        <v>1295</v>
      </c>
      <c r="U92">
        <v>1</v>
      </c>
      <c r="V92">
        <v>-2</v>
      </c>
      <c r="W92" t="b">
        <v>1</v>
      </c>
      <c r="X92" t="b">
        <v>0</v>
      </c>
      <c r="Y92">
        <v>0</v>
      </c>
      <c r="Z92">
        <v>0</v>
      </c>
      <c r="AA92">
        <v>3</v>
      </c>
      <c r="AB92">
        <v>3</v>
      </c>
      <c r="AC92">
        <v>2</v>
      </c>
      <c r="AD92">
        <v>100089</v>
      </c>
    </row>
    <row r="93" spans="1:30">
      <c r="A93">
        <v>151601003</v>
      </c>
      <c r="B93" t="s">
        <v>93</v>
      </c>
      <c r="C93" t="e">
        <f>VLOOKUP(A93,Item!#REF!,2,)</f>
        <v>#REF!</v>
      </c>
      <c r="D93">
        <f t="shared" si="1"/>
        <v>0</v>
      </c>
      <c r="E93">
        <v>33090</v>
      </c>
      <c r="F93" t="b">
        <v>1</v>
      </c>
      <c r="G93">
        <v>3064</v>
      </c>
      <c r="H93">
        <v>0</v>
      </c>
      <c r="I93" t="s">
        <v>1291</v>
      </c>
      <c r="J93">
        <v>6400</v>
      </c>
      <c r="K93" t="s">
        <v>1304</v>
      </c>
      <c r="L93" t="s">
        <v>1300</v>
      </c>
      <c r="M93">
        <v>1</v>
      </c>
      <c r="N93" t="s">
        <v>1305</v>
      </c>
      <c r="O93">
        <v>530111103</v>
      </c>
      <c r="P93">
        <v>611111103</v>
      </c>
      <c r="Q93">
        <v>0</v>
      </c>
      <c r="R93" t="b">
        <v>1</v>
      </c>
      <c r="S93">
        <v>100090</v>
      </c>
      <c r="T93" t="s">
        <v>1295</v>
      </c>
      <c r="U93">
        <v>1</v>
      </c>
      <c r="V93">
        <v>-2</v>
      </c>
      <c r="W93" t="b">
        <v>1</v>
      </c>
      <c r="X93" t="b">
        <v>0</v>
      </c>
      <c r="Y93">
        <v>0</v>
      </c>
      <c r="Z93">
        <v>0</v>
      </c>
      <c r="AA93">
        <v>3</v>
      </c>
      <c r="AB93">
        <v>3</v>
      </c>
      <c r="AC93">
        <v>2</v>
      </c>
      <c r="AD93">
        <v>100090</v>
      </c>
    </row>
    <row r="94" spans="1:30">
      <c r="A94">
        <v>151101004</v>
      </c>
      <c r="B94" t="s">
        <v>94</v>
      </c>
      <c r="C94" t="e">
        <f>VLOOKUP(A94,Item!#REF!,2,)</f>
        <v>#REF!</v>
      </c>
      <c r="D94">
        <f t="shared" si="1"/>
        <v>0</v>
      </c>
      <c r="E94">
        <v>33091</v>
      </c>
      <c r="F94" t="b">
        <v>1</v>
      </c>
      <c r="G94">
        <v>96</v>
      </c>
      <c r="H94">
        <v>0</v>
      </c>
      <c r="I94" t="s">
        <v>1291</v>
      </c>
      <c r="J94">
        <v>200</v>
      </c>
      <c r="K94" t="s">
        <v>1304</v>
      </c>
      <c r="L94" t="s">
        <v>1293</v>
      </c>
      <c r="M94">
        <v>1</v>
      </c>
      <c r="N94" t="s">
        <v>1305</v>
      </c>
      <c r="O94">
        <v>530111104</v>
      </c>
      <c r="P94">
        <v>611111104</v>
      </c>
      <c r="Q94">
        <v>0</v>
      </c>
      <c r="R94" t="b">
        <v>1</v>
      </c>
      <c r="S94">
        <v>100091</v>
      </c>
      <c r="T94" t="s">
        <v>1295</v>
      </c>
      <c r="U94">
        <v>1</v>
      </c>
      <c r="V94">
        <v>-2</v>
      </c>
      <c r="W94" t="b">
        <v>1</v>
      </c>
      <c r="X94" t="b">
        <v>0</v>
      </c>
      <c r="Y94">
        <v>0</v>
      </c>
      <c r="Z94">
        <v>0</v>
      </c>
      <c r="AA94">
        <v>2</v>
      </c>
      <c r="AB94">
        <v>1</v>
      </c>
      <c r="AC94">
        <v>2</v>
      </c>
      <c r="AD94">
        <v>100091</v>
      </c>
    </row>
    <row r="95" spans="1:30">
      <c r="A95">
        <v>151201004</v>
      </c>
      <c r="B95" t="s">
        <v>95</v>
      </c>
      <c r="C95" t="e">
        <f>VLOOKUP(A95,Item!#REF!,2,)</f>
        <v>#REF!</v>
      </c>
      <c r="D95">
        <f t="shared" si="1"/>
        <v>0</v>
      </c>
      <c r="E95">
        <v>33092</v>
      </c>
      <c r="F95" t="b">
        <v>1</v>
      </c>
      <c r="G95">
        <v>191</v>
      </c>
      <c r="H95">
        <v>0</v>
      </c>
      <c r="I95" t="s">
        <v>1291</v>
      </c>
      <c r="J95">
        <v>400</v>
      </c>
      <c r="K95" t="s">
        <v>1304</v>
      </c>
      <c r="L95" t="s">
        <v>1296</v>
      </c>
      <c r="M95">
        <v>1</v>
      </c>
      <c r="N95" t="s">
        <v>1305</v>
      </c>
      <c r="O95">
        <v>530111104</v>
      </c>
      <c r="P95">
        <v>611111104</v>
      </c>
      <c r="Q95">
        <v>0</v>
      </c>
      <c r="R95" t="b">
        <v>1</v>
      </c>
      <c r="S95">
        <v>100092</v>
      </c>
      <c r="T95" t="s">
        <v>1295</v>
      </c>
      <c r="U95">
        <v>1</v>
      </c>
      <c r="V95">
        <v>-2</v>
      </c>
      <c r="W95" t="b">
        <v>1</v>
      </c>
      <c r="X95" t="b">
        <v>0</v>
      </c>
      <c r="Y95">
        <v>0</v>
      </c>
      <c r="Z95">
        <v>0</v>
      </c>
      <c r="AA95">
        <v>2</v>
      </c>
      <c r="AB95">
        <v>1</v>
      </c>
      <c r="AC95">
        <v>2</v>
      </c>
      <c r="AD95">
        <v>100092</v>
      </c>
    </row>
    <row r="96" spans="1:30">
      <c r="A96">
        <v>151301004</v>
      </c>
      <c r="B96" t="s">
        <v>96</v>
      </c>
      <c r="C96" t="e">
        <f>VLOOKUP(A96,Item!#REF!,2,)</f>
        <v>#REF!</v>
      </c>
      <c r="D96">
        <f t="shared" si="1"/>
        <v>0</v>
      </c>
      <c r="E96">
        <v>33093</v>
      </c>
      <c r="F96" t="b">
        <v>1</v>
      </c>
      <c r="G96">
        <v>383</v>
      </c>
      <c r="H96">
        <v>0</v>
      </c>
      <c r="I96" t="s">
        <v>1291</v>
      </c>
      <c r="J96">
        <v>800</v>
      </c>
      <c r="K96" t="s">
        <v>1304</v>
      </c>
      <c r="L96" t="s">
        <v>1297</v>
      </c>
      <c r="M96">
        <v>1</v>
      </c>
      <c r="N96" t="s">
        <v>1305</v>
      </c>
      <c r="O96">
        <v>530111104</v>
      </c>
      <c r="P96">
        <v>611111104</v>
      </c>
      <c r="Q96">
        <v>0</v>
      </c>
      <c r="R96" t="b">
        <v>1</v>
      </c>
      <c r="S96">
        <v>100093</v>
      </c>
      <c r="T96" t="s">
        <v>1295</v>
      </c>
      <c r="U96">
        <v>1</v>
      </c>
      <c r="V96">
        <v>-2</v>
      </c>
      <c r="W96" t="b">
        <v>1</v>
      </c>
      <c r="X96" t="b">
        <v>0</v>
      </c>
      <c r="Y96">
        <v>0</v>
      </c>
      <c r="Z96">
        <v>0</v>
      </c>
      <c r="AA96">
        <v>2</v>
      </c>
      <c r="AB96">
        <v>2</v>
      </c>
      <c r="AC96">
        <v>2</v>
      </c>
      <c r="AD96">
        <v>100093</v>
      </c>
    </row>
    <row r="97" spans="1:30">
      <c r="A97">
        <v>151401004</v>
      </c>
      <c r="B97" t="s">
        <v>97</v>
      </c>
      <c r="C97" t="e">
        <f>VLOOKUP(A97,Item!#REF!,2,)</f>
        <v>#REF!</v>
      </c>
      <c r="D97">
        <f t="shared" si="1"/>
        <v>0</v>
      </c>
      <c r="E97">
        <v>33094</v>
      </c>
      <c r="F97" t="b">
        <v>1</v>
      </c>
      <c r="G97">
        <v>766</v>
      </c>
      <c r="H97">
        <v>0</v>
      </c>
      <c r="I97" t="s">
        <v>1291</v>
      </c>
      <c r="J97">
        <v>1600</v>
      </c>
      <c r="K97" t="s">
        <v>1304</v>
      </c>
      <c r="L97" t="s">
        <v>1298</v>
      </c>
      <c r="M97">
        <v>1</v>
      </c>
      <c r="N97" t="s">
        <v>1305</v>
      </c>
      <c r="O97">
        <v>530111104</v>
      </c>
      <c r="P97">
        <v>611111104</v>
      </c>
      <c r="Q97">
        <v>0</v>
      </c>
      <c r="R97" t="b">
        <v>1</v>
      </c>
      <c r="S97">
        <v>100094</v>
      </c>
      <c r="T97" t="s">
        <v>1295</v>
      </c>
      <c r="U97">
        <v>1</v>
      </c>
      <c r="V97">
        <v>-2</v>
      </c>
      <c r="W97" t="b">
        <v>1</v>
      </c>
      <c r="X97" t="b">
        <v>0</v>
      </c>
      <c r="Y97">
        <v>0</v>
      </c>
      <c r="Z97">
        <v>0</v>
      </c>
      <c r="AA97">
        <v>2</v>
      </c>
      <c r="AB97">
        <v>2</v>
      </c>
      <c r="AC97">
        <v>2</v>
      </c>
      <c r="AD97">
        <v>100094</v>
      </c>
    </row>
    <row r="98" spans="1:30">
      <c r="A98">
        <v>151501004</v>
      </c>
      <c r="B98" t="s">
        <v>98</v>
      </c>
      <c r="C98" t="e">
        <f>VLOOKUP(A98,Item!#REF!,2,)</f>
        <v>#REF!</v>
      </c>
      <c r="D98">
        <f t="shared" si="1"/>
        <v>0</v>
      </c>
      <c r="E98">
        <v>33095</v>
      </c>
      <c r="F98" t="b">
        <v>1</v>
      </c>
      <c r="G98">
        <v>1532</v>
      </c>
      <c r="H98">
        <v>0</v>
      </c>
      <c r="I98" t="s">
        <v>1291</v>
      </c>
      <c r="J98">
        <v>3200</v>
      </c>
      <c r="K98" t="s">
        <v>1304</v>
      </c>
      <c r="L98" t="s">
        <v>1299</v>
      </c>
      <c r="M98">
        <v>1</v>
      </c>
      <c r="N98" t="s">
        <v>1305</v>
      </c>
      <c r="O98">
        <v>530111104</v>
      </c>
      <c r="P98">
        <v>611111104</v>
      </c>
      <c r="Q98">
        <v>0</v>
      </c>
      <c r="R98" t="b">
        <v>1</v>
      </c>
      <c r="S98">
        <v>100095</v>
      </c>
      <c r="T98" t="s">
        <v>1295</v>
      </c>
      <c r="U98">
        <v>1</v>
      </c>
      <c r="V98">
        <v>-2</v>
      </c>
      <c r="W98" t="b">
        <v>1</v>
      </c>
      <c r="X98" t="b">
        <v>0</v>
      </c>
      <c r="Y98">
        <v>0</v>
      </c>
      <c r="Z98">
        <v>0</v>
      </c>
      <c r="AA98">
        <v>3</v>
      </c>
      <c r="AB98">
        <v>3</v>
      </c>
      <c r="AC98">
        <v>2</v>
      </c>
      <c r="AD98">
        <v>100095</v>
      </c>
    </row>
    <row r="99" spans="1:30">
      <c r="A99">
        <v>151601004</v>
      </c>
      <c r="B99" t="s">
        <v>99</v>
      </c>
      <c r="C99" t="e">
        <f>VLOOKUP(A99,Item!#REF!,2,)</f>
        <v>#REF!</v>
      </c>
      <c r="D99">
        <f t="shared" si="1"/>
        <v>0</v>
      </c>
      <c r="E99">
        <v>33096</v>
      </c>
      <c r="F99" t="b">
        <v>1</v>
      </c>
      <c r="G99">
        <v>3064</v>
      </c>
      <c r="H99">
        <v>0</v>
      </c>
      <c r="I99" t="s">
        <v>1291</v>
      </c>
      <c r="J99">
        <v>6400</v>
      </c>
      <c r="K99" t="s">
        <v>1304</v>
      </c>
      <c r="L99" t="s">
        <v>1300</v>
      </c>
      <c r="M99">
        <v>1</v>
      </c>
      <c r="N99" t="s">
        <v>1305</v>
      </c>
      <c r="O99">
        <v>530111104</v>
      </c>
      <c r="P99">
        <v>611111104</v>
      </c>
      <c r="Q99">
        <v>0</v>
      </c>
      <c r="R99" t="b">
        <v>1</v>
      </c>
      <c r="S99">
        <v>100096</v>
      </c>
      <c r="T99" t="s">
        <v>1295</v>
      </c>
      <c r="U99">
        <v>1</v>
      </c>
      <c r="V99">
        <v>-2</v>
      </c>
      <c r="W99" t="b">
        <v>1</v>
      </c>
      <c r="X99" t="b">
        <v>0</v>
      </c>
      <c r="Y99">
        <v>0</v>
      </c>
      <c r="Z99">
        <v>0</v>
      </c>
      <c r="AA99">
        <v>3</v>
      </c>
      <c r="AB99">
        <v>3</v>
      </c>
      <c r="AC99">
        <v>2</v>
      </c>
      <c r="AD99">
        <v>100096</v>
      </c>
    </row>
    <row r="100" spans="1:30">
      <c r="A100">
        <v>151101005</v>
      </c>
      <c r="B100" t="s">
        <v>100</v>
      </c>
      <c r="C100" t="e">
        <f>VLOOKUP(A100,Item!#REF!,2,)</f>
        <v>#REF!</v>
      </c>
      <c r="D100">
        <f t="shared" si="1"/>
        <v>0</v>
      </c>
      <c r="E100">
        <v>33097</v>
      </c>
      <c r="F100" t="b">
        <v>1</v>
      </c>
      <c r="G100">
        <v>96</v>
      </c>
      <c r="H100">
        <v>0</v>
      </c>
      <c r="I100" t="s">
        <v>1291</v>
      </c>
      <c r="J100">
        <v>200</v>
      </c>
      <c r="K100" t="s">
        <v>1304</v>
      </c>
      <c r="L100" t="s">
        <v>1293</v>
      </c>
      <c r="M100">
        <v>1</v>
      </c>
      <c r="N100" t="s">
        <v>1305</v>
      </c>
      <c r="O100">
        <v>530111105</v>
      </c>
      <c r="P100">
        <v>611111105</v>
      </c>
      <c r="Q100">
        <v>0</v>
      </c>
      <c r="R100" t="b">
        <v>1</v>
      </c>
      <c r="S100">
        <v>100097</v>
      </c>
      <c r="T100" t="s">
        <v>1295</v>
      </c>
      <c r="U100">
        <v>1</v>
      </c>
      <c r="V100">
        <v>-2</v>
      </c>
      <c r="W100" t="b">
        <v>1</v>
      </c>
      <c r="X100" t="b">
        <v>0</v>
      </c>
      <c r="Y100">
        <v>0</v>
      </c>
      <c r="Z100">
        <v>0</v>
      </c>
      <c r="AA100">
        <v>2</v>
      </c>
      <c r="AB100">
        <v>1</v>
      </c>
      <c r="AC100">
        <v>2</v>
      </c>
      <c r="AD100">
        <v>100097</v>
      </c>
    </row>
    <row r="101" spans="1:30">
      <c r="A101">
        <v>151201005</v>
      </c>
      <c r="B101" t="s">
        <v>101</v>
      </c>
      <c r="C101" t="e">
        <f>VLOOKUP(A101,Item!#REF!,2,)</f>
        <v>#REF!</v>
      </c>
      <c r="D101">
        <f t="shared" si="1"/>
        <v>0</v>
      </c>
      <c r="E101">
        <v>33098</v>
      </c>
      <c r="F101" t="b">
        <v>1</v>
      </c>
      <c r="G101">
        <v>191</v>
      </c>
      <c r="H101">
        <v>0</v>
      </c>
      <c r="I101" t="s">
        <v>1291</v>
      </c>
      <c r="J101">
        <v>400</v>
      </c>
      <c r="K101" t="s">
        <v>1304</v>
      </c>
      <c r="L101" t="s">
        <v>1296</v>
      </c>
      <c r="M101">
        <v>1</v>
      </c>
      <c r="N101" t="s">
        <v>1305</v>
      </c>
      <c r="O101">
        <v>530111105</v>
      </c>
      <c r="P101">
        <v>611111105</v>
      </c>
      <c r="Q101">
        <v>0</v>
      </c>
      <c r="R101" t="b">
        <v>1</v>
      </c>
      <c r="S101">
        <v>100098</v>
      </c>
      <c r="T101" t="s">
        <v>1295</v>
      </c>
      <c r="U101">
        <v>1</v>
      </c>
      <c r="V101">
        <v>-2</v>
      </c>
      <c r="W101" t="b">
        <v>1</v>
      </c>
      <c r="X101" t="b">
        <v>0</v>
      </c>
      <c r="Y101">
        <v>0</v>
      </c>
      <c r="Z101">
        <v>0</v>
      </c>
      <c r="AA101">
        <v>2</v>
      </c>
      <c r="AB101">
        <v>1</v>
      </c>
      <c r="AC101">
        <v>2</v>
      </c>
      <c r="AD101">
        <v>100098</v>
      </c>
    </row>
    <row r="102" spans="1:30">
      <c r="A102">
        <v>151301005</v>
      </c>
      <c r="B102" t="s">
        <v>102</v>
      </c>
      <c r="C102" t="e">
        <f>VLOOKUP(A102,Item!#REF!,2,)</f>
        <v>#REF!</v>
      </c>
      <c r="D102">
        <f t="shared" si="1"/>
        <v>0</v>
      </c>
      <c r="E102">
        <v>33099</v>
      </c>
      <c r="F102" t="b">
        <v>1</v>
      </c>
      <c r="G102">
        <v>383</v>
      </c>
      <c r="H102">
        <v>0</v>
      </c>
      <c r="I102" t="s">
        <v>1291</v>
      </c>
      <c r="J102">
        <v>800</v>
      </c>
      <c r="K102" t="s">
        <v>1304</v>
      </c>
      <c r="L102" t="s">
        <v>1297</v>
      </c>
      <c r="M102">
        <v>1</v>
      </c>
      <c r="N102" t="s">
        <v>1305</v>
      </c>
      <c r="O102">
        <v>530111105</v>
      </c>
      <c r="P102">
        <v>611111105</v>
      </c>
      <c r="Q102">
        <v>0</v>
      </c>
      <c r="R102" t="b">
        <v>1</v>
      </c>
      <c r="S102">
        <v>100099</v>
      </c>
      <c r="T102" t="s">
        <v>1295</v>
      </c>
      <c r="U102">
        <v>1</v>
      </c>
      <c r="V102">
        <v>-2</v>
      </c>
      <c r="W102" t="b">
        <v>1</v>
      </c>
      <c r="X102" t="b">
        <v>0</v>
      </c>
      <c r="Y102">
        <v>0</v>
      </c>
      <c r="Z102">
        <v>0</v>
      </c>
      <c r="AA102">
        <v>2</v>
      </c>
      <c r="AB102">
        <v>2</v>
      </c>
      <c r="AC102">
        <v>2</v>
      </c>
      <c r="AD102">
        <v>100099</v>
      </c>
    </row>
    <row r="103" spans="1:30">
      <c r="A103">
        <v>151401005</v>
      </c>
      <c r="B103" t="s">
        <v>103</v>
      </c>
      <c r="C103" t="e">
        <f>VLOOKUP(A103,Item!#REF!,2,)</f>
        <v>#REF!</v>
      </c>
      <c r="D103">
        <f t="shared" si="1"/>
        <v>0</v>
      </c>
      <c r="E103">
        <v>33100</v>
      </c>
      <c r="F103" t="b">
        <v>1</v>
      </c>
      <c r="G103">
        <v>766</v>
      </c>
      <c r="H103">
        <v>0</v>
      </c>
      <c r="I103" t="s">
        <v>1291</v>
      </c>
      <c r="J103">
        <v>1600</v>
      </c>
      <c r="K103" t="s">
        <v>1304</v>
      </c>
      <c r="L103" t="s">
        <v>1298</v>
      </c>
      <c r="M103">
        <v>1</v>
      </c>
      <c r="N103" t="s">
        <v>1305</v>
      </c>
      <c r="O103">
        <v>530111105</v>
      </c>
      <c r="P103">
        <v>611111105</v>
      </c>
      <c r="Q103">
        <v>0</v>
      </c>
      <c r="R103" t="b">
        <v>1</v>
      </c>
      <c r="S103">
        <v>100100</v>
      </c>
      <c r="T103" t="s">
        <v>1295</v>
      </c>
      <c r="U103">
        <v>1</v>
      </c>
      <c r="V103">
        <v>-2</v>
      </c>
      <c r="W103" t="b">
        <v>1</v>
      </c>
      <c r="X103" t="b">
        <v>0</v>
      </c>
      <c r="Y103">
        <v>0</v>
      </c>
      <c r="Z103">
        <v>0</v>
      </c>
      <c r="AA103">
        <v>2</v>
      </c>
      <c r="AB103">
        <v>2</v>
      </c>
      <c r="AC103">
        <v>2</v>
      </c>
      <c r="AD103">
        <v>100100</v>
      </c>
    </row>
    <row r="104" spans="1:30">
      <c r="A104">
        <v>151501005</v>
      </c>
      <c r="B104" t="s">
        <v>104</v>
      </c>
      <c r="C104" t="e">
        <f>VLOOKUP(A104,Item!#REF!,2,)</f>
        <v>#REF!</v>
      </c>
      <c r="D104">
        <f t="shared" si="1"/>
        <v>0</v>
      </c>
      <c r="E104">
        <v>33101</v>
      </c>
      <c r="F104" t="b">
        <v>1</v>
      </c>
      <c r="G104">
        <v>1532</v>
      </c>
      <c r="H104">
        <v>0</v>
      </c>
      <c r="I104" t="s">
        <v>1291</v>
      </c>
      <c r="J104">
        <v>3200</v>
      </c>
      <c r="K104" t="s">
        <v>1304</v>
      </c>
      <c r="L104" t="s">
        <v>1299</v>
      </c>
      <c r="M104">
        <v>1</v>
      </c>
      <c r="N104" t="s">
        <v>1305</v>
      </c>
      <c r="O104">
        <v>530111105</v>
      </c>
      <c r="P104">
        <v>611111105</v>
      </c>
      <c r="Q104">
        <v>0</v>
      </c>
      <c r="R104" t="b">
        <v>1</v>
      </c>
      <c r="S104">
        <v>100101</v>
      </c>
      <c r="T104" t="s">
        <v>1295</v>
      </c>
      <c r="U104">
        <v>1</v>
      </c>
      <c r="V104">
        <v>-2</v>
      </c>
      <c r="W104" t="b">
        <v>1</v>
      </c>
      <c r="X104" t="b">
        <v>0</v>
      </c>
      <c r="Y104">
        <v>0</v>
      </c>
      <c r="Z104">
        <v>0</v>
      </c>
      <c r="AA104">
        <v>3</v>
      </c>
      <c r="AB104">
        <v>3</v>
      </c>
      <c r="AC104">
        <v>2</v>
      </c>
      <c r="AD104">
        <v>100101</v>
      </c>
    </row>
    <row r="105" spans="1:30">
      <c r="A105">
        <v>151601005</v>
      </c>
      <c r="B105" t="s">
        <v>105</v>
      </c>
      <c r="C105" t="e">
        <f>VLOOKUP(A105,Item!#REF!,2,)</f>
        <v>#REF!</v>
      </c>
      <c r="D105">
        <f t="shared" si="1"/>
        <v>0</v>
      </c>
      <c r="E105">
        <v>33102</v>
      </c>
      <c r="F105" t="b">
        <v>1</v>
      </c>
      <c r="G105">
        <v>3064</v>
      </c>
      <c r="H105">
        <v>0</v>
      </c>
      <c r="I105" t="s">
        <v>1291</v>
      </c>
      <c r="J105">
        <v>6400</v>
      </c>
      <c r="K105" t="s">
        <v>1304</v>
      </c>
      <c r="L105" t="s">
        <v>1300</v>
      </c>
      <c r="M105">
        <v>1</v>
      </c>
      <c r="N105" t="s">
        <v>1305</v>
      </c>
      <c r="O105">
        <v>530111105</v>
      </c>
      <c r="P105">
        <v>611111105</v>
      </c>
      <c r="Q105">
        <v>0</v>
      </c>
      <c r="R105" t="b">
        <v>1</v>
      </c>
      <c r="S105">
        <v>100102</v>
      </c>
      <c r="T105" t="s">
        <v>1295</v>
      </c>
      <c r="U105">
        <v>1</v>
      </c>
      <c r="V105">
        <v>-2</v>
      </c>
      <c r="W105" t="b">
        <v>1</v>
      </c>
      <c r="X105" t="b">
        <v>0</v>
      </c>
      <c r="Y105">
        <v>0</v>
      </c>
      <c r="Z105">
        <v>0</v>
      </c>
      <c r="AA105">
        <v>3</v>
      </c>
      <c r="AB105">
        <v>3</v>
      </c>
      <c r="AC105">
        <v>2</v>
      </c>
      <c r="AD105">
        <v>100102</v>
      </c>
    </row>
    <row r="106" spans="1:30">
      <c r="A106">
        <v>151101006</v>
      </c>
      <c r="B106" t="s">
        <v>106</v>
      </c>
      <c r="C106" t="e">
        <f>VLOOKUP(A106,Item!#REF!,2,)</f>
        <v>#REF!</v>
      </c>
      <c r="D106">
        <f t="shared" si="1"/>
        <v>0</v>
      </c>
      <c r="E106">
        <v>33103</v>
      </c>
      <c r="F106" t="b">
        <v>1</v>
      </c>
      <c r="G106">
        <v>96</v>
      </c>
      <c r="H106">
        <v>0</v>
      </c>
      <c r="I106" t="s">
        <v>1291</v>
      </c>
      <c r="J106">
        <v>200</v>
      </c>
      <c r="K106" t="s">
        <v>1304</v>
      </c>
      <c r="L106" t="s">
        <v>1293</v>
      </c>
      <c r="M106">
        <v>1</v>
      </c>
      <c r="N106" t="s">
        <v>1305</v>
      </c>
      <c r="O106">
        <v>530111106</v>
      </c>
      <c r="P106">
        <v>611111106</v>
      </c>
      <c r="Q106">
        <v>0</v>
      </c>
      <c r="R106" t="b">
        <v>1</v>
      </c>
      <c r="S106">
        <v>100103</v>
      </c>
      <c r="T106" t="s">
        <v>1295</v>
      </c>
      <c r="U106">
        <v>1</v>
      </c>
      <c r="V106">
        <v>-2</v>
      </c>
      <c r="W106" t="b">
        <v>1</v>
      </c>
      <c r="X106" t="b">
        <v>0</v>
      </c>
      <c r="Y106">
        <v>0</v>
      </c>
      <c r="Z106">
        <v>0</v>
      </c>
      <c r="AA106">
        <v>2</v>
      </c>
      <c r="AB106">
        <v>1</v>
      </c>
      <c r="AC106">
        <v>2</v>
      </c>
      <c r="AD106">
        <v>100103</v>
      </c>
    </row>
    <row r="107" spans="1:30">
      <c r="A107">
        <v>151201006</v>
      </c>
      <c r="B107" t="s">
        <v>107</v>
      </c>
      <c r="C107" t="e">
        <f>VLOOKUP(A107,Item!#REF!,2,)</f>
        <v>#REF!</v>
      </c>
      <c r="D107">
        <f t="shared" si="1"/>
        <v>0</v>
      </c>
      <c r="E107">
        <v>33104</v>
      </c>
      <c r="F107" t="b">
        <v>1</v>
      </c>
      <c r="G107">
        <v>191</v>
      </c>
      <c r="H107">
        <v>0</v>
      </c>
      <c r="I107" t="s">
        <v>1291</v>
      </c>
      <c r="J107">
        <v>400</v>
      </c>
      <c r="K107" t="s">
        <v>1304</v>
      </c>
      <c r="L107" t="s">
        <v>1296</v>
      </c>
      <c r="M107">
        <v>1</v>
      </c>
      <c r="N107" t="s">
        <v>1305</v>
      </c>
      <c r="O107">
        <v>530111106</v>
      </c>
      <c r="P107">
        <v>611111106</v>
      </c>
      <c r="Q107">
        <v>0</v>
      </c>
      <c r="R107" t="b">
        <v>1</v>
      </c>
      <c r="S107">
        <v>100104</v>
      </c>
      <c r="T107" t="s">
        <v>1295</v>
      </c>
      <c r="U107">
        <v>1</v>
      </c>
      <c r="V107">
        <v>-2</v>
      </c>
      <c r="W107" t="b">
        <v>1</v>
      </c>
      <c r="X107" t="b">
        <v>0</v>
      </c>
      <c r="Y107">
        <v>0</v>
      </c>
      <c r="Z107">
        <v>0</v>
      </c>
      <c r="AA107">
        <v>2</v>
      </c>
      <c r="AB107">
        <v>1</v>
      </c>
      <c r="AC107">
        <v>2</v>
      </c>
      <c r="AD107">
        <v>100104</v>
      </c>
    </row>
    <row r="108" spans="1:30">
      <c r="A108">
        <v>151301006</v>
      </c>
      <c r="B108" t="s">
        <v>108</v>
      </c>
      <c r="C108" t="e">
        <f>VLOOKUP(A108,Item!#REF!,2,)</f>
        <v>#REF!</v>
      </c>
      <c r="D108">
        <f t="shared" si="1"/>
        <v>0</v>
      </c>
      <c r="E108">
        <v>33105</v>
      </c>
      <c r="F108" t="b">
        <v>1</v>
      </c>
      <c r="G108">
        <v>383</v>
      </c>
      <c r="H108">
        <v>0</v>
      </c>
      <c r="I108" t="s">
        <v>1291</v>
      </c>
      <c r="J108">
        <v>800</v>
      </c>
      <c r="K108" t="s">
        <v>1304</v>
      </c>
      <c r="L108" t="s">
        <v>1297</v>
      </c>
      <c r="M108">
        <v>1</v>
      </c>
      <c r="N108" t="s">
        <v>1305</v>
      </c>
      <c r="O108">
        <v>530111106</v>
      </c>
      <c r="P108">
        <v>611111106</v>
      </c>
      <c r="Q108">
        <v>0</v>
      </c>
      <c r="R108" t="b">
        <v>1</v>
      </c>
      <c r="S108">
        <v>100105</v>
      </c>
      <c r="T108" t="s">
        <v>1295</v>
      </c>
      <c r="U108">
        <v>1</v>
      </c>
      <c r="V108">
        <v>-2</v>
      </c>
      <c r="W108" t="b">
        <v>1</v>
      </c>
      <c r="X108" t="b">
        <v>0</v>
      </c>
      <c r="Y108">
        <v>0</v>
      </c>
      <c r="Z108">
        <v>0</v>
      </c>
      <c r="AA108">
        <v>2</v>
      </c>
      <c r="AB108">
        <v>2</v>
      </c>
      <c r="AC108">
        <v>2</v>
      </c>
      <c r="AD108">
        <v>100105</v>
      </c>
    </row>
    <row r="109" spans="1:30">
      <c r="A109">
        <v>151401006</v>
      </c>
      <c r="B109" t="s">
        <v>109</v>
      </c>
      <c r="C109" t="e">
        <f>VLOOKUP(A109,Item!#REF!,2,)</f>
        <v>#REF!</v>
      </c>
      <c r="D109">
        <f t="shared" si="1"/>
        <v>0</v>
      </c>
      <c r="E109">
        <v>33106</v>
      </c>
      <c r="F109" t="b">
        <v>1</v>
      </c>
      <c r="G109">
        <v>766</v>
      </c>
      <c r="H109">
        <v>0</v>
      </c>
      <c r="I109" t="s">
        <v>1291</v>
      </c>
      <c r="J109">
        <v>1600</v>
      </c>
      <c r="K109" t="s">
        <v>1304</v>
      </c>
      <c r="L109" t="s">
        <v>1298</v>
      </c>
      <c r="M109">
        <v>1</v>
      </c>
      <c r="N109" t="s">
        <v>1305</v>
      </c>
      <c r="O109">
        <v>530111106</v>
      </c>
      <c r="P109">
        <v>611111106</v>
      </c>
      <c r="Q109">
        <v>0</v>
      </c>
      <c r="R109" t="b">
        <v>1</v>
      </c>
      <c r="S109">
        <v>100106</v>
      </c>
      <c r="T109" t="s">
        <v>1295</v>
      </c>
      <c r="U109">
        <v>1</v>
      </c>
      <c r="V109">
        <v>-2</v>
      </c>
      <c r="W109" t="b">
        <v>1</v>
      </c>
      <c r="X109" t="b">
        <v>0</v>
      </c>
      <c r="Y109">
        <v>0</v>
      </c>
      <c r="Z109">
        <v>0</v>
      </c>
      <c r="AA109">
        <v>2</v>
      </c>
      <c r="AB109">
        <v>2</v>
      </c>
      <c r="AC109">
        <v>2</v>
      </c>
      <c r="AD109">
        <v>100106</v>
      </c>
    </row>
    <row r="110" spans="1:30">
      <c r="A110">
        <v>151501006</v>
      </c>
      <c r="B110" t="s">
        <v>110</v>
      </c>
      <c r="C110" t="e">
        <f>VLOOKUP(A110,Item!#REF!,2,)</f>
        <v>#REF!</v>
      </c>
      <c r="D110">
        <f t="shared" si="1"/>
        <v>0</v>
      </c>
      <c r="E110">
        <v>33107</v>
      </c>
      <c r="F110" t="b">
        <v>1</v>
      </c>
      <c r="G110">
        <v>1532</v>
      </c>
      <c r="H110">
        <v>0</v>
      </c>
      <c r="I110" t="s">
        <v>1291</v>
      </c>
      <c r="J110">
        <v>3200</v>
      </c>
      <c r="K110" t="s">
        <v>1304</v>
      </c>
      <c r="L110" t="s">
        <v>1299</v>
      </c>
      <c r="M110">
        <v>1</v>
      </c>
      <c r="N110" t="s">
        <v>1305</v>
      </c>
      <c r="O110">
        <v>530111106</v>
      </c>
      <c r="P110">
        <v>611111106</v>
      </c>
      <c r="Q110">
        <v>0</v>
      </c>
      <c r="R110" t="b">
        <v>1</v>
      </c>
      <c r="S110">
        <v>100107</v>
      </c>
      <c r="T110" t="s">
        <v>1295</v>
      </c>
      <c r="U110">
        <v>1</v>
      </c>
      <c r="V110">
        <v>-2</v>
      </c>
      <c r="W110" t="b">
        <v>1</v>
      </c>
      <c r="X110" t="b">
        <v>0</v>
      </c>
      <c r="Y110">
        <v>0</v>
      </c>
      <c r="Z110">
        <v>0</v>
      </c>
      <c r="AA110">
        <v>3</v>
      </c>
      <c r="AB110">
        <v>3</v>
      </c>
      <c r="AC110">
        <v>2</v>
      </c>
      <c r="AD110">
        <v>100107</v>
      </c>
    </row>
    <row r="111" spans="1:30">
      <c r="A111">
        <v>151601006</v>
      </c>
      <c r="B111" t="s">
        <v>111</v>
      </c>
      <c r="C111" t="e">
        <f>VLOOKUP(A111,Item!#REF!,2,)</f>
        <v>#REF!</v>
      </c>
      <c r="D111">
        <f t="shared" si="1"/>
        <v>0</v>
      </c>
      <c r="E111">
        <v>33108</v>
      </c>
      <c r="F111" t="b">
        <v>1</v>
      </c>
      <c r="G111">
        <v>3064</v>
      </c>
      <c r="H111">
        <v>0</v>
      </c>
      <c r="I111" t="s">
        <v>1291</v>
      </c>
      <c r="J111">
        <v>6400</v>
      </c>
      <c r="K111" t="s">
        <v>1304</v>
      </c>
      <c r="L111" t="s">
        <v>1300</v>
      </c>
      <c r="M111">
        <v>1</v>
      </c>
      <c r="N111" t="s">
        <v>1305</v>
      </c>
      <c r="O111">
        <v>530111106</v>
      </c>
      <c r="P111">
        <v>611111106</v>
      </c>
      <c r="Q111">
        <v>0</v>
      </c>
      <c r="R111" t="b">
        <v>1</v>
      </c>
      <c r="S111">
        <v>100108</v>
      </c>
      <c r="T111" t="s">
        <v>1295</v>
      </c>
      <c r="U111">
        <v>1</v>
      </c>
      <c r="V111">
        <v>-2</v>
      </c>
      <c r="W111" t="b">
        <v>1</v>
      </c>
      <c r="X111" t="b">
        <v>0</v>
      </c>
      <c r="Y111">
        <v>0</v>
      </c>
      <c r="Z111">
        <v>0</v>
      </c>
      <c r="AA111">
        <v>3</v>
      </c>
      <c r="AB111">
        <v>3</v>
      </c>
      <c r="AC111">
        <v>2</v>
      </c>
      <c r="AD111">
        <v>100108</v>
      </c>
    </row>
    <row r="112" spans="1:30">
      <c r="A112">
        <v>151101007</v>
      </c>
      <c r="B112" t="s">
        <v>112</v>
      </c>
      <c r="C112" t="e">
        <f>VLOOKUP(A112,Item!#REF!,2,)</f>
        <v>#REF!</v>
      </c>
      <c r="D112">
        <f t="shared" si="1"/>
        <v>0</v>
      </c>
      <c r="E112">
        <v>33109</v>
      </c>
      <c r="F112" t="b">
        <v>1</v>
      </c>
      <c r="G112">
        <v>96</v>
      </c>
      <c r="H112">
        <v>0</v>
      </c>
      <c r="I112" t="s">
        <v>1291</v>
      </c>
      <c r="J112">
        <v>200</v>
      </c>
      <c r="K112" t="s">
        <v>1304</v>
      </c>
      <c r="L112" t="s">
        <v>1293</v>
      </c>
      <c r="M112">
        <v>1</v>
      </c>
      <c r="N112" t="s">
        <v>1305</v>
      </c>
      <c r="O112">
        <v>530111107</v>
      </c>
      <c r="P112">
        <v>611111107</v>
      </c>
      <c r="Q112">
        <v>0</v>
      </c>
      <c r="R112" t="b">
        <v>1</v>
      </c>
      <c r="S112">
        <v>100109</v>
      </c>
      <c r="T112" t="s">
        <v>1295</v>
      </c>
      <c r="U112">
        <v>1</v>
      </c>
      <c r="V112">
        <v>-2</v>
      </c>
      <c r="W112" t="b">
        <v>1</v>
      </c>
      <c r="X112" t="b">
        <v>0</v>
      </c>
      <c r="Y112">
        <v>0</v>
      </c>
      <c r="Z112">
        <v>0</v>
      </c>
      <c r="AA112">
        <v>2</v>
      </c>
      <c r="AB112">
        <v>1</v>
      </c>
      <c r="AC112">
        <v>2</v>
      </c>
      <c r="AD112">
        <v>100109</v>
      </c>
    </row>
    <row r="113" spans="1:30">
      <c r="A113">
        <v>151201007</v>
      </c>
      <c r="B113" t="s">
        <v>113</v>
      </c>
      <c r="C113" t="e">
        <f>VLOOKUP(A113,Item!#REF!,2,)</f>
        <v>#REF!</v>
      </c>
      <c r="D113">
        <f t="shared" si="1"/>
        <v>0</v>
      </c>
      <c r="E113">
        <v>33110</v>
      </c>
      <c r="F113" t="b">
        <v>1</v>
      </c>
      <c r="G113">
        <v>191</v>
      </c>
      <c r="H113">
        <v>0</v>
      </c>
      <c r="I113" t="s">
        <v>1291</v>
      </c>
      <c r="J113">
        <v>400</v>
      </c>
      <c r="K113" t="s">
        <v>1304</v>
      </c>
      <c r="L113" t="s">
        <v>1296</v>
      </c>
      <c r="M113">
        <v>1</v>
      </c>
      <c r="N113" t="s">
        <v>1305</v>
      </c>
      <c r="O113">
        <v>530111107</v>
      </c>
      <c r="P113">
        <v>611111107</v>
      </c>
      <c r="Q113">
        <v>0</v>
      </c>
      <c r="R113" t="b">
        <v>1</v>
      </c>
      <c r="S113">
        <v>100110</v>
      </c>
      <c r="T113" t="s">
        <v>1295</v>
      </c>
      <c r="U113">
        <v>1</v>
      </c>
      <c r="V113">
        <v>-2</v>
      </c>
      <c r="W113" t="b">
        <v>1</v>
      </c>
      <c r="X113" t="b">
        <v>0</v>
      </c>
      <c r="Y113">
        <v>0</v>
      </c>
      <c r="Z113">
        <v>0</v>
      </c>
      <c r="AA113">
        <v>2</v>
      </c>
      <c r="AB113">
        <v>1</v>
      </c>
      <c r="AC113">
        <v>2</v>
      </c>
      <c r="AD113">
        <v>100110</v>
      </c>
    </row>
    <row r="114" spans="1:30">
      <c r="A114">
        <v>151301007</v>
      </c>
      <c r="B114" t="s">
        <v>114</v>
      </c>
      <c r="C114" t="e">
        <f>VLOOKUP(A114,Item!#REF!,2,)</f>
        <v>#REF!</v>
      </c>
      <c r="D114">
        <f t="shared" si="1"/>
        <v>0</v>
      </c>
      <c r="E114">
        <v>33111</v>
      </c>
      <c r="F114" t="b">
        <v>1</v>
      </c>
      <c r="G114">
        <v>383</v>
      </c>
      <c r="H114">
        <v>0</v>
      </c>
      <c r="I114" t="s">
        <v>1291</v>
      </c>
      <c r="J114">
        <v>800</v>
      </c>
      <c r="K114" t="s">
        <v>1304</v>
      </c>
      <c r="L114" t="s">
        <v>1297</v>
      </c>
      <c r="M114">
        <v>1</v>
      </c>
      <c r="N114" t="s">
        <v>1305</v>
      </c>
      <c r="O114">
        <v>530111107</v>
      </c>
      <c r="P114">
        <v>611111107</v>
      </c>
      <c r="Q114">
        <v>0</v>
      </c>
      <c r="R114" t="b">
        <v>1</v>
      </c>
      <c r="S114">
        <v>100111</v>
      </c>
      <c r="T114" t="s">
        <v>1295</v>
      </c>
      <c r="U114">
        <v>1</v>
      </c>
      <c r="V114">
        <v>-2</v>
      </c>
      <c r="W114" t="b">
        <v>1</v>
      </c>
      <c r="X114" t="b">
        <v>0</v>
      </c>
      <c r="Y114">
        <v>0</v>
      </c>
      <c r="Z114">
        <v>0</v>
      </c>
      <c r="AA114">
        <v>2</v>
      </c>
      <c r="AB114">
        <v>2</v>
      </c>
      <c r="AC114">
        <v>2</v>
      </c>
      <c r="AD114">
        <v>100111</v>
      </c>
    </row>
    <row r="115" spans="1:30">
      <c r="A115">
        <v>151401007</v>
      </c>
      <c r="B115" t="s">
        <v>115</v>
      </c>
      <c r="C115" t="e">
        <f>VLOOKUP(A115,Item!#REF!,2,)</f>
        <v>#REF!</v>
      </c>
      <c r="D115">
        <f t="shared" si="1"/>
        <v>0</v>
      </c>
      <c r="E115">
        <v>33112</v>
      </c>
      <c r="F115" t="b">
        <v>1</v>
      </c>
      <c r="G115">
        <v>766</v>
      </c>
      <c r="H115">
        <v>0</v>
      </c>
      <c r="I115" t="s">
        <v>1291</v>
      </c>
      <c r="J115">
        <v>1600</v>
      </c>
      <c r="K115" t="s">
        <v>1304</v>
      </c>
      <c r="L115" t="s">
        <v>1298</v>
      </c>
      <c r="M115">
        <v>1</v>
      </c>
      <c r="N115" t="s">
        <v>1305</v>
      </c>
      <c r="O115">
        <v>530111107</v>
      </c>
      <c r="P115">
        <v>611111107</v>
      </c>
      <c r="Q115">
        <v>0</v>
      </c>
      <c r="R115" t="b">
        <v>1</v>
      </c>
      <c r="S115">
        <v>100112</v>
      </c>
      <c r="T115" t="s">
        <v>1295</v>
      </c>
      <c r="U115">
        <v>1</v>
      </c>
      <c r="V115">
        <v>-2</v>
      </c>
      <c r="W115" t="b">
        <v>1</v>
      </c>
      <c r="X115" t="b">
        <v>0</v>
      </c>
      <c r="Y115">
        <v>0</v>
      </c>
      <c r="Z115">
        <v>0</v>
      </c>
      <c r="AA115">
        <v>2</v>
      </c>
      <c r="AB115">
        <v>2</v>
      </c>
      <c r="AC115">
        <v>2</v>
      </c>
      <c r="AD115">
        <v>100112</v>
      </c>
    </row>
    <row r="116" spans="1:30">
      <c r="A116">
        <v>151501007</v>
      </c>
      <c r="B116" t="s">
        <v>116</v>
      </c>
      <c r="C116" t="e">
        <f>VLOOKUP(A116,Item!#REF!,2,)</f>
        <v>#REF!</v>
      </c>
      <c r="D116">
        <f t="shared" si="1"/>
        <v>0</v>
      </c>
      <c r="E116">
        <v>33113</v>
      </c>
      <c r="F116" t="b">
        <v>1</v>
      </c>
      <c r="G116">
        <v>1532</v>
      </c>
      <c r="H116">
        <v>0</v>
      </c>
      <c r="I116" t="s">
        <v>1291</v>
      </c>
      <c r="J116">
        <v>3200</v>
      </c>
      <c r="K116" t="s">
        <v>1304</v>
      </c>
      <c r="L116" t="s">
        <v>1299</v>
      </c>
      <c r="M116">
        <v>1</v>
      </c>
      <c r="N116" t="s">
        <v>1305</v>
      </c>
      <c r="O116">
        <v>530111107</v>
      </c>
      <c r="P116">
        <v>611111107</v>
      </c>
      <c r="Q116">
        <v>0</v>
      </c>
      <c r="R116" t="b">
        <v>1</v>
      </c>
      <c r="S116">
        <v>100113</v>
      </c>
      <c r="T116" t="s">
        <v>1295</v>
      </c>
      <c r="U116">
        <v>1</v>
      </c>
      <c r="V116">
        <v>-2</v>
      </c>
      <c r="W116" t="b">
        <v>1</v>
      </c>
      <c r="X116" t="b">
        <v>0</v>
      </c>
      <c r="Y116">
        <v>0</v>
      </c>
      <c r="Z116">
        <v>0</v>
      </c>
      <c r="AA116">
        <v>3</v>
      </c>
      <c r="AB116">
        <v>3</v>
      </c>
      <c r="AC116">
        <v>2</v>
      </c>
      <c r="AD116">
        <v>100113</v>
      </c>
    </row>
    <row r="117" spans="1:30">
      <c r="A117">
        <v>151601007</v>
      </c>
      <c r="B117" t="s">
        <v>117</v>
      </c>
      <c r="C117" t="e">
        <f>VLOOKUP(A117,Item!#REF!,2,)</f>
        <v>#REF!</v>
      </c>
      <c r="D117">
        <f t="shared" si="1"/>
        <v>0</v>
      </c>
      <c r="E117">
        <v>33114</v>
      </c>
      <c r="F117" t="b">
        <v>1</v>
      </c>
      <c r="G117">
        <v>3064</v>
      </c>
      <c r="H117">
        <v>0</v>
      </c>
      <c r="I117" t="s">
        <v>1291</v>
      </c>
      <c r="J117">
        <v>6400</v>
      </c>
      <c r="K117" t="s">
        <v>1304</v>
      </c>
      <c r="L117" t="s">
        <v>1300</v>
      </c>
      <c r="M117">
        <v>1</v>
      </c>
      <c r="N117" t="s">
        <v>1305</v>
      </c>
      <c r="O117">
        <v>530111107</v>
      </c>
      <c r="P117">
        <v>611111107</v>
      </c>
      <c r="Q117">
        <v>0</v>
      </c>
      <c r="R117" t="b">
        <v>1</v>
      </c>
      <c r="S117">
        <v>100114</v>
      </c>
      <c r="T117" t="s">
        <v>1295</v>
      </c>
      <c r="U117">
        <v>1</v>
      </c>
      <c r="V117">
        <v>-2</v>
      </c>
      <c r="W117" t="b">
        <v>1</v>
      </c>
      <c r="X117" t="b">
        <v>0</v>
      </c>
      <c r="Y117">
        <v>0</v>
      </c>
      <c r="Z117">
        <v>0</v>
      </c>
      <c r="AA117">
        <v>3</v>
      </c>
      <c r="AB117">
        <v>3</v>
      </c>
      <c r="AC117">
        <v>2</v>
      </c>
      <c r="AD117">
        <v>100114</v>
      </c>
    </row>
    <row r="118" spans="1:30">
      <c r="A118">
        <v>151101008</v>
      </c>
      <c r="B118" t="s">
        <v>118</v>
      </c>
      <c r="C118" t="e">
        <f>VLOOKUP(A118,Item!#REF!,2,)</f>
        <v>#REF!</v>
      </c>
      <c r="D118">
        <f t="shared" si="1"/>
        <v>0</v>
      </c>
      <c r="E118">
        <v>33115</v>
      </c>
      <c r="F118" t="b">
        <v>1</v>
      </c>
      <c r="G118">
        <v>96</v>
      </c>
      <c r="H118">
        <v>0</v>
      </c>
      <c r="I118" t="s">
        <v>1291</v>
      </c>
      <c r="J118">
        <v>200</v>
      </c>
      <c r="K118" t="s">
        <v>1304</v>
      </c>
      <c r="L118" t="s">
        <v>1293</v>
      </c>
      <c r="M118">
        <v>1</v>
      </c>
      <c r="N118" t="s">
        <v>1305</v>
      </c>
      <c r="O118">
        <v>530111108</v>
      </c>
      <c r="P118">
        <v>611111108</v>
      </c>
      <c r="Q118">
        <v>0</v>
      </c>
      <c r="R118" t="b">
        <v>1</v>
      </c>
      <c r="S118">
        <v>100115</v>
      </c>
      <c r="T118" t="s">
        <v>1295</v>
      </c>
      <c r="U118">
        <v>1</v>
      </c>
      <c r="V118">
        <v>-2</v>
      </c>
      <c r="W118" t="b">
        <v>1</v>
      </c>
      <c r="X118" t="b">
        <v>0</v>
      </c>
      <c r="Y118">
        <v>0</v>
      </c>
      <c r="Z118">
        <v>0</v>
      </c>
      <c r="AA118">
        <v>2</v>
      </c>
      <c r="AB118">
        <v>1</v>
      </c>
      <c r="AC118">
        <v>2</v>
      </c>
      <c r="AD118">
        <v>100115</v>
      </c>
    </row>
    <row r="119" spans="1:30">
      <c r="A119">
        <v>151201008</v>
      </c>
      <c r="B119" t="s">
        <v>119</v>
      </c>
      <c r="C119" t="e">
        <f>VLOOKUP(A119,Item!#REF!,2,)</f>
        <v>#REF!</v>
      </c>
      <c r="D119">
        <f t="shared" si="1"/>
        <v>0</v>
      </c>
      <c r="E119">
        <v>33116</v>
      </c>
      <c r="F119" t="b">
        <v>1</v>
      </c>
      <c r="G119">
        <v>191</v>
      </c>
      <c r="H119">
        <v>0</v>
      </c>
      <c r="I119" t="s">
        <v>1291</v>
      </c>
      <c r="J119">
        <v>400</v>
      </c>
      <c r="K119" t="s">
        <v>1304</v>
      </c>
      <c r="L119" t="s">
        <v>1296</v>
      </c>
      <c r="M119">
        <v>1</v>
      </c>
      <c r="N119" t="s">
        <v>1305</v>
      </c>
      <c r="O119">
        <v>530111108</v>
      </c>
      <c r="P119">
        <v>611111108</v>
      </c>
      <c r="Q119">
        <v>0</v>
      </c>
      <c r="R119" t="b">
        <v>1</v>
      </c>
      <c r="S119">
        <v>100116</v>
      </c>
      <c r="T119" t="s">
        <v>1295</v>
      </c>
      <c r="U119">
        <v>1</v>
      </c>
      <c r="V119">
        <v>-2</v>
      </c>
      <c r="W119" t="b">
        <v>1</v>
      </c>
      <c r="X119" t="b">
        <v>0</v>
      </c>
      <c r="Y119">
        <v>0</v>
      </c>
      <c r="Z119">
        <v>0</v>
      </c>
      <c r="AA119">
        <v>2</v>
      </c>
      <c r="AB119">
        <v>1</v>
      </c>
      <c r="AC119">
        <v>2</v>
      </c>
      <c r="AD119">
        <v>100116</v>
      </c>
    </row>
    <row r="120" spans="1:30">
      <c r="A120">
        <v>151301008</v>
      </c>
      <c r="B120" t="s">
        <v>120</v>
      </c>
      <c r="C120" t="e">
        <f>VLOOKUP(A120,Item!#REF!,2,)</f>
        <v>#REF!</v>
      </c>
      <c r="D120">
        <f t="shared" si="1"/>
        <v>0</v>
      </c>
      <c r="E120">
        <v>33117</v>
      </c>
      <c r="F120" t="b">
        <v>1</v>
      </c>
      <c r="G120">
        <v>383</v>
      </c>
      <c r="H120">
        <v>0</v>
      </c>
      <c r="I120" t="s">
        <v>1291</v>
      </c>
      <c r="J120">
        <v>800</v>
      </c>
      <c r="K120" t="s">
        <v>1304</v>
      </c>
      <c r="L120" t="s">
        <v>1297</v>
      </c>
      <c r="M120">
        <v>1</v>
      </c>
      <c r="N120" t="s">
        <v>1305</v>
      </c>
      <c r="O120">
        <v>530111108</v>
      </c>
      <c r="P120">
        <v>611111108</v>
      </c>
      <c r="Q120">
        <v>0</v>
      </c>
      <c r="R120" t="b">
        <v>1</v>
      </c>
      <c r="S120">
        <v>100117</v>
      </c>
      <c r="T120" t="s">
        <v>1295</v>
      </c>
      <c r="U120">
        <v>1</v>
      </c>
      <c r="V120">
        <v>-2</v>
      </c>
      <c r="W120" t="b">
        <v>1</v>
      </c>
      <c r="X120" t="b">
        <v>0</v>
      </c>
      <c r="Y120">
        <v>0</v>
      </c>
      <c r="Z120">
        <v>0</v>
      </c>
      <c r="AA120">
        <v>2</v>
      </c>
      <c r="AB120">
        <v>2</v>
      </c>
      <c r="AC120">
        <v>2</v>
      </c>
      <c r="AD120">
        <v>100117</v>
      </c>
    </row>
    <row r="121" spans="1:30">
      <c r="A121">
        <v>151401008</v>
      </c>
      <c r="B121" t="s">
        <v>121</v>
      </c>
      <c r="C121" t="e">
        <f>VLOOKUP(A121,Item!#REF!,2,)</f>
        <v>#REF!</v>
      </c>
      <c r="D121">
        <f t="shared" si="1"/>
        <v>0</v>
      </c>
      <c r="E121">
        <v>33118</v>
      </c>
      <c r="F121" t="b">
        <v>1</v>
      </c>
      <c r="G121">
        <v>766</v>
      </c>
      <c r="H121">
        <v>0</v>
      </c>
      <c r="I121" t="s">
        <v>1291</v>
      </c>
      <c r="J121">
        <v>1600</v>
      </c>
      <c r="K121" t="s">
        <v>1304</v>
      </c>
      <c r="L121" t="s">
        <v>1298</v>
      </c>
      <c r="M121">
        <v>1</v>
      </c>
      <c r="N121" t="s">
        <v>1305</v>
      </c>
      <c r="O121">
        <v>530111108</v>
      </c>
      <c r="P121">
        <v>611111108</v>
      </c>
      <c r="Q121">
        <v>0</v>
      </c>
      <c r="R121" t="b">
        <v>1</v>
      </c>
      <c r="S121">
        <v>100118</v>
      </c>
      <c r="T121" t="s">
        <v>1295</v>
      </c>
      <c r="U121">
        <v>1</v>
      </c>
      <c r="V121">
        <v>-2</v>
      </c>
      <c r="W121" t="b">
        <v>1</v>
      </c>
      <c r="X121" t="b">
        <v>0</v>
      </c>
      <c r="Y121">
        <v>0</v>
      </c>
      <c r="Z121">
        <v>0</v>
      </c>
      <c r="AA121">
        <v>2</v>
      </c>
      <c r="AB121">
        <v>2</v>
      </c>
      <c r="AC121">
        <v>2</v>
      </c>
      <c r="AD121">
        <v>100118</v>
      </c>
    </row>
    <row r="122" spans="1:30">
      <c r="A122">
        <v>151501008</v>
      </c>
      <c r="B122" t="s">
        <v>122</v>
      </c>
      <c r="C122" t="e">
        <f>VLOOKUP(A122,Item!#REF!,2,)</f>
        <v>#REF!</v>
      </c>
      <c r="D122">
        <f t="shared" si="1"/>
        <v>0</v>
      </c>
      <c r="E122">
        <v>33119</v>
      </c>
      <c r="F122" t="b">
        <v>1</v>
      </c>
      <c r="G122">
        <v>1532</v>
      </c>
      <c r="H122">
        <v>0</v>
      </c>
      <c r="I122" t="s">
        <v>1291</v>
      </c>
      <c r="J122">
        <v>3200</v>
      </c>
      <c r="K122" t="s">
        <v>1304</v>
      </c>
      <c r="L122" t="s">
        <v>1299</v>
      </c>
      <c r="M122">
        <v>1</v>
      </c>
      <c r="N122" t="s">
        <v>1305</v>
      </c>
      <c r="O122">
        <v>530111108</v>
      </c>
      <c r="P122">
        <v>611111108</v>
      </c>
      <c r="Q122">
        <v>0</v>
      </c>
      <c r="R122" t="b">
        <v>1</v>
      </c>
      <c r="S122">
        <v>100119</v>
      </c>
      <c r="T122" t="s">
        <v>1295</v>
      </c>
      <c r="U122">
        <v>1</v>
      </c>
      <c r="V122">
        <v>-2</v>
      </c>
      <c r="W122" t="b">
        <v>1</v>
      </c>
      <c r="X122" t="b">
        <v>0</v>
      </c>
      <c r="Y122">
        <v>0</v>
      </c>
      <c r="Z122">
        <v>0</v>
      </c>
      <c r="AA122">
        <v>3</v>
      </c>
      <c r="AB122">
        <v>3</v>
      </c>
      <c r="AC122">
        <v>2</v>
      </c>
      <c r="AD122">
        <v>100119</v>
      </c>
    </row>
    <row r="123" spans="1:30">
      <c r="A123">
        <v>151601008</v>
      </c>
      <c r="B123" t="s">
        <v>123</v>
      </c>
      <c r="C123" t="e">
        <f>VLOOKUP(A123,Item!#REF!,2,)</f>
        <v>#REF!</v>
      </c>
      <c r="D123">
        <f t="shared" si="1"/>
        <v>0</v>
      </c>
      <c r="E123">
        <v>33120</v>
      </c>
      <c r="F123" t="b">
        <v>1</v>
      </c>
      <c r="G123">
        <v>3064</v>
      </c>
      <c r="H123">
        <v>0</v>
      </c>
      <c r="I123" t="s">
        <v>1291</v>
      </c>
      <c r="J123">
        <v>6400</v>
      </c>
      <c r="K123" t="s">
        <v>1304</v>
      </c>
      <c r="L123" t="s">
        <v>1300</v>
      </c>
      <c r="M123">
        <v>1</v>
      </c>
      <c r="N123" t="s">
        <v>1305</v>
      </c>
      <c r="O123">
        <v>530111108</v>
      </c>
      <c r="P123">
        <v>611111108</v>
      </c>
      <c r="Q123">
        <v>0</v>
      </c>
      <c r="R123" t="b">
        <v>1</v>
      </c>
      <c r="S123">
        <v>100120</v>
      </c>
      <c r="T123" t="s">
        <v>1295</v>
      </c>
      <c r="U123">
        <v>1</v>
      </c>
      <c r="V123">
        <v>-2</v>
      </c>
      <c r="W123" t="b">
        <v>1</v>
      </c>
      <c r="X123" t="b">
        <v>0</v>
      </c>
      <c r="Y123">
        <v>0</v>
      </c>
      <c r="Z123">
        <v>0</v>
      </c>
      <c r="AA123">
        <v>3</v>
      </c>
      <c r="AB123">
        <v>3</v>
      </c>
      <c r="AC123">
        <v>2</v>
      </c>
      <c r="AD123">
        <v>100120</v>
      </c>
    </row>
    <row r="124" spans="1:30">
      <c r="A124">
        <v>151101009</v>
      </c>
      <c r="B124" t="s">
        <v>124</v>
      </c>
      <c r="C124" t="e">
        <f>VLOOKUP(A124,Item!#REF!,2,)</f>
        <v>#REF!</v>
      </c>
      <c r="D124">
        <f t="shared" si="1"/>
        <v>0</v>
      </c>
      <c r="E124">
        <v>33121</v>
      </c>
      <c r="F124" t="b">
        <v>1</v>
      </c>
      <c r="G124">
        <v>96</v>
      </c>
      <c r="H124">
        <v>0</v>
      </c>
      <c r="I124" t="s">
        <v>1291</v>
      </c>
      <c r="J124">
        <v>200</v>
      </c>
      <c r="K124" t="s">
        <v>1304</v>
      </c>
      <c r="L124" t="s">
        <v>1293</v>
      </c>
      <c r="M124">
        <v>1</v>
      </c>
      <c r="N124" t="s">
        <v>1305</v>
      </c>
      <c r="O124">
        <v>530111109</v>
      </c>
      <c r="P124">
        <v>611111109</v>
      </c>
      <c r="Q124">
        <v>0</v>
      </c>
      <c r="R124" t="b">
        <v>1</v>
      </c>
      <c r="S124">
        <v>100121</v>
      </c>
      <c r="T124" t="s">
        <v>1295</v>
      </c>
      <c r="U124">
        <v>1</v>
      </c>
      <c r="V124">
        <v>-2</v>
      </c>
      <c r="W124" t="b">
        <v>1</v>
      </c>
      <c r="X124" t="b">
        <v>0</v>
      </c>
      <c r="Y124">
        <v>0</v>
      </c>
      <c r="Z124">
        <v>0</v>
      </c>
      <c r="AA124">
        <v>2</v>
      </c>
      <c r="AB124">
        <v>1</v>
      </c>
      <c r="AC124">
        <v>2</v>
      </c>
      <c r="AD124">
        <v>100121</v>
      </c>
    </row>
    <row r="125" spans="1:30">
      <c r="A125">
        <v>151201009</v>
      </c>
      <c r="B125" t="s">
        <v>125</v>
      </c>
      <c r="C125" t="e">
        <f>VLOOKUP(A125,Item!#REF!,2,)</f>
        <v>#REF!</v>
      </c>
      <c r="D125">
        <f t="shared" si="1"/>
        <v>0</v>
      </c>
      <c r="E125">
        <v>33122</v>
      </c>
      <c r="F125" t="b">
        <v>1</v>
      </c>
      <c r="G125">
        <v>191</v>
      </c>
      <c r="H125">
        <v>0</v>
      </c>
      <c r="I125" t="s">
        <v>1291</v>
      </c>
      <c r="J125">
        <v>400</v>
      </c>
      <c r="K125" t="s">
        <v>1304</v>
      </c>
      <c r="L125" t="s">
        <v>1296</v>
      </c>
      <c r="M125">
        <v>1</v>
      </c>
      <c r="N125" t="s">
        <v>1305</v>
      </c>
      <c r="O125">
        <v>530111109</v>
      </c>
      <c r="P125">
        <v>611111109</v>
      </c>
      <c r="Q125">
        <v>0</v>
      </c>
      <c r="R125" t="b">
        <v>1</v>
      </c>
      <c r="S125">
        <v>100122</v>
      </c>
      <c r="T125" t="s">
        <v>1295</v>
      </c>
      <c r="U125">
        <v>1</v>
      </c>
      <c r="V125">
        <v>-2</v>
      </c>
      <c r="W125" t="b">
        <v>1</v>
      </c>
      <c r="X125" t="b">
        <v>0</v>
      </c>
      <c r="Y125">
        <v>0</v>
      </c>
      <c r="Z125">
        <v>0</v>
      </c>
      <c r="AA125">
        <v>2</v>
      </c>
      <c r="AB125">
        <v>1</v>
      </c>
      <c r="AC125">
        <v>2</v>
      </c>
      <c r="AD125">
        <v>100122</v>
      </c>
    </row>
    <row r="126" spans="1:30">
      <c r="A126">
        <v>151301009</v>
      </c>
      <c r="B126" t="s">
        <v>126</v>
      </c>
      <c r="C126" t="e">
        <f>VLOOKUP(A126,Item!#REF!,2,)</f>
        <v>#REF!</v>
      </c>
      <c r="D126">
        <f t="shared" si="1"/>
        <v>0</v>
      </c>
      <c r="E126">
        <v>33123</v>
      </c>
      <c r="F126" t="b">
        <v>1</v>
      </c>
      <c r="G126">
        <v>383</v>
      </c>
      <c r="H126">
        <v>0</v>
      </c>
      <c r="I126" t="s">
        <v>1291</v>
      </c>
      <c r="J126">
        <v>800</v>
      </c>
      <c r="K126" t="s">
        <v>1304</v>
      </c>
      <c r="L126" t="s">
        <v>1297</v>
      </c>
      <c r="M126">
        <v>1</v>
      </c>
      <c r="N126" t="s">
        <v>1305</v>
      </c>
      <c r="O126">
        <v>530111109</v>
      </c>
      <c r="P126">
        <v>611111109</v>
      </c>
      <c r="Q126">
        <v>0</v>
      </c>
      <c r="R126" t="b">
        <v>1</v>
      </c>
      <c r="S126">
        <v>100123</v>
      </c>
      <c r="T126" t="s">
        <v>1295</v>
      </c>
      <c r="U126">
        <v>1</v>
      </c>
      <c r="V126">
        <v>-2</v>
      </c>
      <c r="W126" t="b">
        <v>1</v>
      </c>
      <c r="X126" t="b">
        <v>0</v>
      </c>
      <c r="Y126">
        <v>0</v>
      </c>
      <c r="Z126">
        <v>0</v>
      </c>
      <c r="AA126">
        <v>2</v>
      </c>
      <c r="AB126">
        <v>2</v>
      </c>
      <c r="AC126">
        <v>2</v>
      </c>
      <c r="AD126">
        <v>100123</v>
      </c>
    </row>
    <row r="127" spans="1:30">
      <c r="A127">
        <v>151401009</v>
      </c>
      <c r="B127" t="s">
        <v>127</v>
      </c>
      <c r="C127" t="e">
        <f>VLOOKUP(A127,Item!#REF!,2,)</f>
        <v>#REF!</v>
      </c>
      <c r="D127">
        <f t="shared" si="1"/>
        <v>0</v>
      </c>
      <c r="E127">
        <v>33124</v>
      </c>
      <c r="F127" t="b">
        <v>1</v>
      </c>
      <c r="G127">
        <v>766</v>
      </c>
      <c r="H127">
        <v>0</v>
      </c>
      <c r="I127" t="s">
        <v>1291</v>
      </c>
      <c r="J127">
        <v>1600</v>
      </c>
      <c r="K127" t="s">
        <v>1304</v>
      </c>
      <c r="L127" t="s">
        <v>1298</v>
      </c>
      <c r="M127">
        <v>1</v>
      </c>
      <c r="N127" t="s">
        <v>1305</v>
      </c>
      <c r="O127">
        <v>530111109</v>
      </c>
      <c r="P127">
        <v>611111109</v>
      </c>
      <c r="Q127">
        <v>0</v>
      </c>
      <c r="R127" t="b">
        <v>1</v>
      </c>
      <c r="S127">
        <v>100124</v>
      </c>
      <c r="T127" t="s">
        <v>1295</v>
      </c>
      <c r="U127">
        <v>1</v>
      </c>
      <c r="V127">
        <v>-2</v>
      </c>
      <c r="W127" t="b">
        <v>1</v>
      </c>
      <c r="X127" t="b">
        <v>0</v>
      </c>
      <c r="Y127">
        <v>0</v>
      </c>
      <c r="Z127">
        <v>0</v>
      </c>
      <c r="AA127">
        <v>2</v>
      </c>
      <c r="AB127">
        <v>2</v>
      </c>
      <c r="AC127">
        <v>2</v>
      </c>
      <c r="AD127">
        <v>100124</v>
      </c>
    </row>
    <row r="128" spans="1:30">
      <c r="A128">
        <v>151501009</v>
      </c>
      <c r="B128" t="s">
        <v>128</v>
      </c>
      <c r="C128" t="e">
        <f>VLOOKUP(A128,Item!#REF!,2,)</f>
        <v>#REF!</v>
      </c>
      <c r="D128">
        <f t="shared" si="1"/>
        <v>0</v>
      </c>
      <c r="E128">
        <v>33125</v>
      </c>
      <c r="F128" t="b">
        <v>1</v>
      </c>
      <c r="G128">
        <v>1532</v>
      </c>
      <c r="H128">
        <v>0</v>
      </c>
      <c r="I128" t="s">
        <v>1291</v>
      </c>
      <c r="J128">
        <v>3200</v>
      </c>
      <c r="K128" t="s">
        <v>1304</v>
      </c>
      <c r="L128" t="s">
        <v>1299</v>
      </c>
      <c r="M128">
        <v>1</v>
      </c>
      <c r="N128" t="s">
        <v>1305</v>
      </c>
      <c r="O128">
        <v>530111109</v>
      </c>
      <c r="P128">
        <v>611111109</v>
      </c>
      <c r="Q128">
        <v>0</v>
      </c>
      <c r="R128" t="b">
        <v>1</v>
      </c>
      <c r="S128">
        <v>100125</v>
      </c>
      <c r="T128" t="s">
        <v>1295</v>
      </c>
      <c r="U128">
        <v>1</v>
      </c>
      <c r="V128">
        <v>-2</v>
      </c>
      <c r="W128" t="b">
        <v>1</v>
      </c>
      <c r="X128" t="b">
        <v>0</v>
      </c>
      <c r="Y128">
        <v>0</v>
      </c>
      <c r="Z128">
        <v>0</v>
      </c>
      <c r="AA128">
        <v>3</v>
      </c>
      <c r="AB128">
        <v>3</v>
      </c>
      <c r="AC128">
        <v>2</v>
      </c>
      <c r="AD128">
        <v>100125</v>
      </c>
    </row>
    <row r="129" spans="1:30">
      <c r="A129">
        <v>151601009</v>
      </c>
      <c r="B129" t="s">
        <v>129</v>
      </c>
      <c r="C129" t="e">
        <f>VLOOKUP(A129,Item!#REF!,2,)</f>
        <v>#REF!</v>
      </c>
      <c r="D129">
        <f t="shared" si="1"/>
        <v>0</v>
      </c>
      <c r="E129">
        <v>33126</v>
      </c>
      <c r="F129" t="b">
        <v>1</v>
      </c>
      <c r="G129">
        <v>3064</v>
      </c>
      <c r="H129">
        <v>0</v>
      </c>
      <c r="I129" t="s">
        <v>1291</v>
      </c>
      <c r="J129">
        <v>6400</v>
      </c>
      <c r="K129" t="s">
        <v>1304</v>
      </c>
      <c r="L129" t="s">
        <v>1300</v>
      </c>
      <c r="M129">
        <v>1</v>
      </c>
      <c r="N129" t="s">
        <v>1305</v>
      </c>
      <c r="O129">
        <v>530111109</v>
      </c>
      <c r="P129">
        <v>611111109</v>
      </c>
      <c r="Q129">
        <v>0</v>
      </c>
      <c r="R129" t="b">
        <v>1</v>
      </c>
      <c r="S129">
        <v>100126</v>
      </c>
      <c r="T129" t="s">
        <v>1295</v>
      </c>
      <c r="U129">
        <v>1</v>
      </c>
      <c r="V129">
        <v>-2</v>
      </c>
      <c r="W129" t="b">
        <v>1</v>
      </c>
      <c r="X129" t="b">
        <v>0</v>
      </c>
      <c r="Y129">
        <v>0</v>
      </c>
      <c r="Z129">
        <v>0</v>
      </c>
      <c r="AA129">
        <v>3</v>
      </c>
      <c r="AB129">
        <v>3</v>
      </c>
      <c r="AC129">
        <v>2</v>
      </c>
      <c r="AD129">
        <v>100126</v>
      </c>
    </row>
    <row r="130" spans="1:30">
      <c r="A130">
        <v>151101010</v>
      </c>
      <c r="B130" t="s">
        <v>130</v>
      </c>
      <c r="C130" t="e">
        <f>VLOOKUP(A130,Item!#REF!,2,)</f>
        <v>#REF!</v>
      </c>
      <c r="D130">
        <f t="shared" si="1"/>
        <v>0</v>
      </c>
      <c r="E130">
        <v>33127</v>
      </c>
      <c r="F130" t="b">
        <v>1</v>
      </c>
      <c r="G130">
        <v>96</v>
      </c>
      <c r="H130">
        <v>0</v>
      </c>
      <c r="I130" t="s">
        <v>1291</v>
      </c>
      <c r="J130">
        <v>200</v>
      </c>
      <c r="K130" t="s">
        <v>1304</v>
      </c>
      <c r="L130" t="s">
        <v>1293</v>
      </c>
      <c r="M130">
        <v>1</v>
      </c>
      <c r="N130" t="s">
        <v>1305</v>
      </c>
      <c r="O130">
        <v>530111110</v>
      </c>
      <c r="P130">
        <v>611111110</v>
      </c>
      <c r="Q130">
        <v>0</v>
      </c>
      <c r="R130" t="b">
        <v>1</v>
      </c>
      <c r="S130">
        <v>100127</v>
      </c>
      <c r="T130" t="s">
        <v>1295</v>
      </c>
      <c r="U130">
        <v>1</v>
      </c>
      <c r="V130">
        <v>-2</v>
      </c>
      <c r="W130" t="b">
        <v>1</v>
      </c>
      <c r="X130" t="b">
        <v>0</v>
      </c>
      <c r="Y130">
        <v>0</v>
      </c>
      <c r="Z130">
        <v>0</v>
      </c>
      <c r="AA130">
        <v>2</v>
      </c>
      <c r="AB130">
        <v>1</v>
      </c>
      <c r="AC130">
        <v>2</v>
      </c>
      <c r="AD130">
        <v>100127</v>
      </c>
    </row>
    <row r="131" spans="1:30">
      <c r="A131">
        <v>151201010</v>
      </c>
      <c r="B131" t="s">
        <v>131</v>
      </c>
      <c r="C131" t="e">
        <f>VLOOKUP(A131,Item!#REF!,2,)</f>
        <v>#REF!</v>
      </c>
      <c r="D131">
        <f t="shared" si="1"/>
        <v>0</v>
      </c>
      <c r="E131">
        <v>33128</v>
      </c>
      <c r="F131" t="b">
        <v>1</v>
      </c>
      <c r="G131">
        <v>191</v>
      </c>
      <c r="H131">
        <v>0</v>
      </c>
      <c r="I131" t="s">
        <v>1291</v>
      </c>
      <c r="J131">
        <v>400</v>
      </c>
      <c r="K131" t="s">
        <v>1304</v>
      </c>
      <c r="L131" t="s">
        <v>1296</v>
      </c>
      <c r="M131">
        <v>1</v>
      </c>
      <c r="N131" t="s">
        <v>1305</v>
      </c>
      <c r="O131">
        <v>530111110</v>
      </c>
      <c r="P131">
        <v>611111110</v>
      </c>
      <c r="Q131">
        <v>0</v>
      </c>
      <c r="R131" t="b">
        <v>1</v>
      </c>
      <c r="S131">
        <v>100128</v>
      </c>
      <c r="T131" t="s">
        <v>1295</v>
      </c>
      <c r="U131">
        <v>1</v>
      </c>
      <c r="V131">
        <v>-2</v>
      </c>
      <c r="W131" t="b">
        <v>1</v>
      </c>
      <c r="X131" t="b">
        <v>0</v>
      </c>
      <c r="Y131">
        <v>0</v>
      </c>
      <c r="Z131">
        <v>0</v>
      </c>
      <c r="AA131">
        <v>2</v>
      </c>
      <c r="AB131">
        <v>1</v>
      </c>
      <c r="AC131">
        <v>2</v>
      </c>
      <c r="AD131">
        <v>100128</v>
      </c>
    </row>
    <row r="132" spans="1:30">
      <c r="A132">
        <v>151301010</v>
      </c>
      <c r="B132" t="s">
        <v>132</v>
      </c>
      <c r="C132" t="e">
        <f>VLOOKUP(A132,Item!#REF!,2,)</f>
        <v>#REF!</v>
      </c>
      <c r="D132">
        <f t="shared" si="1"/>
        <v>0</v>
      </c>
      <c r="E132">
        <v>33129</v>
      </c>
      <c r="F132" t="b">
        <v>1</v>
      </c>
      <c r="G132">
        <v>383</v>
      </c>
      <c r="H132">
        <v>0</v>
      </c>
      <c r="I132" t="s">
        <v>1291</v>
      </c>
      <c r="J132">
        <v>800</v>
      </c>
      <c r="K132" t="s">
        <v>1304</v>
      </c>
      <c r="L132" t="s">
        <v>1297</v>
      </c>
      <c r="M132">
        <v>1</v>
      </c>
      <c r="N132" t="s">
        <v>1305</v>
      </c>
      <c r="O132">
        <v>530111110</v>
      </c>
      <c r="P132">
        <v>611111110</v>
      </c>
      <c r="Q132">
        <v>0</v>
      </c>
      <c r="R132" t="b">
        <v>1</v>
      </c>
      <c r="S132">
        <v>100129</v>
      </c>
      <c r="T132" t="s">
        <v>1295</v>
      </c>
      <c r="U132">
        <v>1</v>
      </c>
      <c r="V132">
        <v>-2</v>
      </c>
      <c r="W132" t="b">
        <v>1</v>
      </c>
      <c r="X132" t="b">
        <v>0</v>
      </c>
      <c r="Y132">
        <v>0</v>
      </c>
      <c r="Z132">
        <v>0</v>
      </c>
      <c r="AA132">
        <v>2</v>
      </c>
      <c r="AB132">
        <v>2</v>
      </c>
      <c r="AC132">
        <v>2</v>
      </c>
      <c r="AD132">
        <v>100129</v>
      </c>
    </row>
    <row r="133" spans="1:30">
      <c r="A133">
        <v>151401010</v>
      </c>
      <c r="B133" t="s">
        <v>133</v>
      </c>
      <c r="C133" t="e">
        <f>VLOOKUP(A133,Item!#REF!,2,)</f>
        <v>#REF!</v>
      </c>
      <c r="D133">
        <f t="shared" ref="D133:D196" si="2">IFERROR(C133=B133,0)</f>
        <v>0</v>
      </c>
      <c r="E133">
        <v>33130</v>
      </c>
      <c r="F133" t="b">
        <v>1</v>
      </c>
      <c r="G133">
        <v>766</v>
      </c>
      <c r="H133">
        <v>0</v>
      </c>
      <c r="I133" t="s">
        <v>1291</v>
      </c>
      <c r="J133">
        <v>1600</v>
      </c>
      <c r="K133" t="s">
        <v>1304</v>
      </c>
      <c r="L133" t="s">
        <v>1298</v>
      </c>
      <c r="M133">
        <v>1</v>
      </c>
      <c r="N133" t="s">
        <v>1305</v>
      </c>
      <c r="O133">
        <v>530111110</v>
      </c>
      <c r="P133">
        <v>611111110</v>
      </c>
      <c r="Q133">
        <v>0</v>
      </c>
      <c r="R133" t="b">
        <v>1</v>
      </c>
      <c r="S133">
        <v>100130</v>
      </c>
      <c r="T133" t="s">
        <v>1295</v>
      </c>
      <c r="U133">
        <v>1</v>
      </c>
      <c r="V133">
        <v>-2</v>
      </c>
      <c r="W133" t="b">
        <v>1</v>
      </c>
      <c r="X133" t="b">
        <v>0</v>
      </c>
      <c r="Y133">
        <v>0</v>
      </c>
      <c r="Z133">
        <v>0</v>
      </c>
      <c r="AA133">
        <v>2</v>
      </c>
      <c r="AB133">
        <v>2</v>
      </c>
      <c r="AC133">
        <v>2</v>
      </c>
      <c r="AD133">
        <v>100130</v>
      </c>
    </row>
    <row r="134" spans="1:30">
      <c r="A134">
        <v>151501010</v>
      </c>
      <c r="B134" t="s">
        <v>134</v>
      </c>
      <c r="C134" t="e">
        <f>VLOOKUP(A134,Item!#REF!,2,)</f>
        <v>#REF!</v>
      </c>
      <c r="D134">
        <f t="shared" si="2"/>
        <v>0</v>
      </c>
      <c r="E134">
        <v>33131</v>
      </c>
      <c r="F134" t="b">
        <v>1</v>
      </c>
      <c r="G134">
        <v>1532</v>
      </c>
      <c r="H134">
        <v>0</v>
      </c>
      <c r="I134" t="s">
        <v>1291</v>
      </c>
      <c r="J134">
        <v>3200</v>
      </c>
      <c r="K134" t="s">
        <v>1304</v>
      </c>
      <c r="L134" t="s">
        <v>1299</v>
      </c>
      <c r="M134">
        <v>1</v>
      </c>
      <c r="N134" t="s">
        <v>1305</v>
      </c>
      <c r="O134">
        <v>530111110</v>
      </c>
      <c r="P134">
        <v>611111110</v>
      </c>
      <c r="Q134">
        <v>0</v>
      </c>
      <c r="R134" t="b">
        <v>1</v>
      </c>
      <c r="S134">
        <v>100131</v>
      </c>
      <c r="T134" t="s">
        <v>1295</v>
      </c>
      <c r="U134">
        <v>1</v>
      </c>
      <c r="V134">
        <v>-2</v>
      </c>
      <c r="W134" t="b">
        <v>1</v>
      </c>
      <c r="X134" t="b">
        <v>0</v>
      </c>
      <c r="Y134">
        <v>0</v>
      </c>
      <c r="Z134">
        <v>0</v>
      </c>
      <c r="AA134">
        <v>3</v>
      </c>
      <c r="AB134">
        <v>3</v>
      </c>
      <c r="AC134">
        <v>2</v>
      </c>
      <c r="AD134">
        <v>100131</v>
      </c>
    </row>
    <row r="135" spans="1:30">
      <c r="A135">
        <v>151601010</v>
      </c>
      <c r="B135" t="s">
        <v>135</v>
      </c>
      <c r="C135" t="e">
        <f>VLOOKUP(A135,Item!#REF!,2,)</f>
        <v>#REF!</v>
      </c>
      <c r="D135">
        <f t="shared" si="2"/>
        <v>0</v>
      </c>
      <c r="E135">
        <v>33132</v>
      </c>
      <c r="F135" t="b">
        <v>1</v>
      </c>
      <c r="G135">
        <v>3064</v>
      </c>
      <c r="H135">
        <v>0</v>
      </c>
      <c r="I135" t="s">
        <v>1291</v>
      </c>
      <c r="J135">
        <v>6400</v>
      </c>
      <c r="K135" t="s">
        <v>1304</v>
      </c>
      <c r="L135" t="s">
        <v>1300</v>
      </c>
      <c r="M135">
        <v>1</v>
      </c>
      <c r="N135" t="s">
        <v>1305</v>
      </c>
      <c r="O135">
        <v>530111110</v>
      </c>
      <c r="P135">
        <v>611111110</v>
      </c>
      <c r="Q135">
        <v>0</v>
      </c>
      <c r="R135" t="b">
        <v>1</v>
      </c>
      <c r="S135">
        <v>100132</v>
      </c>
      <c r="T135" t="s">
        <v>1295</v>
      </c>
      <c r="U135">
        <v>1</v>
      </c>
      <c r="V135">
        <v>-2</v>
      </c>
      <c r="W135" t="b">
        <v>1</v>
      </c>
      <c r="X135" t="b">
        <v>0</v>
      </c>
      <c r="Y135">
        <v>0</v>
      </c>
      <c r="Z135">
        <v>0</v>
      </c>
      <c r="AA135">
        <v>3</v>
      </c>
      <c r="AB135">
        <v>3</v>
      </c>
      <c r="AC135">
        <v>2</v>
      </c>
      <c r="AD135">
        <v>100132</v>
      </c>
    </row>
    <row r="136" spans="1:30">
      <c r="A136">
        <v>151102001</v>
      </c>
      <c r="B136" t="s">
        <v>136</v>
      </c>
      <c r="C136" t="e">
        <f>VLOOKUP(A136,Item!#REF!,2,)</f>
        <v>#REF!</v>
      </c>
      <c r="D136">
        <f t="shared" si="2"/>
        <v>0</v>
      </c>
      <c r="E136">
        <v>33163</v>
      </c>
      <c r="F136" t="b">
        <v>1</v>
      </c>
      <c r="G136">
        <v>0</v>
      </c>
      <c r="H136">
        <v>28</v>
      </c>
      <c r="I136" t="s">
        <v>1291</v>
      </c>
      <c r="J136">
        <v>200</v>
      </c>
      <c r="K136" t="s">
        <v>1306</v>
      </c>
      <c r="L136" t="s">
        <v>1293</v>
      </c>
      <c r="M136">
        <v>1</v>
      </c>
      <c r="N136" t="s">
        <v>1305</v>
      </c>
      <c r="O136">
        <v>530701001</v>
      </c>
      <c r="P136">
        <v>0</v>
      </c>
      <c r="Q136">
        <v>0</v>
      </c>
      <c r="R136" t="b">
        <v>1</v>
      </c>
      <c r="S136">
        <v>100163</v>
      </c>
      <c r="T136" t="s">
        <v>1295</v>
      </c>
      <c r="U136">
        <v>1</v>
      </c>
      <c r="V136">
        <v>-2</v>
      </c>
      <c r="W136" t="b">
        <v>1</v>
      </c>
      <c r="X136" t="b">
        <v>0</v>
      </c>
      <c r="Y136">
        <v>0</v>
      </c>
      <c r="Z136">
        <v>0</v>
      </c>
      <c r="AA136">
        <v>2</v>
      </c>
      <c r="AB136">
        <v>1</v>
      </c>
      <c r="AC136">
        <v>2</v>
      </c>
      <c r="AD136">
        <v>100163</v>
      </c>
    </row>
    <row r="137" spans="1:30">
      <c r="A137">
        <v>151202001</v>
      </c>
      <c r="B137" t="s">
        <v>137</v>
      </c>
      <c r="C137" t="e">
        <f>VLOOKUP(A137,Item!#REF!,2,)</f>
        <v>#REF!</v>
      </c>
      <c r="D137">
        <f t="shared" si="2"/>
        <v>0</v>
      </c>
      <c r="E137">
        <v>33164</v>
      </c>
      <c r="F137" t="b">
        <v>1</v>
      </c>
      <c r="G137">
        <v>0</v>
      </c>
      <c r="H137">
        <v>59</v>
      </c>
      <c r="I137" t="s">
        <v>1291</v>
      </c>
      <c r="J137">
        <v>400</v>
      </c>
      <c r="K137" t="s">
        <v>1306</v>
      </c>
      <c r="L137" t="s">
        <v>1296</v>
      </c>
      <c r="M137">
        <v>1</v>
      </c>
      <c r="N137" t="s">
        <v>1305</v>
      </c>
      <c r="O137">
        <v>530701001</v>
      </c>
      <c r="P137">
        <v>0</v>
      </c>
      <c r="Q137">
        <v>0</v>
      </c>
      <c r="R137" t="b">
        <v>1</v>
      </c>
      <c r="S137">
        <v>100164</v>
      </c>
      <c r="T137" t="s">
        <v>1295</v>
      </c>
      <c r="U137">
        <v>1</v>
      </c>
      <c r="V137">
        <v>-2</v>
      </c>
      <c r="W137" t="b">
        <v>1</v>
      </c>
      <c r="X137" t="b">
        <v>0</v>
      </c>
      <c r="Y137">
        <v>0</v>
      </c>
      <c r="Z137">
        <v>0</v>
      </c>
      <c r="AA137">
        <v>2</v>
      </c>
      <c r="AB137">
        <v>1</v>
      </c>
      <c r="AC137">
        <v>2</v>
      </c>
      <c r="AD137">
        <v>100164</v>
      </c>
    </row>
    <row r="138" spans="1:30">
      <c r="A138">
        <v>151302001</v>
      </c>
      <c r="B138" t="s">
        <v>138</v>
      </c>
      <c r="C138" t="e">
        <f>VLOOKUP(A138,Item!#REF!,2,)</f>
        <v>#REF!</v>
      </c>
      <c r="D138">
        <f t="shared" si="2"/>
        <v>0</v>
      </c>
      <c r="E138">
        <v>33165</v>
      </c>
      <c r="F138" t="b">
        <v>1</v>
      </c>
      <c r="G138">
        <v>0</v>
      </c>
      <c r="H138">
        <v>120</v>
      </c>
      <c r="I138" t="s">
        <v>1291</v>
      </c>
      <c r="J138">
        <v>800</v>
      </c>
      <c r="K138" t="s">
        <v>1306</v>
      </c>
      <c r="L138" t="s">
        <v>1297</v>
      </c>
      <c r="M138">
        <v>1</v>
      </c>
      <c r="N138" t="s">
        <v>1305</v>
      </c>
      <c r="O138">
        <v>530701001</v>
      </c>
      <c r="P138">
        <v>0</v>
      </c>
      <c r="Q138">
        <v>0</v>
      </c>
      <c r="R138" t="b">
        <v>1</v>
      </c>
      <c r="S138">
        <v>100165</v>
      </c>
      <c r="T138" t="s">
        <v>1295</v>
      </c>
      <c r="U138">
        <v>1</v>
      </c>
      <c r="V138">
        <v>-2</v>
      </c>
      <c r="W138" t="b">
        <v>1</v>
      </c>
      <c r="X138" t="b">
        <v>0</v>
      </c>
      <c r="Y138">
        <v>0</v>
      </c>
      <c r="Z138">
        <v>0</v>
      </c>
      <c r="AA138">
        <v>2</v>
      </c>
      <c r="AB138">
        <v>2</v>
      </c>
      <c r="AC138">
        <v>2</v>
      </c>
      <c r="AD138">
        <v>100165</v>
      </c>
    </row>
    <row r="139" spans="1:30">
      <c r="A139">
        <v>151402001</v>
      </c>
      <c r="B139" t="s">
        <v>139</v>
      </c>
      <c r="C139" t="e">
        <f>VLOOKUP(A139,Item!#REF!,2,)</f>
        <v>#REF!</v>
      </c>
      <c r="D139">
        <f t="shared" si="2"/>
        <v>0</v>
      </c>
      <c r="E139">
        <v>33166</v>
      </c>
      <c r="F139" t="b">
        <v>1</v>
      </c>
      <c r="G139">
        <v>0</v>
      </c>
      <c r="H139">
        <v>241</v>
      </c>
      <c r="I139" t="s">
        <v>1291</v>
      </c>
      <c r="J139">
        <v>1600</v>
      </c>
      <c r="K139" t="s">
        <v>1306</v>
      </c>
      <c r="L139" t="s">
        <v>1298</v>
      </c>
      <c r="M139">
        <v>1</v>
      </c>
      <c r="N139" t="s">
        <v>1305</v>
      </c>
      <c r="O139">
        <v>530701001</v>
      </c>
      <c r="P139">
        <v>0</v>
      </c>
      <c r="Q139">
        <v>0</v>
      </c>
      <c r="R139" t="b">
        <v>1</v>
      </c>
      <c r="S139">
        <v>100166</v>
      </c>
      <c r="T139" t="s">
        <v>1295</v>
      </c>
      <c r="U139">
        <v>1</v>
      </c>
      <c r="V139">
        <v>-2</v>
      </c>
      <c r="W139" t="b">
        <v>1</v>
      </c>
      <c r="X139" t="b">
        <v>0</v>
      </c>
      <c r="Y139">
        <v>0</v>
      </c>
      <c r="Z139">
        <v>0</v>
      </c>
      <c r="AA139">
        <v>2</v>
      </c>
      <c r="AB139">
        <v>2</v>
      </c>
      <c r="AC139">
        <v>2</v>
      </c>
      <c r="AD139">
        <v>100166</v>
      </c>
    </row>
    <row r="140" spans="1:30">
      <c r="A140">
        <v>151502001</v>
      </c>
      <c r="B140" t="s">
        <v>140</v>
      </c>
      <c r="C140" t="e">
        <f>VLOOKUP(A140,Item!#REF!,2,)</f>
        <v>#REF!</v>
      </c>
      <c r="D140">
        <f t="shared" si="2"/>
        <v>0</v>
      </c>
      <c r="E140">
        <v>33167</v>
      </c>
      <c r="F140" t="b">
        <v>1</v>
      </c>
      <c r="G140">
        <v>0</v>
      </c>
      <c r="H140">
        <v>482</v>
      </c>
      <c r="I140" t="s">
        <v>1291</v>
      </c>
      <c r="J140">
        <v>3200</v>
      </c>
      <c r="K140" t="s">
        <v>1306</v>
      </c>
      <c r="L140" t="s">
        <v>1299</v>
      </c>
      <c r="M140">
        <v>1</v>
      </c>
      <c r="N140" t="s">
        <v>1305</v>
      </c>
      <c r="O140">
        <v>530701001</v>
      </c>
      <c r="P140">
        <v>0</v>
      </c>
      <c r="Q140">
        <v>0</v>
      </c>
      <c r="R140" t="b">
        <v>1</v>
      </c>
      <c r="S140">
        <v>100167</v>
      </c>
      <c r="T140" t="s">
        <v>1295</v>
      </c>
      <c r="U140">
        <v>1</v>
      </c>
      <c r="V140">
        <v>-2</v>
      </c>
      <c r="W140" t="b">
        <v>1</v>
      </c>
      <c r="X140" t="b">
        <v>0</v>
      </c>
      <c r="Y140">
        <v>0</v>
      </c>
      <c r="Z140">
        <v>0</v>
      </c>
      <c r="AA140">
        <v>3</v>
      </c>
      <c r="AB140">
        <v>3</v>
      </c>
      <c r="AC140">
        <v>2</v>
      </c>
      <c r="AD140">
        <v>100167</v>
      </c>
    </row>
    <row r="141" spans="1:30">
      <c r="A141">
        <v>151602001</v>
      </c>
      <c r="B141" t="s">
        <v>141</v>
      </c>
      <c r="C141" t="e">
        <f>VLOOKUP(A141,Item!#REF!,2,)</f>
        <v>#REF!</v>
      </c>
      <c r="D141">
        <f t="shared" si="2"/>
        <v>0</v>
      </c>
      <c r="E141">
        <v>33168</v>
      </c>
      <c r="F141" t="b">
        <v>1</v>
      </c>
      <c r="G141">
        <v>0</v>
      </c>
      <c r="H141">
        <v>964</v>
      </c>
      <c r="I141" t="s">
        <v>1291</v>
      </c>
      <c r="J141">
        <v>6400</v>
      </c>
      <c r="K141" t="s">
        <v>1306</v>
      </c>
      <c r="L141" t="s">
        <v>1300</v>
      </c>
      <c r="M141">
        <v>1</v>
      </c>
      <c r="N141" t="s">
        <v>1305</v>
      </c>
      <c r="O141">
        <v>530701001</v>
      </c>
      <c r="P141">
        <v>0</v>
      </c>
      <c r="Q141">
        <v>0</v>
      </c>
      <c r="R141" t="b">
        <v>1</v>
      </c>
      <c r="S141">
        <v>100168</v>
      </c>
      <c r="T141" t="s">
        <v>1295</v>
      </c>
      <c r="U141">
        <v>1</v>
      </c>
      <c r="V141">
        <v>-2</v>
      </c>
      <c r="W141" t="b">
        <v>1</v>
      </c>
      <c r="X141" t="b">
        <v>0</v>
      </c>
      <c r="Y141">
        <v>0</v>
      </c>
      <c r="Z141">
        <v>0</v>
      </c>
      <c r="AA141">
        <v>3</v>
      </c>
      <c r="AB141">
        <v>3</v>
      </c>
      <c r="AC141">
        <v>2</v>
      </c>
      <c r="AD141">
        <v>100168</v>
      </c>
    </row>
    <row r="142" spans="1:30">
      <c r="A142">
        <v>151102002</v>
      </c>
      <c r="B142" t="s">
        <v>142</v>
      </c>
      <c r="C142" t="e">
        <f>VLOOKUP(A142,Item!#REF!,2,)</f>
        <v>#REF!</v>
      </c>
      <c r="D142">
        <f t="shared" si="2"/>
        <v>0</v>
      </c>
      <c r="E142">
        <v>33169</v>
      </c>
      <c r="F142" t="b">
        <v>1</v>
      </c>
      <c r="G142">
        <v>0</v>
      </c>
      <c r="H142">
        <v>28</v>
      </c>
      <c r="I142" t="s">
        <v>1291</v>
      </c>
      <c r="J142">
        <v>200</v>
      </c>
      <c r="K142" t="s">
        <v>1306</v>
      </c>
      <c r="L142" t="s">
        <v>1293</v>
      </c>
      <c r="M142">
        <v>1</v>
      </c>
      <c r="N142" t="s">
        <v>1305</v>
      </c>
      <c r="O142">
        <v>530701002</v>
      </c>
      <c r="P142">
        <v>0</v>
      </c>
      <c r="Q142">
        <v>0</v>
      </c>
      <c r="R142" t="b">
        <v>1</v>
      </c>
      <c r="S142">
        <v>100169</v>
      </c>
      <c r="T142" t="s">
        <v>1295</v>
      </c>
      <c r="U142">
        <v>1</v>
      </c>
      <c r="V142">
        <v>-2</v>
      </c>
      <c r="W142" t="b">
        <v>1</v>
      </c>
      <c r="X142" t="b">
        <v>0</v>
      </c>
      <c r="Y142">
        <v>0</v>
      </c>
      <c r="Z142">
        <v>0</v>
      </c>
      <c r="AA142">
        <v>2</v>
      </c>
      <c r="AB142">
        <v>1</v>
      </c>
      <c r="AC142">
        <v>2</v>
      </c>
      <c r="AD142">
        <v>100169</v>
      </c>
    </row>
    <row r="143" spans="1:30">
      <c r="A143">
        <v>151202002</v>
      </c>
      <c r="B143" t="s">
        <v>143</v>
      </c>
      <c r="C143" t="e">
        <f>VLOOKUP(A143,Item!#REF!,2,)</f>
        <v>#REF!</v>
      </c>
      <c r="D143">
        <f t="shared" si="2"/>
        <v>0</v>
      </c>
      <c r="E143">
        <v>33170</v>
      </c>
      <c r="F143" t="b">
        <v>1</v>
      </c>
      <c r="G143">
        <v>0</v>
      </c>
      <c r="H143">
        <v>59</v>
      </c>
      <c r="I143" t="s">
        <v>1291</v>
      </c>
      <c r="J143">
        <v>400</v>
      </c>
      <c r="K143" t="s">
        <v>1306</v>
      </c>
      <c r="L143" t="s">
        <v>1296</v>
      </c>
      <c r="M143">
        <v>1</v>
      </c>
      <c r="N143" t="s">
        <v>1305</v>
      </c>
      <c r="O143">
        <v>530701002</v>
      </c>
      <c r="P143">
        <v>0</v>
      </c>
      <c r="Q143">
        <v>0</v>
      </c>
      <c r="R143" t="b">
        <v>1</v>
      </c>
      <c r="S143">
        <v>100170</v>
      </c>
      <c r="T143" t="s">
        <v>1295</v>
      </c>
      <c r="U143">
        <v>1</v>
      </c>
      <c r="V143">
        <v>-2</v>
      </c>
      <c r="W143" t="b">
        <v>1</v>
      </c>
      <c r="X143" t="b">
        <v>0</v>
      </c>
      <c r="Y143">
        <v>0</v>
      </c>
      <c r="Z143">
        <v>0</v>
      </c>
      <c r="AA143">
        <v>2</v>
      </c>
      <c r="AB143">
        <v>1</v>
      </c>
      <c r="AC143">
        <v>2</v>
      </c>
      <c r="AD143">
        <v>100170</v>
      </c>
    </row>
    <row r="144" spans="1:30">
      <c r="A144">
        <v>151302002</v>
      </c>
      <c r="B144" t="s">
        <v>144</v>
      </c>
      <c r="C144" t="e">
        <f>VLOOKUP(A144,Item!#REF!,2,)</f>
        <v>#REF!</v>
      </c>
      <c r="D144">
        <f t="shared" si="2"/>
        <v>0</v>
      </c>
      <c r="E144">
        <v>33171</v>
      </c>
      <c r="F144" t="b">
        <v>1</v>
      </c>
      <c r="G144">
        <v>0</v>
      </c>
      <c r="H144">
        <v>120</v>
      </c>
      <c r="I144" t="s">
        <v>1291</v>
      </c>
      <c r="J144">
        <v>800</v>
      </c>
      <c r="K144" t="s">
        <v>1306</v>
      </c>
      <c r="L144" t="s">
        <v>1297</v>
      </c>
      <c r="M144">
        <v>1</v>
      </c>
      <c r="N144" t="s">
        <v>1305</v>
      </c>
      <c r="O144">
        <v>530701002</v>
      </c>
      <c r="P144">
        <v>0</v>
      </c>
      <c r="Q144">
        <v>0</v>
      </c>
      <c r="R144" t="b">
        <v>1</v>
      </c>
      <c r="S144">
        <v>100171</v>
      </c>
      <c r="T144" t="s">
        <v>1295</v>
      </c>
      <c r="U144">
        <v>1</v>
      </c>
      <c r="V144">
        <v>-2</v>
      </c>
      <c r="W144" t="b">
        <v>1</v>
      </c>
      <c r="X144" t="b">
        <v>0</v>
      </c>
      <c r="Y144">
        <v>0</v>
      </c>
      <c r="Z144">
        <v>0</v>
      </c>
      <c r="AA144">
        <v>2</v>
      </c>
      <c r="AB144">
        <v>2</v>
      </c>
      <c r="AC144">
        <v>2</v>
      </c>
      <c r="AD144">
        <v>100171</v>
      </c>
    </row>
    <row r="145" spans="1:30">
      <c r="A145">
        <v>151402002</v>
      </c>
      <c r="B145" t="s">
        <v>145</v>
      </c>
      <c r="C145" t="e">
        <f>VLOOKUP(A145,Item!#REF!,2,)</f>
        <v>#REF!</v>
      </c>
      <c r="D145">
        <f t="shared" si="2"/>
        <v>0</v>
      </c>
      <c r="E145">
        <v>33172</v>
      </c>
      <c r="F145" t="b">
        <v>1</v>
      </c>
      <c r="G145">
        <v>0</v>
      </c>
      <c r="H145">
        <v>241</v>
      </c>
      <c r="I145" t="s">
        <v>1291</v>
      </c>
      <c r="J145">
        <v>1600</v>
      </c>
      <c r="K145" t="s">
        <v>1306</v>
      </c>
      <c r="L145" t="s">
        <v>1298</v>
      </c>
      <c r="M145">
        <v>1</v>
      </c>
      <c r="N145" t="s">
        <v>1305</v>
      </c>
      <c r="O145">
        <v>530701002</v>
      </c>
      <c r="P145">
        <v>0</v>
      </c>
      <c r="Q145">
        <v>0</v>
      </c>
      <c r="R145" t="b">
        <v>1</v>
      </c>
      <c r="S145">
        <v>100172</v>
      </c>
      <c r="T145" t="s">
        <v>1295</v>
      </c>
      <c r="U145">
        <v>1</v>
      </c>
      <c r="V145">
        <v>-2</v>
      </c>
      <c r="W145" t="b">
        <v>1</v>
      </c>
      <c r="X145" t="b">
        <v>0</v>
      </c>
      <c r="Y145">
        <v>0</v>
      </c>
      <c r="Z145">
        <v>0</v>
      </c>
      <c r="AA145">
        <v>2</v>
      </c>
      <c r="AB145">
        <v>2</v>
      </c>
      <c r="AC145">
        <v>2</v>
      </c>
      <c r="AD145">
        <v>100172</v>
      </c>
    </row>
    <row r="146" spans="1:30">
      <c r="A146">
        <v>151502002</v>
      </c>
      <c r="B146" t="s">
        <v>146</v>
      </c>
      <c r="C146" t="e">
        <f>VLOOKUP(A146,Item!#REF!,2,)</f>
        <v>#REF!</v>
      </c>
      <c r="D146">
        <f t="shared" si="2"/>
        <v>0</v>
      </c>
      <c r="E146">
        <v>33173</v>
      </c>
      <c r="F146" t="b">
        <v>1</v>
      </c>
      <c r="G146">
        <v>0</v>
      </c>
      <c r="H146">
        <v>482</v>
      </c>
      <c r="I146" t="s">
        <v>1291</v>
      </c>
      <c r="J146">
        <v>3200</v>
      </c>
      <c r="K146" t="s">
        <v>1306</v>
      </c>
      <c r="L146" t="s">
        <v>1299</v>
      </c>
      <c r="M146">
        <v>1</v>
      </c>
      <c r="N146" t="s">
        <v>1305</v>
      </c>
      <c r="O146">
        <v>530701002</v>
      </c>
      <c r="P146">
        <v>0</v>
      </c>
      <c r="Q146">
        <v>0</v>
      </c>
      <c r="R146" t="b">
        <v>1</v>
      </c>
      <c r="S146">
        <v>100173</v>
      </c>
      <c r="T146" t="s">
        <v>1295</v>
      </c>
      <c r="U146">
        <v>1</v>
      </c>
      <c r="V146">
        <v>-2</v>
      </c>
      <c r="W146" t="b">
        <v>1</v>
      </c>
      <c r="X146" t="b">
        <v>0</v>
      </c>
      <c r="Y146">
        <v>0</v>
      </c>
      <c r="Z146">
        <v>0</v>
      </c>
      <c r="AA146">
        <v>3</v>
      </c>
      <c r="AB146">
        <v>3</v>
      </c>
      <c r="AC146">
        <v>2</v>
      </c>
      <c r="AD146">
        <v>100173</v>
      </c>
    </row>
    <row r="147" spans="1:30">
      <c r="A147">
        <v>151602002</v>
      </c>
      <c r="B147" t="s">
        <v>147</v>
      </c>
      <c r="C147" t="e">
        <f>VLOOKUP(A147,Item!#REF!,2,)</f>
        <v>#REF!</v>
      </c>
      <c r="D147">
        <f t="shared" si="2"/>
        <v>0</v>
      </c>
      <c r="E147">
        <v>33174</v>
      </c>
      <c r="F147" t="b">
        <v>1</v>
      </c>
      <c r="G147">
        <v>0</v>
      </c>
      <c r="H147">
        <v>964</v>
      </c>
      <c r="I147" t="s">
        <v>1291</v>
      </c>
      <c r="J147">
        <v>6400</v>
      </c>
      <c r="K147" t="s">
        <v>1306</v>
      </c>
      <c r="L147" t="s">
        <v>1300</v>
      </c>
      <c r="M147">
        <v>1</v>
      </c>
      <c r="N147" t="s">
        <v>1305</v>
      </c>
      <c r="O147">
        <v>530701002</v>
      </c>
      <c r="P147">
        <v>0</v>
      </c>
      <c r="Q147">
        <v>0</v>
      </c>
      <c r="R147" t="b">
        <v>1</v>
      </c>
      <c r="S147">
        <v>100174</v>
      </c>
      <c r="T147" t="s">
        <v>1295</v>
      </c>
      <c r="U147">
        <v>1</v>
      </c>
      <c r="V147">
        <v>-2</v>
      </c>
      <c r="W147" t="b">
        <v>1</v>
      </c>
      <c r="X147" t="b">
        <v>0</v>
      </c>
      <c r="Y147">
        <v>0</v>
      </c>
      <c r="Z147">
        <v>0</v>
      </c>
      <c r="AA147">
        <v>3</v>
      </c>
      <c r="AB147">
        <v>3</v>
      </c>
      <c r="AC147">
        <v>2</v>
      </c>
      <c r="AD147">
        <v>100174</v>
      </c>
    </row>
    <row r="148" spans="1:30">
      <c r="A148">
        <v>151102003</v>
      </c>
      <c r="B148" t="s">
        <v>148</v>
      </c>
      <c r="C148" t="e">
        <f>VLOOKUP(A148,Item!#REF!,2,)</f>
        <v>#REF!</v>
      </c>
      <c r="D148">
        <f t="shared" si="2"/>
        <v>0</v>
      </c>
      <c r="E148">
        <v>33175</v>
      </c>
      <c r="F148" t="b">
        <v>1</v>
      </c>
      <c r="G148">
        <v>0</v>
      </c>
      <c r="H148">
        <v>28</v>
      </c>
      <c r="I148" t="s">
        <v>1291</v>
      </c>
      <c r="J148">
        <v>200</v>
      </c>
      <c r="K148" t="s">
        <v>1306</v>
      </c>
      <c r="L148" t="s">
        <v>1293</v>
      </c>
      <c r="M148">
        <v>1</v>
      </c>
      <c r="N148" t="s">
        <v>1305</v>
      </c>
      <c r="O148">
        <v>530701003</v>
      </c>
      <c r="P148">
        <v>0</v>
      </c>
      <c r="Q148">
        <v>0</v>
      </c>
      <c r="R148" t="b">
        <v>1</v>
      </c>
      <c r="S148">
        <v>100175</v>
      </c>
      <c r="T148" t="s">
        <v>1295</v>
      </c>
      <c r="U148">
        <v>1</v>
      </c>
      <c r="V148">
        <v>-2</v>
      </c>
      <c r="W148" t="b">
        <v>1</v>
      </c>
      <c r="X148" t="b">
        <v>0</v>
      </c>
      <c r="Y148">
        <v>0</v>
      </c>
      <c r="Z148">
        <v>0</v>
      </c>
      <c r="AA148">
        <v>2</v>
      </c>
      <c r="AB148">
        <v>1</v>
      </c>
      <c r="AC148">
        <v>2</v>
      </c>
      <c r="AD148">
        <v>100175</v>
      </c>
    </row>
    <row r="149" spans="1:30">
      <c r="A149">
        <v>151202003</v>
      </c>
      <c r="B149" t="s">
        <v>149</v>
      </c>
      <c r="C149" t="e">
        <f>VLOOKUP(A149,Item!#REF!,2,)</f>
        <v>#REF!</v>
      </c>
      <c r="D149">
        <f t="shared" si="2"/>
        <v>0</v>
      </c>
      <c r="E149">
        <v>33176</v>
      </c>
      <c r="F149" t="b">
        <v>1</v>
      </c>
      <c r="G149">
        <v>0</v>
      </c>
      <c r="H149">
        <v>59</v>
      </c>
      <c r="I149" t="s">
        <v>1291</v>
      </c>
      <c r="J149">
        <v>400</v>
      </c>
      <c r="K149" t="s">
        <v>1306</v>
      </c>
      <c r="L149" t="s">
        <v>1296</v>
      </c>
      <c r="M149">
        <v>1</v>
      </c>
      <c r="N149" t="s">
        <v>1305</v>
      </c>
      <c r="O149">
        <v>530701003</v>
      </c>
      <c r="P149">
        <v>0</v>
      </c>
      <c r="Q149">
        <v>0</v>
      </c>
      <c r="R149" t="b">
        <v>1</v>
      </c>
      <c r="S149">
        <v>100176</v>
      </c>
      <c r="T149" t="s">
        <v>1295</v>
      </c>
      <c r="U149">
        <v>1</v>
      </c>
      <c r="V149">
        <v>-2</v>
      </c>
      <c r="W149" t="b">
        <v>1</v>
      </c>
      <c r="X149" t="b">
        <v>0</v>
      </c>
      <c r="Y149">
        <v>0</v>
      </c>
      <c r="Z149">
        <v>0</v>
      </c>
      <c r="AA149">
        <v>2</v>
      </c>
      <c r="AB149">
        <v>1</v>
      </c>
      <c r="AC149">
        <v>2</v>
      </c>
      <c r="AD149">
        <v>100176</v>
      </c>
    </row>
    <row r="150" spans="1:30">
      <c r="A150">
        <v>151302003</v>
      </c>
      <c r="B150" t="s">
        <v>150</v>
      </c>
      <c r="C150" t="e">
        <f>VLOOKUP(A150,Item!#REF!,2,)</f>
        <v>#REF!</v>
      </c>
      <c r="D150">
        <f t="shared" si="2"/>
        <v>0</v>
      </c>
      <c r="E150">
        <v>33177</v>
      </c>
      <c r="F150" t="b">
        <v>1</v>
      </c>
      <c r="G150">
        <v>0</v>
      </c>
      <c r="H150">
        <v>120</v>
      </c>
      <c r="I150" t="s">
        <v>1291</v>
      </c>
      <c r="J150">
        <v>800</v>
      </c>
      <c r="K150" t="s">
        <v>1306</v>
      </c>
      <c r="L150" t="s">
        <v>1297</v>
      </c>
      <c r="M150">
        <v>1</v>
      </c>
      <c r="N150" t="s">
        <v>1305</v>
      </c>
      <c r="O150">
        <v>530701003</v>
      </c>
      <c r="P150">
        <v>0</v>
      </c>
      <c r="Q150">
        <v>0</v>
      </c>
      <c r="R150" t="b">
        <v>1</v>
      </c>
      <c r="S150">
        <v>100177</v>
      </c>
      <c r="T150" t="s">
        <v>1295</v>
      </c>
      <c r="U150">
        <v>1</v>
      </c>
      <c r="V150">
        <v>-2</v>
      </c>
      <c r="W150" t="b">
        <v>1</v>
      </c>
      <c r="X150" t="b">
        <v>0</v>
      </c>
      <c r="Y150">
        <v>0</v>
      </c>
      <c r="Z150">
        <v>0</v>
      </c>
      <c r="AA150">
        <v>2</v>
      </c>
      <c r="AB150">
        <v>2</v>
      </c>
      <c r="AC150">
        <v>2</v>
      </c>
      <c r="AD150">
        <v>100177</v>
      </c>
    </row>
    <row r="151" spans="1:30">
      <c r="A151">
        <v>151402003</v>
      </c>
      <c r="B151" t="s">
        <v>151</v>
      </c>
      <c r="C151" t="e">
        <f>VLOOKUP(A151,Item!#REF!,2,)</f>
        <v>#REF!</v>
      </c>
      <c r="D151">
        <f t="shared" si="2"/>
        <v>0</v>
      </c>
      <c r="E151">
        <v>33178</v>
      </c>
      <c r="F151" t="b">
        <v>1</v>
      </c>
      <c r="G151">
        <v>0</v>
      </c>
      <c r="H151">
        <v>241</v>
      </c>
      <c r="I151" t="s">
        <v>1291</v>
      </c>
      <c r="J151">
        <v>1600</v>
      </c>
      <c r="K151" t="s">
        <v>1306</v>
      </c>
      <c r="L151" t="s">
        <v>1298</v>
      </c>
      <c r="M151">
        <v>1</v>
      </c>
      <c r="N151" t="s">
        <v>1305</v>
      </c>
      <c r="O151">
        <v>530701003</v>
      </c>
      <c r="P151">
        <v>0</v>
      </c>
      <c r="Q151">
        <v>0</v>
      </c>
      <c r="R151" t="b">
        <v>1</v>
      </c>
      <c r="S151">
        <v>100178</v>
      </c>
      <c r="T151" t="s">
        <v>1295</v>
      </c>
      <c r="U151">
        <v>1</v>
      </c>
      <c r="V151">
        <v>-2</v>
      </c>
      <c r="W151" t="b">
        <v>1</v>
      </c>
      <c r="X151" t="b">
        <v>0</v>
      </c>
      <c r="Y151">
        <v>0</v>
      </c>
      <c r="Z151">
        <v>0</v>
      </c>
      <c r="AA151">
        <v>2</v>
      </c>
      <c r="AB151">
        <v>2</v>
      </c>
      <c r="AC151">
        <v>2</v>
      </c>
      <c r="AD151">
        <v>100178</v>
      </c>
    </row>
    <row r="152" spans="1:30">
      <c r="A152">
        <v>151502003</v>
      </c>
      <c r="B152" t="s">
        <v>152</v>
      </c>
      <c r="C152" t="e">
        <f>VLOOKUP(A152,Item!#REF!,2,)</f>
        <v>#REF!</v>
      </c>
      <c r="D152">
        <f t="shared" si="2"/>
        <v>0</v>
      </c>
      <c r="E152">
        <v>33179</v>
      </c>
      <c r="F152" t="b">
        <v>1</v>
      </c>
      <c r="G152">
        <v>0</v>
      </c>
      <c r="H152">
        <v>482</v>
      </c>
      <c r="I152" t="s">
        <v>1291</v>
      </c>
      <c r="J152">
        <v>3200</v>
      </c>
      <c r="K152" t="s">
        <v>1306</v>
      </c>
      <c r="L152" t="s">
        <v>1299</v>
      </c>
      <c r="M152">
        <v>1</v>
      </c>
      <c r="N152" t="s">
        <v>1305</v>
      </c>
      <c r="O152">
        <v>530701003</v>
      </c>
      <c r="P152">
        <v>0</v>
      </c>
      <c r="Q152">
        <v>0</v>
      </c>
      <c r="R152" t="b">
        <v>1</v>
      </c>
      <c r="S152">
        <v>100179</v>
      </c>
      <c r="T152" t="s">
        <v>1295</v>
      </c>
      <c r="U152">
        <v>1</v>
      </c>
      <c r="V152">
        <v>-2</v>
      </c>
      <c r="W152" t="b">
        <v>1</v>
      </c>
      <c r="X152" t="b">
        <v>0</v>
      </c>
      <c r="Y152">
        <v>0</v>
      </c>
      <c r="Z152">
        <v>0</v>
      </c>
      <c r="AA152">
        <v>3</v>
      </c>
      <c r="AB152">
        <v>3</v>
      </c>
      <c r="AC152">
        <v>2</v>
      </c>
      <c r="AD152">
        <v>100179</v>
      </c>
    </row>
    <row r="153" spans="1:30">
      <c r="A153">
        <v>151602003</v>
      </c>
      <c r="B153" t="s">
        <v>153</v>
      </c>
      <c r="C153" t="e">
        <f>VLOOKUP(A153,Item!#REF!,2,)</f>
        <v>#REF!</v>
      </c>
      <c r="D153">
        <f t="shared" si="2"/>
        <v>0</v>
      </c>
      <c r="E153">
        <v>33180</v>
      </c>
      <c r="F153" t="b">
        <v>1</v>
      </c>
      <c r="G153">
        <v>0</v>
      </c>
      <c r="H153">
        <v>964</v>
      </c>
      <c r="I153" t="s">
        <v>1291</v>
      </c>
      <c r="J153">
        <v>6400</v>
      </c>
      <c r="K153" t="s">
        <v>1306</v>
      </c>
      <c r="L153" t="s">
        <v>1300</v>
      </c>
      <c r="M153">
        <v>1</v>
      </c>
      <c r="N153" t="s">
        <v>1305</v>
      </c>
      <c r="O153">
        <v>530701003</v>
      </c>
      <c r="P153">
        <v>0</v>
      </c>
      <c r="Q153">
        <v>0</v>
      </c>
      <c r="R153" t="b">
        <v>1</v>
      </c>
      <c r="S153">
        <v>100180</v>
      </c>
      <c r="T153" t="s">
        <v>1295</v>
      </c>
      <c r="U153">
        <v>1</v>
      </c>
      <c r="V153">
        <v>-2</v>
      </c>
      <c r="W153" t="b">
        <v>1</v>
      </c>
      <c r="X153" t="b">
        <v>0</v>
      </c>
      <c r="Y153">
        <v>0</v>
      </c>
      <c r="Z153">
        <v>0</v>
      </c>
      <c r="AA153">
        <v>3</v>
      </c>
      <c r="AB153">
        <v>3</v>
      </c>
      <c r="AC153">
        <v>2</v>
      </c>
      <c r="AD153">
        <v>100180</v>
      </c>
    </row>
    <row r="154" spans="1:30">
      <c r="A154">
        <v>151102004</v>
      </c>
      <c r="B154" t="s">
        <v>154</v>
      </c>
      <c r="C154" t="e">
        <f>VLOOKUP(A154,Item!#REF!,2,)</f>
        <v>#REF!</v>
      </c>
      <c r="D154">
        <f t="shared" si="2"/>
        <v>0</v>
      </c>
      <c r="E154">
        <v>33181</v>
      </c>
      <c r="F154" t="b">
        <v>1</v>
      </c>
      <c r="G154">
        <v>0</v>
      </c>
      <c r="H154">
        <v>28</v>
      </c>
      <c r="I154" t="s">
        <v>1291</v>
      </c>
      <c r="J154">
        <v>200</v>
      </c>
      <c r="K154" t="s">
        <v>1306</v>
      </c>
      <c r="L154" t="s">
        <v>1293</v>
      </c>
      <c r="M154">
        <v>1</v>
      </c>
      <c r="N154" t="s">
        <v>1305</v>
      </c>
      <c r="O154">
        <v>530701001</v>
      </c>
      <c r="P154">
        <v>0</v>
      </c>
      <c r="Q154">
        <v>0</v>
      </c>
      <c r="R154" t="b">
        <v>1</v>
      </c>
      <c r="S154">
        <v>100181</v>
      </c>
      <c r="T154" t="s">
        <v>1295</v>
      </c>
      <c r="U154">
        <v>1</v>
      </c>
      <c r="V154">
        <v>-2</v>
      </c>
      <c r="W154" t="b">
        <v>1</v>
      </c>
      <c r="X154" t="b">
        <v>0</v>
      </c>
      <c r="Y154">
        <v>0</v>
      </c>
      <c r="Z154">
        <v>0</v>
      </c>
      <c r="AA154">
        <v>2</v>
      </c>
      <c r="AB154">
        <v>1</v>
      </c>
      <c r="AC154">
        <v>2</v>
      </c>
      <c r="AD154">
        <v>100181</v>
      </c>
    </row>
    <row r="155" spans="1:30">
      <c r="A155">
        <v>151202004</v>
      </c>
      <c r="B155" t="s">
        <v>155</v>
      </c>
      <c r="C155" t="e">
        <f>VLOOKUP(A155,Item!#REF!,2,)</f>
        <v>#REF!</v>
      </c>
      <c r="D155">
        <f t="shared" si="2"/>
        <v>0</v>
      </c>
      <c r="E155">
        <v>33182</v>
      </c>
      <c r="F155" t="b">
        <v>1</v>
      </c>
      <c r="G155">
        <v>0</v>
      </c>
      <c r="H155">
        <v>59</v>
      </c>
      <c r="I155" t="s">
        <v>1291</v>
      </c>
      <c r="J155">
        <v>400</v>
      </c>
      <c r="K155" t="s">
        <v>1306</v>
      </c>
      <c r="L155" t="s">
        <v>1296</v>
      </c>
      <c r="M155">
        <v>1</v>
      </c>
      <c r="N155" t="s">
        <v>1305</v>
      </c>
      <c r="O155">
        <v>530701001</v>
      </c>
      <c r="P155">
        <v>0</v>
      </c>
      <c r="Q155">
        <v>0</v>
      </c>
      <c r="R155" t="b">
        <v>1</v>
      </c>
      <c r="S155">
        <v>100182</v>
      </c>
      <c r="T155" t="s">
        <v>1295</v>
      </c>
      <c r="U155">
        <v>1</v>
      </c>
      <c r="V155">
        <v>-2</v>
      </c>
      <c r="W155" t="b">
        <v>1</v>
      </c>
      <c r="X155" t="b">
        <v>0</v>
      </c>
      <c r="Y155">
        <v>0</v>
      </c>
      <c r="Z155">
        <v>0</v>
      </c>
      <c r="AA155">
        <v>2</v>
      </c>
      <c r="AB155">
        <v>1</v>
      </c>
      <c r="AC155">
        <v>2</v>
      </c>
      <c r="AD155">
        <v>100182</v>
      </c>
    </row>
    <row r="156" spans="1:30">
      <c r="A156">
        <v>151302004</v>
      </c>
      <c r="B156" t="s">
        <v>156</v>
      </c>
      <c r="C156" t="e">
        <f>VLOOKUP(A156,Item!#REF!,2,)</f>
        <v>#REF!</v>
      </c>
      <c r="D156">
        <f t="shared" si="2"/>
        <v>0</v>
      </c>
      <c r="E156">
        <v>33183</v>
      </c>
      <c r="F156" t="b">
        <v>1</v>
      </c>
      <c r="G156">
        <v>0</v>
      </c>
      <c r="H156">
        <v>120</v>
      </c>
      <c r="I156" t="s">
        <v>1291</v>
      </c>
      <c r="J156">
        <v>800</v>
      </c>
      <c r="K156" t="s">
        <v>1306</v>
      </c>
      <c r="L156" t="s">
        <v>1297</v>
      </c>
      <c r="M156">
        <v>1</v>
      </c>
      <c r="N156" t="s">
        <v>1305</v>
      </c>
      <c r="O156">
        <v>530701001</v>
      </c>
      <c r="P156">
        <v>0</v>
      </c>
      <c r="Q156">
        <v>0</v>
      </c>
      <c r="R156" t="b">
        <v>1</v>
      </c>
      <c r="S156">
        <v>100183</v>
      </c>
      <c r="T156" t="s">
        <v>1295</v>
      </c>
      <c r="U156">
        <v>1</v>
      </c>
      <c r="V156">
        <v>-2</v>
      </c>
      <c r="W156" t="b">
        <v>1</v>
      </c>
      <c r="X156" t="b">
        <v>0</v>
      </c>
      <c r="Y156">
        <v>0</v>
      </c>
      <c r="Z156">
        <v>0</v>
      </c>
      <c r="AA156">
        <v>2</v>
      </c>
      <c r="AB156">
        <v>2</v>
      </c>
      <c r="AC156">
        <v>2</v>
      </c>
      <c r="AD156">
        <v>100183</v>
      </c>
    </row>
    <row r="157" spans="1:30">
      <c r="A157">
        <v>151402004</v>
      </c>
      <c r="B157" t="s">
        <v>157</v>
      </c>
      <c r="C157" t="e">
        <f>VLOOKUP(A157,Item!#REF!,2,)</f>
        <v>#REF!</v>
      </c>
      <c r="D157">
        <f t="shared" si="2"/>
        <v>0</v>
      </c>
      <c r="E157">
        <v>33184</v>
      </c>
      <c r="F157" t="b">
        <v>1</v>
      </c>
      <c r="G157">
        <v>0</v>
      </c>
      <c r="H157">
        <v>241</v>
      </c>
      <c r="I157" t="s">
        <v>1291</v>
      </c>
      <c r="J157">
        <v>1600</v>
      </c>
      <c r="K157" t="s">
        <v>1306</v>
      </c>
      <c r="L157" t="s">
        <v>1298</v>
      </c>
      <c r="M157">
        <v>1</v>
      </c>
      <c r="N157" t="s">
        <v>1305</v>
      </c>
      <c r="O157">
        <v>530701001</v>
      </c>
      <c r="P157">
        <v>0</v>
      </c>
      <c r="Q157">
        <v>0</v>
      </c>
      <c r="R157" t="b">
        <v>1</v>
      </c>
      <c r="S157">
        <v>100184</v>
      </c>
      <c r="T157" t="s">
        <v>1295</v>
      </c>
      <c r="U157">
        <v>1</v>
      </c>
      <c r="V157">
        <v>-2</v>
      </c>
      <c r="W157" t="b">
        <v>1</v>
      </c>
      <c r="X157" t="b">
        <v>0</v>
      </c>
      <c r="Y157">
        <v>0</v>
      </c>
      <c r="Z157">
        <v>0</v>
      </c>
      <c r="AA157">
        <v>2</v>
      </c>
      <c r="AB157">
        <v>2</v>
      </c>
      <c r="AC157">
        <v>2</v>
      </c>
      <c r="AD157">
        <v>100184</v>
      </c>
    </row>
    <row r="158" spans="1:30">
      <c r="A158">
        <v>151502004</v>
      </c>
      <c r="B158" t="s">
        <v>158</v>
      </c>
      <c r="C158" t="e">
        <f>VLOOKUP(A158,Item!#REF!,2,)</f>
        <v>#REF!</v>
      </c>
      <c r="D158">
        <f t="shared" si="2"/>
        <v>0</v>
      </c>
      <c r="E158">
        <v>33185</v>
      </c>
      <c r="F158" t="b">
        <v>1</v>
      </c>
      <c r="G158">
        <v>0</v>
      </c>
      <c r="H158">
        <v>482</v>
      </c>
      <c r="I158" t="s">
        <v>1291</v>
      </c>
      <c r="J158">
        <v>3200</v>
      </c>
      <c r="K158" t="s">
        <v>1306</v>
      </c>
      <c r="L158" t="s">
        <v>1299</v>
      </c>
      <c r="M158">
        <v>1</v>
      </c>
      <c r="N158" t="s">
        <v>1305</v>
      </c>
      <c r="O158">
        <v>530701001</v>
      </c>
      <c r="P158">
        <v>0</v>
      </c>
      <c r="Q158">
        <v>0</v>
      </c>
      <c r="R158" t="b">
        <v>1</v>
      </c>
      <c r="S158">
        <v>100185</v>
      </c>
      <c r="T158" t="s">
        <v>1295</v>
      </c>
      <c r="U158">
        <v>1</v>
      </c>
      <c r="V158">
        <v>-2</v>
      </c>
      <c r="W158" t="b">
        <v>1</v>
      </c>
      <c r="X158" t="b">
        <v>0</v>
      </c>
      <c r="Y158">
        <v>0</v>
      </c>
      <c r="Z158">
        <v>0</v>
      </c>
      <c r="AA158">
        <v>3</v>
      </c>
      <c r="AB158">
        <v>3</v>
      </c>
      <c r="AC158">
        <v>2</v>
      </c>
      <c r="AD158">
        <v>100185</v>
      </c>
    </row>
    <row r="159" spans="1:30">
      <c r="A159">
        <v>151602004</v>
      </c>
      <c r="B159" t="s">
        <v>159</v>
      </c>
      <c r="C159" t="e">
        <f>VLOOKUP(A159,Item!#REF!,2,)</f>
        <v>#REF!</v>
      </c>
      <c r="D159">
        <f t="shared" si="2"/>
        <v>0</v>
      </c>
      <c r="E159">
        <v>33186</v>
      </c>
      <c r="F159" t="b">
        <v>1</v>
      </c>
      <c r="G159">
        <v>0</v>
      </c>
      <c r="H159">
        <v>964</v>
      </c>
      <c r="I159" t="s">
        <v>1291</v>
      </c>
      <c r="J159">
        <v>6400</v>
      </c>
      <c r="K159" t="s">
        <v>1306</v>
      </c>
      <c r="L159" t="s">
        <v>1300</v>
      </c>
      <c r="M159">
        <v>1</v>
      </c>
      <c r="N159" t="s">
        <v>1305</v>
      </c>
      <c r="O159">
        <v>530701001</v>
      </c>
      <c r="P159">
        <v>0</v>
      </c>
      <c r="Q159">
        <v>0</v>
      </c>
      <c r="R159" t="b">
        <v>1</v>
      </c>
      <c r="S159">
        <v>100186</v>
      </c>
      <c r="T159" t="s">
        <v>1295</v>
      </c>
      <c r="U159">
        <v>1</v>
      </c>
      <c r="V159">
        <v>-2</v>
      </c>
      <c r="W159" t="b">
        <v>1</v>
      </c>
      <c r="X159" t="b">
        <v>0</v>
      </c>
      <c r="Y159">
        <v>0</v>
      </c>
      <c r="Z159">
        <v>0</v>
      </c>
      <c r="AA159">
        <v>3</v>
      </c>
      <c r="AB159">
        <v>3</v>
      </c>
      <c r="AC159">
        <v>2</v>
      </c>
      <c r="AD159">
        <v>100186</v>
      </c>
    </row>
    <row r="160" spans="1:30">
      <c r="A160">
        <v>151102005</v>
      </c>
      <c r="B160" t="s">
        <v>160</v>
      </c>
      <c r="C160" t="e">
        <f>VLOOKUP(A160,Item!#REF!,2,)</f>
        <v>#REF!</v>
      </c>
      <c r="D160">
        <f t="shared" si="2"/>
        <v>0</v>
      </c>
      <c r="E160">
        <v>33187</v>
      </c>
      <c r="F160" t="b">
        <v>1</v>
      </c>
      <c r="G160">
        <v>0</v>
      </c>
      <c r="H160">
        <v>28</v>
      </c>
      <c r="I160" t="s">
        <v>1291</v>
      </c>
      <c r="J160">
        <v>200</v>
      </c>
      <c r="K160" t="s">
        <v>1306</v>
      </c>
      <c r="L160" t="s">
        <v>1293</v>
      </c>
      <c r="M160">
        <v>1</v>
      </c>
      <c r="N160" t="s">
        <v>1305</v>
      </c>
      <c r="O160">
        <v>530701002</v>
      </c>
      <c r="P160">
        <v>0</v>
      </c>
      <c r="Q160">
        <v>0</v>
      </c>
      <c r="R160" t="b">
        <v>1</v>
      </c>
      <c r="S160">
        <v>100187</v>
      </c>
      <c r="T160" t="s">
        <v>1295</v>
      </c>
      <c r="U160">
        <v>1</v>
      </c>
      <c r="V160">
        <v>-2</v>
      </c>
      <c r="W160" t="b">
        <v>1</v>
      </c>
      <c r="X160" t="b">
        <v>0</v>
      </c>
      <c r="Y160">
        <v>0</v>
      </c>
      <c r="Z160">
        <v>0</v>
      </c>
      <c r="AA160">
        <v>2</v>
      </c>
      <c r="AB160">
        <v>1</v>
      </c>
      <c r="AC160">
        <v>2</v>
      </c>
      <c r="AD160">
        <v>100187</v>
      </c>
    </row>
    <row r="161" spans="1:30">
      <c r="A161">
        <v>151202005</v>
      </c>
      <c r="B161" t="s">
        <v>161</v>
      </c>
      <c r="C161" t="e">
        <f>VLOOKUP(A161,Item!#REF!,2,)</f>
        <v>#REF!</v>
      </c>
      <c r="D161">
        <f t="shared" si="2"/>
        <v>0</v>
      </c>
      <c r="E161">
        <v>33188</v>
      </c>
      <c r="F161" t="b">
        <v>1</v>
      </c>
      <c r="G161">
        <v>0</v>
      </c>
      <c r="H161">
        <v>59</v>
      </c>
      <c r="I161" t="s">
        <v>1291</v>
      </c>
      <c r="J161">
        <v>400</v>
      </c>
      <c r="K161" t="s">
        <v>1306</v>
      </c>
      <c r="L161" t="s">
        <v>1296</v>
      </c>
      <c r="M161">
        <v>1</v>
      </c>
      <c r="N161" t="s">
        <v>1305</v>
      </c>
      <c r="O161">
        <v>530701002</v>
      </c>
      <c r="P161">
        <v>0</v>
      </c>
      <c r="Q161">
        <v>0</v>
      </c>
      <c r="R161" t="b">
        <v>1</v>
      </c>
      <c r="S161">
        <v>100188</v>
      </c>
      <c r="T161" t="s">
        <v>1295</v>
      </c>
      <c r="U161">
        <v>1</v>
      </c>
      <c r="V161">
        <v>-2</v>
      </c>
      <c r="W161" t="b">
        <v>1</v>
      </c>
      <c r="X161" t="b">
        <v>0</v>
      </c>
      <c r="Y161">
        <v>0</v>
      </c>
      <c r="Z161">
        <v>0</v>
      </c>
      <c r="AA161">
        <v>2</v>
      </c>
      <c r="AB161">
        <v>1</v>
      </c>
      <c r="AC161">
        <v>2</v>
      </c>
      <c r="AD161">
        <v>100188</v>
      </c>
    </row>
    <row r="162" spans="1:30">
      <c r="A162">
        <v>151302005</v>
      </c>
      <c r="B162" t="s">
        <v>162</v>
      </c>
      <c r="C162" t="e">
        <f>VLOOKUP(A162,Item!#REF!,2,)</f>
        <v>#REF!</v>
      </c>
      <c r="D162">
        <f t="shared" si="2"/>
        <v>0</v>
      </c>
      <c r="E162">
        <v>33189</v>
      </c>
      <c r="F162" t="b">
        <v>1</v>
      </c>
      <c r="G162">
        <v>0</v>
      </c>
      <c r="H162">
        <v>120</v>
      </c>
      <c r="I162" t="s">
        <v>1291</v>
      </c>
      <c r="J162">
        <v>800</v>
      </c>
      <c r="K162" t="s">
        <v>1306</v>
      </c>
      <c r="L162" t="s">
        <v>1297</v>
      </c>
      <c r="M162">
        <v>1</v>
      </c>
      <c r="N162" t="s">
        <v>1305</v>
      </c>
      <c r="O162">
        <v>530701002</v>
      </c>
      <c r="P162">
        <v>0</v>
      </c>
      <c r="Q162">
        <v>0</v>
      </c>
      <c r="R162" t="b">
        <v>1</v>
      </c>
      <c r="S162">
        <v>100189</v>
      </c>
      <c r="T162" t="s">
        <v>1295</v>
      </c>
      <c r="U162">
        <v>1</v>
      </c>
      <c r="V162">
        <v>-2</v>
      </c>
      <c r="W162" t="b">
        <v>1</v>
      </c>
      <c r="X162" t="b">
        <v>0</v>
      </c>
      <c r="Y162">
        <v>0</v>
      </c>
      <c r="Z162">
        <v>0</v>
      </c>
      <c r="AA162">
        <v>2</v>
      </c>
      <c r="AB162">
        <v>2</v>
      </c>
      <c r="AC162">
        <v>2</v>
      </c>
      <c r="AD162">
        <v>100189</v>
      </c>
    </row>
    <row r="163" spans="1:30">
      <c r="A163">
        <v>151402005</v>
      </c>
      <c r="B163" t="s">
        <v>163</v>
      </c>
      <c r="C163" t="e">
        <f>VLOOKUP(A163,Item!#REF!,2,)</f>
        <v>#REF!</v>
      </c>
      <c r="D163">
        <f t="shared" si="2"/>
        <v>0</v>
      </c>
      <c r="E163">
        <v>33190</v>
      </c>
      <c r="F163" t="b">
        <v>1</v>
      </c>
      <c r="G163">
        <v>0</v>
      </c>
      <c r="H163">
        <v>241</v>
      </c>
      <c r="I163" t="s">
        <v>1291</v>
      </c>
      <c r="J163">
        <v>1600</v>
      </c>
      <c r="K163" t="s">
        <v>1306</v>
      </c>
      <c r="L163" t="s">
        <v>1298</v>
      </c>
      <c r="M163">
        <v>1</v>
      </c>
      <c r="N163" t="s">
        <v>1305</v>
      </c>
      <c r="O163">
        <v>530701002</v>
      </c>
      <c r="P163">
        <v>0</v>
      </c>
      <c r="Q163">
        <v>0</v>
      </c>
      <c r="R163" t="b">
        <v>1</v>
      </c>
      <c r="S163">
        <v>100190</v>
      </c>
      <c r="T163" t="s">
        <v>1295</v>
      </c>
      <c r="U163">
        <v>1</v>
      </c>
      <c r="V163">
        <v>-2</v>
      </c>
      <c r="W163" t="b">
        <v>1</v>
      </c>
      <c r="X163" t="b">
        <v>0</v>
      </c>
      <c r="Y163">
        <v>0</v>
      </c>
      <c r="Z163">
        <v>0</v>
      </c>
      <c r="AA163">
        <v>2</v>
      </c>
      <c r="AB163">
        <v>2</v>
      </c>
      <c r="AC163">
        <v>2</v>
      </c>
      <c r="AD163">
        <v>100190</v>
      </c>
    </row>
    <row r="164" spans="1:30">
      <c r="A164">
        <v>151502005</v>
      </c>
      <c r="B164" t="s">
        <v>164</v>
      </c>
      <c r="C164" t="e">
        <f>VLOOKUP(A164,Item!#REF!,2,)</f>
        <v>#REF!</v>
      </c>
      <c r="D164">
        <f t="shared" si="2"/>
        <v>0</v>
      </c>
      <c r="E164">
        <v>33191</v>
      </c>
      <c r="F164" t="b">
        <v>1</v>
      </c>
      <c r="G164">
        <v>0</v>
      </c>
      <c r="H164">
        <v>482</v>
      </c>
      <c r="I164" t="s">
        <v>1291</v>
      </c>
      <c r="J164">
        <v>3200</v>
      </c>
      <c r="K164" t="s">
        <v>1306</v>
      </c>
      <c r="L164" t="s">
        <v>1299</v>
      </c>
      <c r="M164">
        <v>1</v>
      </c>
      <c r="N164" t="s">
        <v>1305</v>
      </c>
      <c r="O164">
        <v>530701002</v>
      </c>
      <c r="P164">
        <v>0</v>
      </c>
      <c r="Q164">
        <v>0</v>
      </c>
      <c r="R164" t="b">
        <v>1</v>
      </c>
      <c r="S164">
        <v>100191</v>
      </c>
      <c r="T164" t="s">
        <v>1295</v>
      </c>
      <c r="U164">
        <v>1</v>
      </c>
      <c r="V164">
        <v>-2</v>
      </c>
      <c r="W164" t="b">
        <v>1</v>
      </c>
      <c r="X164" t="b">
        <v>0</v>
      </c>
      <c r="Y164">
        <v>0</v>
      </c>
      <c r="Z164">
        <v>0</v>
      </c>
      <c r="AA164">
        <v>3</v>
      </c>
      <c r="AB164">
        <v>3</v>
      </c>
      <c r="AC164">
        <v>2</v>
      </c>
      <c r="AD164">
        <v>100191</v>
      </c>
    </row>
    <row r="165" spans="1:30">
      <c r="A165">
        <v>151602005</v>
      </c>
      <c r="B165" t="s">
        <v>165</v>
      </c>
      <c r="C165" t="e">
        <f>VLOOKUP(A165,Item!#REF!,2,)</f>
        <v>#REF!</v>
      </c>
      <c r="D165">
        <f t="shared" si="2"/>
        <v>0</v>
      </c>
      <c r="E165">
        <v>33192</v>
      </c>
      <c r="F165" t="b">
        <v>1</v>
      </c>
      <c r="G165">
        <v>0</v>
      </c>
      <c r="H165">
        <v>964</v>
      </c>
      <c r="I165" t="s">
        <v>1291</v>
      </c>
      <c r="J165">
        <v>6400</v>
      </c>
      <c r="K165" t="s">
        <v>1306</v>
      </c>
      <c r="L165" t="s">
        <v>1300</v>
      </c>
      <c r="M165">
        <v>1</v>
      </c>
      <c r="N165" t="s">
        <v>1305</v>
      </c>
      <c r="O165">
        <v>530701002</v>
      </c>
      <c r="P165">
        <v>0</v>
      </c>
      <c r="Q165">
        <v>0</v>
      </c>
      <c r="R165" t="b">
        <v>1</v>
      </c>
      <c r="S165">
        <v>100192</v>
      </c>
      <c r="T165" t="s">
        <v>1295</v>
      </c>
      <c r="U165">
        <v>1</v>
      </c>
      <c r="V165">
        <v>-2</v>
      </c>
      <c r="W165" t="b">
        <v>1</v>
      </c>
      <c r="X165" t="b">
        <v>0</v>
      </c>
      <c r="Y165">
        <v>0</v>
      </c>
      <c r="Z165">
        <v>0</v>
      </c>
      <c r="AA165">
        <v>3</v>
      </c>
      <c r="AB165">
        <v>3</v>
      </c>
      <c r="AC165">
        <v>2</v>
      </c>
      <c r="AD165">
        <v>100192</v>
      </c>
    </row>
    <row r="166" spans="1:30">
      <c r="A166">
        <v>151102006</v>
      </c>
      <c r="B166" t="s">
        <v>166</v>
      </c>
      <c r="C166" t="e">
        <f>VLOOKUP(A166,Item!#REF!,2,)</f>
        <v>#REF!</v>
      </c>
      <c r="D166">
        <f t="shared" si="2"/>
        <v>0</v>
      </c>
      <c r="E166">
        <v>33193</v>
      </c>
      <c r="F166" t="b">
        <v>1</v>
      </c>
      <c r="G166">
        <v>0</v>
      </c>
      <c r="H166">
        <v>28</v>
      </c>
      <c r="I166" t="s">
        <v>1291</v>
      </c>
      <c r="J166">
        <v>200</v>
      </c>
      <c r="K166" t="s">
        <v>1306</v>
      </c>
      <c r="L166" t="s">
        <v>1293</v>
      </c>
      <c r="M166">
        <v>1</v>
      </c>
      <c r="N166" t="s">
        <v>1305</v>
      </c>
      <c r="O166">
        <v>530701003</v>
      </c>
      <c r="P166">
        <v>0</v>
      </c>
      <c r="Q166">
        <v>0</v>
      </c>
      <c r="R166" t="b">
        <v>1</v>
      </c>
      <c r="S166">
        <v>100193</v>
      </c>
      <c r="T166" t="s">
        <v>1295</v>
      </c>
      <c r="U166">
        <v>1</v>
      </c>
      <c r="V166">
        <v>-2</v>
      </c>
      <c r="W166" t="b">
        <v>1</v>
      </c>
      <c r="X166" t="b">
        <v>0</v>
      </c>
      <c r="Y166">
        <v>0</v>
      </c>
      <c r="Z166">
        <v>0</v>
      </c>
      <c r="AA166">
        <v>2</v>
      </c>
      <c r="AB166">
        <v>1</v>
      </c>
      <c r="AC166">
        <v>2</v>
      </c>
      <c r="AD166">
        <v>100193</v>
      </c>
    </row>
    <row r="167" spans="1:30">
      <c r="A167">
        <v>151202006</v>
      </c>
      <c r="B167" t="s">
        <v>167</v>
      </c>
      <c r="C167" t="e">
        <f>VLOOKUP(A167,Item!#REF!,2,)</f>
        <v>#REF!</v>
      </c>
      <c r="D167">
        <f t="shared" si="2"/>
        <v>0</v>
      </c>
      <c r="E167">
        <v>33194</v>
      </c>
      <c r="F167" t="b">
        <v>1</v>
      </c>
      <c r="G167">
        <v>0</v>
      </c>
      <c r="H167">
        <v>59</v>
      </c>
      <c r="I167" t="s">
        <v>1291</v>
      </c>
      <c r="J167">
        <v>400</v>
      </c>
      <c r="K167" t="s">
        <v>1306</v>
      </c>
      <c r="L167" t="s">
        <v>1296</v>
      </c>
      <c r="M167">
        <v>1</v>
      </c>
      <c r="N167" t="s">
        <v>1305</v>
      </c>
      <c r="O167">
        <v>530701003</v>
      </c>
      <c r="P167">
        <v>0</v>
      </c>
      <c r="Q167">
        <v>0</v>
      </c>
      <c r="R167" t="b">
        <v>1</v>
      </c>
      <c r="S167">
        <v>100194</v>
      </c>
      <c r="T167" t="s">
        <v>1295</v>
      </c>
      <c r="U167">
        <v>1</v>
      </c>
      <c r="V167">
        <v>-2</v>
      </c>
      <c r="W167" t="b">
        <v>1</v>
      </c>
      <c r="X167" t="b">
        <v>0</v>
      </c>
      <c r="Y167">
        <v>0</v>
      </c>
      <c r="Z167">
        <v>0</v>
      </c>
      <c r="AA167">
        <v>2</v>
      </c>
      <c r="AB167">
        <v>1</v>
      </c>
      <c r="AC167">
        <v>2</v>
      </c>
      <c r="AD167">
        <v>100194</v>
      </c>
    </row>
    <row r="168" spans="1:30">
      <c r="A168">
        <v>151302006</v>
      </c>
      <c r="B168" t="s">
        <v>168</v>
      </c>
      <c r="C168" t="e">
        <f>VLOOKUP(A168,Item!#REF!,2,)</f>
        <v>#REF!</v>
      </c>
      <c r="D168">
        <f t="shared" si="2"/>
        <v>0</v>
      </c>
      <c r="E168">
        <v>33195</v>
      </c>
      <c r="F168" t="b">
        <v>1</v>
      </c>
      <c r="G168">
        <v>0</v>
      </c>
      <c r="H168">
        <v>120</v>
      </c>
      <c r="I168" t="s">
        <v>1291</v>
      </c>
      <c r="J168">
        <v>800</v>
      </c>
      <c r="K168" t="s">
        <v>1306</v>
      </c>
      <c r="L168" t="s">
        <v>1297</v>
      </c>
      <c r="M168">
        <v>1</v>
      </c>
      <c r="N168" t="s">
        <v>1305</v>
      </c>
      <c r="O168">
        <v>530701003</v>
      </c>
      <c r="P168">
        <v>0</v>
      </c>
      <c r="Q168">
        <v>0</v>
      </c>
      <c r="R168" t="b">
        <v>1</v>
      </c>
      <c r="S168">
        <v>100195</v>
      </c>
      <c r="T168" t="s">
        <v>1295</v>
      </c>
      <c r="U168">
        <v>1</v>
      </c>
      <c r="V168">
        <v>-2</v>
      </c>
      <c r="W168" t="b">
        <v>1</v>
      </c>
      <c r="X168" t="b">
        <v>0</v>
      </c>
      <c r="Y168">
        <v>0</v>
      </c>
      <c r="Z168">
        <v>0</v>
      </c>
      <c r="AA168">
        <v>2</v>
      </c>
      <c r="AB168">
        <v>2</v>
      </c>
      <c r="AC168">
        <v>2</v>
      </c>
      <c r="AD168">
        <v>100195</v>
      </c>
    </row>
    <row r="169" spans="1:30">
      <c r="A169">
        <v>151402006</v>
      </c>
      <c r="B169" t="s">
        <v>169</v>
      </c>
      <c r="C169" t="e">
        <f>VLOOKUP(A169,Item!#REF!,2,)</f>
        <v>#REF!</v>
      </c>
      <c r="D169">
        <f t="shared" si="2"/>
        <v>0</v>
      </c>
      <c r="E169">
        <v>33196</v>
      </c>
      <c r="F169" t="b">
        <v>1</v>
      </c>
      <c r="G169">
        <v>0</v>
      </c>
      <c r="H169">
        <v>241</v>
      </c>
      <c r="I169" t="s">
        <v>1291</v>
      </c>
      <c r="J169">
        <v>1600</v>
      </c>
      <c r="K169" t="s">
        <v>1306</v>
      </c>
      <c r="L169" t="s">
        <v>1298</v>
      </c>
      <c r="M169">
        <v>1</v>
      </c>
      <c r="N169" t="s">
        <v>1305</v>
      </c>
      <c r="O169">
        <v>530701003</v>
      </c>
      <c r="P169">
        <v>0</v>
      </c>
      <c r="Q169">
        <v>0</v>
      </c>
      <c r="R169" t="b">
        <v>1</v>
      </c>
      <c r="S169">
        <v>100196</v>
      </c>
      <c r="T169" t="s">
        <v>1295</v>
      </c>
      <c r="U169">
        <v>1</v>
      </c>
      <c r="V169">
        <v>-2</v>
      </c>
      <c r="W169" t="b">
        <v>1</v>
      </c>
      <c r="X169" t="b">
        <v>0</v>
      </c>
      <c r="Y169">
        <v>0</v>
      </c>
      <c r="Z169">
        <v>0</v>
      </c>
      <c r="AA169">
        <v>2</v>
      </c>
      <c r="AB169">
        <v>2</v>
      </c>
      <c r="AC169">
        <v>2</v>
      </c>
      <c r="AD169">
        <v>100196</v>
      </c>
    </row>
    <row r="170" spans="1:30">
      <c r="A170">
        <v>151502006</v>
      </c>
      <c r="B170" t="s">
        <v>170</v>
      </c>
      <c r="C170" t="e">
        <f>VLOOKUP(A170,Item!#REF!,2,)</f>
        <v>#REF!</v>
      </c>
      <c r="D170">
        <f t="shared" si="2"/>
        <v>0</v>
      </c>
      <c r="E170">
        <v>33197</v>
      </c>
      <c r="F170" t="b">
        <v>1</v>
      </c>
      <c r="G170">
        <v>0</v>
      </c>
      <c r="H170">
        <v>482</v>
      </c>
      <c r="I170" t="s">
        <v>1291</v>
      </c>
      <c r="J170">
        <v>3200</v>
      </c>
      <c r="K170" t="s">
        <v>1306</v>
      </c>
      <c r="L170" t="s">
        <v>1299</v>
      </c>
      <c r="M170">
        <v>1</v>
      </c>
      <c r="N170" t="s">
        <v>1305</v>
      </c>
      <c r="O170">
        <v>530701003</v>
      </c>
      <c r="P170">
        <v>0</v>
      </c>
      <c r="Q170">
        <v>0</v>
      </c>
      <c r="R170" t="b">
        <v>1</v>
      </c>
      <c r="S170">
        <v>100197</v>
      </c>
      <c r="T170" t="s">
        <v>1295</v>
      </c>
      <c r="U170">
        <v>1</v>
      </c>
      <c r="V170">
        <v>-2</v>
      </c>
      <c r="W170" t="b">
        <v>1</v>
      </c>
      <c r="X170" t="b">
        <v>0</v>
      </c>
      <c r="Y170">
        <v>0</v>
      </c>
      <c r="Z170">
        <v>0</v>
      </c>
      <c r="AA170">
        <v>3</v>
      </c>
      <c r="AB170">
        <v>3</v>
      </c>
      <c r="AC170">
        <v>2</v>
      </c>
      <c r="AD170">
        <v>100197</v>
      </c>
    </row>
    <row r="171" spans="1:30">
      <c r="A171">
        <v>151602006</v>
      </c>
      <c r="B171" t="s">
        <v>171</v>
      </c>
      <c r="C171" t="e">
        <f>VLOOKUP(A171,Item!#REF!,2,)</f>
        <v>#REF!</v>
      </c>
      <c r="D171">
        <f t="shared" si="2"/>
        <v>0</v>
      </c>
      <c r="E171">
        <v>33198</v>
      </c>
      <c r="F171" t="b">
        <v>1</v>
      </c>
      <c r="G171">
        <v>0</v>
      </c>
      <c r="H171">
        <v>964</v>
      </c>
      <c r="I171" t="s">
        <v>1291</v>
      </c>
      <c r="J171">
        <v>6400</v>
      </c>
      <c r="K171" t="s">
        <v>1306</v>
      </c>
      <c r="L171" t="s">
        <v>1300</v>
      </c>
      <c r="M171">
        <v>1</v>
      </c>
      <c r="N171" t="s">
        <v>1305</v>
      </c>
      <c r="O171">
        <v>530701003</v>
      </c>
      <c r="P171">
        <v>0</v>
      </c>
      <c r="Q171">
        <v>0</v>
      </c>
      <c r="R171" t="b">
        <v>1</v>
      </c>
      <c r="S171">
        <v>100198</v>
      </c>
      <c r="T171" t="s">
        <v>1295</v>
      </c>
      <c r="U171">
        <v>1</v>
      </c>
      <c r="V171">
        <v>-2</v>
      </c>
      <c r="W171" t="b">
        <v>1</v>
      </c>
      <c r="X171" t="b">
        <v>0</v>
      </c>
      <c r="Y171">
        <v>0</v>
      </c>
      <c r="Z171">
        <v>0</v>
      </c>
      <c r="AA171">
        <v>3</v>
      </c>
      <c r="AB171">
        <v>3</v>
      </c>
      <c r="AC171">
        <v>2</v>
      </c>
      <c r="AD171">
        <v>100198</v>
      </c>
    </row>
    <row r="172" spans="1:30">
      <c r="A172">
        <v>151103001</v>
      </c>
      <c r="B172" t="s">
        <v>172</v>
      </c>
      <c r="C172" t="e">
        <f>VLOOKUP(A172,Item!#REF!,2,)</f>
        <v>#REF!</v>
      </c>
      <c r="D172">
        <f t="shared" si="2"/>
        <v>0</v>
      </c>
      <c r="E172">
        <v>33199</v>
      </c>
      <c r="F172" t="b">
        <v>1</v>
      </c>
      <c r="G172">
        <v>0</v>
      </c>
      <c r="H172">
        <v>16</v>
      </c>
      <c r="I172" t="s">
        <v>1291</v>
      </c>
      <c r="J172">
        <v>200</v>
      </c>
      <c r="K172" t="s">
        <v>1307</v>
      </c>
      <c r="L172" t="s">
        <v>1293</v>
      </c>
      <c r="M172">
        <v>1</v>
      </c>
      <c r="N172" t="s">
        <v>1305</v>
      </c>
      <c r="O172">
        <v>530702001</v>
      </c>
      <c r="P172">
        <v>0</v>
      </c>
      <c r="Q172">
        <v>0</v>
      </c>
      <c r="R172" t="b">
        <v>1</v>
      </c>
      <c r="S172">
        <v>100199</v>
      </c>
      <c r="T172" t="s">
        <v>1295</v>
      </c>
      <c r="U172">
        <v>1</v>
      </c>
      <c r="V172">
        <v>-2</v>
      </c>
      <c r="W172" t="b">
        <v>1</v>
      </c>
      <c r="X172" t="b">
        <v>0</v>
      </c>
      <c r="Y172">
        <v>0</v>
      </c>
      <c r="Z172">
        <v>0</v>
      </c>
      <c r="AA172">
        <v>2</v>
      </c>
      <c r="AB172">
        <v>1</v>
      </c>
      <c r="AC172">
        <v>1</v>
      </c>
      <c r="AD172">
        <v>100199</v>
      </c>
    </row>
    <row r="173" spans="1:30">
      <c r="A173">
        <v>151203001</v>
      </c>
      <c r="B173" t="s">
        <v>173</v>
      </c>
      <c r="C173" t="e">
        <f>VLOOKUP(A173,Item!#REF!,2,)</f>
        <v>#REF!</v>
      </c>
      <c r="D173">
        <f t="shared" si="2"/>
        <v>0</v>
      </c>
      <c r="E173">
        <v>33200</v>
      </c>
      <c r="F173" t="b">
        <v>1</v>
      </c>
      <c r="G173">
        <v>0</v>
      </c>
      <c r="H173">
        <v>33</v>
      </c>
      <c r="I173" t="s">
        <v>1291</v>
      </c>
      <c r="J173">
        <v>400</v>
      </c>
      <c r="K173" t="s">
        <v>1307</v>
      </c>
      <c r="L173" t="s">
        <v>1296</v>
      </c>
      <c r="M173">
        <v>1</v>
      </c>
      <c r="N173" t="s">
        <v>1305</v>
      </c>
      <c r="O173">
        <v>530702001</v>
      </c>
      <c r="P173">
        <v>0</v>
      </c>
      <c r="Q173">
        <v>0</v>
      </c>
      <c r="R173" t="b">
        <v>1</v>
      </c>
      <c r="S173">
        <v>100200</v>
      </c>
      <c r="T173" t="s">
        <v>1295</v>
      </c>
      <c r="U173">
        <v>1</v>
      </c>
      <c r="V173">
        <v>-2</v>
      </c>
      <c r="W173" t="b">
        <v>1</v>
      </c>
      <c r="X173" t="b">
        <v>0</v>
      </c>
      <c r="Y173">
        <v>0</v>
      </c>
      <c r="Z173">
        <v>0</v>
      </c>
      <c r="AA173">
        <v>2</v>
      </c>
      <c r="AB173">
        <v>1</v>
      </c>
      <c r="AC173">
        <v>1</v>
      </c>
      <c r="AD173">
        <v>100200</v>
      </c>
    </row>
    <row r="174" spans="1:30">
      <c r="A174">
        <v>151303001</v>
      </c>
      <c r="B174" t="s">
        <v>174</v>
      </c>
      <c r="C174" t="e">
        <f>VLOOKUP(A174,Item!#REF!,2,)</f>
        <v>#REF!</v>
      </c>
      <c r="D174">
        <f t="shared" si="2"/>
        <v>0</v>
      </c>
      <c r="E174">
        <v>33201</v>
      </c>
      <c r="F174" t="b">
        <v>1</v>
      </c>
      <c r="G174">
        <v>0</v>
      </c>
      <c r="H174">
        <v>67</v>
      </c>
      <c r="I174" t="s">
        <v>1291</v>
      </c>
      <c r="J174">
        <v>800</v>
      </c>
      <c r="K174" t="s">
        <v>1307</v>
      </c>
      <c r="L174" t="s">
        <v>1297</v>
      </c>
      <c r="M174">
        <v>1</v>
      </c>
      <c r="N174" t="s">
        <v>1305</v>
      </c>
      <c r="O174">
        <v>530702001</v>
      </c>
      <c r="P174">
        <v>0</v>
      </c>
      <c r="Q174">
        <v>0</v>
      </c>
      <c r="R174" t="b">
        <v>1</v>
      </c>
      <c r="S174">
        <v>100201</v>
      </c>
      <c r="T174" t="s">
        <v>1295</v>
      </c>
      <c r="U174">
        <v>1</v>
      </c>
      <c r="V174">
        <v>-2</v>
      </c>
      <c r="W174" t="b">
        <v>1</v>
      </c>
      <c r="X174" t="b">
        <v>0</v>
      </c>
      <c r="Y174">
        <v>0</v>
      </c>
      <c r="Z174">
        <v>0</v>
      </c>
      <c r="AA174">
        <v>2</v>
      </c>
      <c r="AB174">
        <v>2</v>
      </c>
      <c r="AC174">
        <v>1</v>
      </c>
      <c r="AD174">
        <v>100201</v>
      </c>
    </row>
    <row r="175" spans="1:30">
      <c r="A175">
        <v>151403001</v>
      </c>
      <c r="B175" t="s">
        <v>175</v>
      </c>
      <c r="C175" t="e">
        <f>VLOOKUP(A175,Item!#REF!,2,)</f>
        <v>#REF!</v>
      </c>
      <c r="D175">
        <f t="shared" si="2"/>
        <v>0</v>
      </c>
      <c r="E175">
        <v>33202</v>
      </c>
      <c r="F175" t="b">
        <v>1</v>
      </c>
      <c r="G175">
        <v>0</v>
      </c>
      <c r="H175">
        <v>134</v>
      </c>
      <c r="I175" t="s">
        <v>1291</v>
      </c>
      <c r="J175">
        <v>1600</v>
      </c>
      <c r="K175" t="s">
        <v>1307</v>
      </c>
      <c r="L175" t="s">
        <v>1298</v>
      </c>
      <c r="M175">
        <v>1</v>
      </c>
      <c r="N175" t="s">
        <v>1305</v>
      </c>
      <c r="O175">
        <v>530702001</v>
      </c>
      <c r="P175">
        <v>0</v>
      </c>
      <c r="Q175">
        <v>0</v>
      </c>
      <c r="R175" t="b">
        <v>1</v>
      </c>
      <c r="S175">
        <v>100202</v>
      </c>
      <c r="T175" t="s">
        <v>1295</v>
      </c>
      <c r="U175">
        <v>1</v>
      </c>
      <c r="V175">
        <v>-2</v>
      </c>
      <c r="W175" t="b">
        <v>1</v>
      </c>
      <c r="X175" t="b">
        <v>0</v>
      </c>
      <c r="Y175">
        <v>0</v>
      </c>
      <c r="Z175">
        <v>0</v>
      </c>
      <c r="AA175">
        <v>2</v>
      </c>
      <c r="AB175">
        <v>2</v>
      </c>
      <c r="AC175">
        <v>1</v>
      </c>
      <c r="AD175">
        <v>100202</v>
      </c>
    </row>
    <row r="176" spans="1:30">
      <c r="A176">
        <v>151503001</v>
      </c>
      <c r="B176" t="s">
        <v>176</v>
      </c>
      <c r="C176" t="e">
        <f>VLOOKUP(A176,Item!#REF!,2,)</f>
        <v>#REF!</v>
      </c>
      <c r="D176">
        <f t="shared" si="2"/>
        <v>0</v>
      </c>
      <c r="E176">
        <v>33203</v>
      </c>
      <c r="F176" t="b">
        <v>1</v>
      </c>
      <c r="G176">
        <v>0</v>
      </c>
      <c r="H176">
        <v>268</v>
      </c>
      <c r="I176" t="s">
        <v>1291</v>
      </c>
      <c r="J176">
        <v>3200</v>
      </c>
      <c r="K176" t="s">
        <v>1307</v>
      </c>
      <c r="L176" t="s">
        <v>1299</v>
      </c>
      <c r="M176">
        <v>1</v>
      </c>
      <c r="N176" t="s">
        <v>1305</v>
      </c>
      <c r="O176">
        <v>530702001</v>
      </c>
      <c r="P176">
        <v>0</v>
      </c>
      <c r="Q176">
        <v>0</v>
      </c>
      <c r="R176" t="b">
        <v>1</v>
      </c>
      <c r="S176">
        <v>100203</v>
      </c>
      <c r="T176" t="s">
        <v>1295</v>
      </c>
      <c r="U176">
        <v>1</v>
      </c>
      <c r="V176">
        <v>-2</v>
      </c>
      <c r="W176" t="b">
        <v>1</v>
      </c>
      <c r="X176" t="b">
        <v>0</v>
      </c>
      <c r="Y176">
        <v>0</v>
      </c>
      <c r="Z176">
        <v>0</v>
      </c>
      <c r="AA176">
        <v>3</v>
      </c>
      <c r="AB176">
        <v>3</v>
      </c>
      <c r="AC176">
        <v>1</v>
      </c>
      <c r="AD176">
        <v>100203</v>
      </c>
    </row>
    <row r="177" spans="1:30">
      <c r="A177">
        <v>151603001</v>
      </c>
      <c r="B177" t="s">
        <v>177</v>
      </c>
      <c r="C177" t="e">
        <f>VLOOKUP(A177,Item!#REF!,2,)</f>
        <v>#REF!</v>
      </c>
      <c r="D177">
        <f t="shared" si="2"/>
        <v>0</v>
      </c>
      <c r="E177">
        <v>33204</v>
      </c>
      <c r="F177" t="b">
        <v>1</v>
      </c>
      <c r="G177">
        <v>0</v>
      </c>
      <c r="H177">
        <v>536</v>
      </c>
      <c r="I177" t="s">
        <v>1291</v>
      </c>
      <c r="J177">
        <v>6400</v>
      </c>
      <c r="K177" t="s">
        <v>1307</v>
      </c>
      <c r="L177" t="s">
        <v>1300</v>
      </c>
      <c r="M177">
        <v>1</v>
      </c>
      <c r="N177" t="s">
        <v>1305</v>
      </c>
      <c r="O177">
        <v>530702001</v>
      </c>
      <c r="P177">
        <v>0</v>
      </c>
      <c r="Q177">
        <v>0</v>
      </c>
      <c r="R177" t="b">
        <v>1</v>
      </c>
      <c r="S177">
        <v>100204</v>
      </c>
      <c r="T177" t="s">
        <v>1295</v>
      </c>
      <c r="U177">
        <v>1</v>
      </c>
      <c r="V177">
        <v>-2</v>
      </c>
      <c r="W177" t="b">
        <v>1</v>
      </c>
      <c r="X177" t="b">
        <v>0</v>
      </c>
      <c r="Y177">
        <v>0</v>
      </c>
      <c r="Z177">
        <v>0</v>
      </c>
      <c r="AA177">
        <v>3</v>
      </c>
      <c r="AB177">
        <v>3</v>
      </c>
      <c r="AC177">
        <v>1</v>
      </c>
      <c r="AD177">
        <v>100204</v>
      </c>
    </row>
    <row r="178" spans="1:30">
      <c r="A178">
        <v>151103002</v>
      </c>
      <c r="B178" t="s">
        <v>178</v>
      </c>
      <c r="C178" t="e">
        <f>VLOOKUP(A178,Item!#REF!,2,)</f>
        <v>#REF!</v>
      </c>
      <c r="D178">
        <f t="shared" si="2"/>
        <v>0</v>
      </c>
      <c r="E178">
        <v>33205</v>
      </c>
      <c r="F178" t="b">
        <v>1</v>
      </c>
      <c r="G178">
        <v>0</v>
      </c>
      <c r="H178">
        <v>16</v>
      </c>
      <c r="I178" t="s">
        <v>1291</v>
      </c>
      <c r="J178">
        <v>200</v>
      </c>
      <c r="K178" t="s">
        <v>1307</v>
      </c>
      <c r="L178" t="s">
        <v>1293</v>
      </c>
      <c r="M178">
        <v>1</v>
      </c>
      <c r="N178" t="s">
        <v>1305</v>
      </c>
      <c r="O178">
        <v>530702002</v>
      </c>
      <c r="P178">
        <v>0</v>
      </c>
      <c r="Q178">
        <v>0</v>
      </c>
      <c r="R178" t="b">
        <v>1</v>
      </c>
      <c r="S178">
        <v>100205</v>
      </c>
      <c r="T178" t="s">
        <v>1295</v>
      </c>
      <c r="U178">
        <v>1</v>
      </c>
      <c r="V178">
        <v>-2</v>
      </c>
      <c r="W178" t="b">
        <v>1</v>
      </c>
      <c r="X178" t="b">
        <v>0</v>
      </c>
      <c r="Y178">
        <v>0</v>
      </c>
      <c r="Z178">
        <v>0</v>
      </c>
      <c r="AA178">
        <v>2</v>
      </c>
      <c r="AB178">
        <v>1</v>
      </c>
      <c r="AC178">
        <v>1</v>
      </c>
      <c r="AD178">
        <v>100205</v>
      </c>
    </row>
    <row r="179" spans="1:30">
      <c r="A179">
        <v>151203002</v>
      </c>
      <c r="B179" t="s">
        <v>179</v>
      </c>
      <c r="C179" t="e">
        <f>VLOOKUP(A179,Item!#REF!,2,)</f>
        <v>#REF!</v>
      </c>
      <c r="D179">
        <f t="shared" si="2"/>
        <v>0</v>
      </c>
      <c r="E179">
        <v>33206</v>
      </c>
      <c r="F179" t="b">
        <v>1</v>
      </c>
      <c r="G179">
        <v>0</v>
      </c>
      <c r="H179">
        <v>33</v>
      </c>
      <c r="I179" t="s">
        <v>1291</v>
      </c>
      <c r="J179">
        <v>400</v>
      </c>
      <c r="K179" t="s">
        <v>1307</v>
      </c>
      <c r="L179" t="s">
        <v>1296</v>
      </c>
      <c r="M179">
        <v>1</v>
      </c>
      <c r="N179" t="s">
        <v>1305</v>
      </c>
      <c r="O179">
        <v>530702002</v>
      </c>
      <c r="P179">
        <v>0</v>
      </c>
      <c r="Q179">
        <v>0</v>
      </c>
      <c r="R179" t="b">
        <v>1</v>
      </c>
      <c r="S179">
        <v>100206</v>
      </c>
      <c r="T179" t="s">
        <v>1295</v>
      </c>
      <c r="U179">
        <v>1</v>
      </c>
      <c r="V179">
        <v>-2</v>
      </c>
      <c r="W179" t="b">
        <v>1</v>
      </c>
      <c r="X179" t="b">
        <v>0</v>
      </c>
      <c r="Y179">
        <v>0</v>
      </c>
      <c r="Z179">
        <v>0</v>
      </c>
      <c r="AA179">
        <v>2</v>
      </c>
      <c r="AB179">
        <v>1</v>
      </c>
      <c r="AC179">
        <v>1</v>
      </c>
      <c r="AD179">
        <v>100206</v>
      </c>
    </row>
    <row r="180" spans="1:30">
      <c r="A180">
        <v>151303002</v>
      </c>
      <c r="B180" t="s">
        <v>180</v>
      </c>
      <c r="C180" t="e">
        <f>VLOOKUP(A180,Item!#REF!,2,)</f>
        <v>#REF!</v>
      </c>
      <c r="D180">
        <f t="shared" si="2"/>
        <v>0</v>
      </c>
      <c r="E180">
        <v>33207</v>
      </c>
      <c r="F180" t="b">
        <v>1</v>
      </c>
      <c r="G180">
        <v>0</v>
      </c>
      <c r="H180">
        <v>67</v>
      </c>
      <c r="I180" t="s">
        <v>1291</v>
      </c>
      <c r="J180">
        <v>800</v>
      </c>
      <c r="K180" t="s">
        <v>1307</v>
      </c>
      <c r="L180" t="s">
        <v>1297</v>
      </c>
      <c r="M180">
        <v>1</v>
      </c>
      <c r="N180" t="s">
        <v>1305</v>
      </c>
      <c r="O180">
        <v>530702002</v>
      </c>
      <c r="P180">
        <v>0</v>
      </c>
      <c r="Q180">
        <v>0</v>
      </c>
      <c r="R180" t="b">
        <v>1</v>
      </c>
      <c r="S180">
        <v>100207</v>
      </c>
      <c r="T180" t="s">
        <v>1295</v>
      </c>
      <c r="U180">
        <v>1</v>
      </c>
      <c r="V180">
        <v>-2</v>
      </c>
      <c r="W180" t="b">
        <v>1</v>
      </c>
      <c r="X180" t="b">
        <v>0</v>
      </c>
      <c r="Y180">
        <v>0</v>
      </c>
      <c r="Z180">
        <v>0</v>
      </c>
      <c r="AA180">
        <v>2</v>
      </c>
      <c r="AB180">
        <v>2</v>
      </c>
      <c r="AC180">
        <v>1</v>
      </c>
      <c r="AD180">
        <v>100207</v>
      </c>
    </row>
    <row r="181" spans="1:30">
      <c r="A181">
        <v>151403002</v>
      </c>
      <c r="B181" t="s">
        <v>181</v>
      </c>
      <c r="C181" t="e">
        <f>VLOOKUP(A181,Item!#REF!,2,)</f>
        <v>#REF!</v>
      </c>
      <c r="D181">
        <f t="shared" si="2"/>
        <v>0</v>
      </c>
      <c r="E181">
        <v>33208</v>
      </c>
      <c r="F181" t="b">
        <v>1</v>
      </c>
      <c r="G181">
        <v>0</v>
      </c>
      <c r="H181">
        <v>134</v>
      </c>
      <c r="I181" t="s">
        <v>1291</v>
      </c>
      <c r="J181">
        <v>1600</v>
      </c>
      <c r="K181" t="s">
        <v>1307</v>
      </c>
      <c r="L181" t="s">
        <v>1298</v>
      </c>
      <c r="M181">
        <v>1</v>
      </c>
      <c r="N181" t="s">
        <v>1305</v>
      </c>
      <c r="O181">
        <v>530702002</v>
      </c>
      <c r="P181">
        <v>0</v>
      </c>
      <c r="Q181">
        <v>0</v>
      </c>
      <c r="R181" t="b">
        <v>1</v>
      </c>
      <c r="S181">
        <v>100208</v>
      </c>
      <c r="T181" t="s">
        <v>1295</v>
      </c>
      <c r="U181">
        <v>1</v>
      </c>
      <c r="V181">
        <v>-2</v>
      </c>
      <c r="W181" t="b">
        <v>1</v>
      </c>
      <c r="X181" t="b">
        <v>0</v>
      </c>
      <c r="Y181">
        <v>0</v>
      </c>
      <c r="Z181">
        <v>0</v>
      </c>
      <c r="AA181">
        <v>2</v>
      </c>
      <c r="AB181">
        <v>2</v>
      </c>
      <c r="AC181">
        <v>1</v>
      </c>
      <c r="AD181">
        <v>100208</v>
      </c>
    </row>
    <row r="182" spans="1:30">
      <c r="A182">
        <v>151503002</v>
      </c>
      <c r="B182" t="s">
        <v>182</v>
      </c>
      <c r="C182" t="e">
        <f>VLOOKUP(A182,Item!#REF!,2,)</f>
        <v>#REF!</v>
      </c>
      <c r="D182">
        <f t="shared" si="2"/>
        <v>0</v>
      </c>
      <c r="E182">
        <v>33209</v>
      </c>
      <c r="F182" t="b">
        <v>1</v>
      </c>
      <c r="G182">
        <v>0</v>
      </c>
      <c r="H182">
        <v>268</v>
      </c>
      <c r="I182" t="s">
        <v>1291</v>
      </c>
      <c r="J182">
        <v>3200</v>
      </c>
      <c r="K182" t="s">
        <v>1307</v>
      </c>
      <c r="L182" t="s">
        <v>1299</v>
      </c>
      <c r="M182">
        <v>1</v>
      </c>
      <c r="N182" t="s">
        <v>1305</v>
      </c>
      <c r="O182">
        <v>530702002</v>
      </c>
      <c r="P182">
        <v>0</v>
      </c>
      <c r="Q182">
        <v>0</v>
      </c>
      <c r="R182" t="b">
        <v>1</v>
      </c>
      <c r="S182">
        <v>100209</v>
      </c>
      <c r="T182" t="s">
        <v>1295</v>
      </c>
      <c r="U182">
        <v>1</v>
      </c>
      <c r="V182">
        <v>-2</v>
      </c>
      <c r="W182" t="b">
        <v>1</v>
      </c>
      <c r="X182" t="b">
        <v>0</v>
      </c>
      <c r="Y182">
        <v>0</v>
      </c>
      <c r="Z182">
        <v>0</v>
      </c>
      <c r="AA182">
        <v>3</v>
      </c>
      <c r="AB182">
        <v>3</v>
      </c>
      <c r="AC182">
        <v>1</v>
      </c>
      <c r="AD182">
        <v>100209</v>
      </c>
    </row>
    <row r="183" spans="1:30">
      <c r="A183">
        <v>151603002</v>
      </c>
      <c r="B183" t="s">
        <v>183</v>
      </c>
      <c r="C183" t="e">
        <f>VLOOKUP(A183,Item!#REF!,2,)</f>
        <v>#REF!</v>
      </c>
      <c r="D183">
        <f t="shared" si="2"/>
        <v>0</v>
      </c>
      <c r="E183">
        <v>33210</v>
      </c>
      <c r="F183" t="b">
        <v>1</v>
      </c>
      <c r="G183">
        <v>0</v>
      </c>
      <c r="H183">
        <v>536</v>
      </c>
      <c r="I183" t="s">
        <v>1291</v>
      </c>
      <c r="J183">
        <v>6400</v>
      </c>
      <c r="K183" t="s">
        <v>1307</v>
      </c>
      <c r="L183" t="s">
        <v>1300</v>
      </c>
      <c r="M183">
        <v>1</v>
      </c>
      <c r="N183" t="s">
        <v>1305</v>
      </c>
      <c r="O183">
        <v>530702002</v>
      </c>
      <c r="P183">
        <v>0</v>
      </c>
      <c r="Q183">
        <v>0</v>
      </c>
      <c r="R183" t="b">
        <v>1</v>
      </c>
      <c r="S183">
        <v>100210</v>
      </c>
      <c r="T183" t="s">
        <v>1295</v>
      </c>
      <c r="U183">
        <v>1</v>
      </c>
      <c r="V183">
        <v>-2</v>
      </c>
      <c r="W183" t="b">
        <v>1</v>
      </c>
      <c r="X183" t="b">
        <v>0</v>
      </c>
      <c r="Y183">
        <v>0</v>
      </c>
      <c r="Z183">
        <v>0</v>
      </c>
      <c r="AA183">
        <v>3</v>
      </c>
      <c r="AB183">
        <v>3</v>
      </c>
      <c r="AC183">
        <v>1</v>
      </c>
      <c r="AD183">
        <v>100210</v>
      </c>
    </row>
    <row r="184" spans="1:30">
      <c r="A184">
        <v>151103003</v>
      </c>
      <c r="B184" t="s">
        <v>184</v>
      </c>
      <c r="C184" t="e">
        <f>VLOOKUP(A184,Item!#REF!,2,)</f>
        <v>#REF!</v>
      </c>
      <c r="D184">
        <f t="shared" si="2"/>
        <v>0</v>
      </c>
      <c r="E184">
        <v>33211</v>
      </c>
      <c r="F184" t="b">
        <v>1</v>
      </c>
      <c r="G184">
        <v>0</v>
      </c>
      <c r="H184">
        <v>16</v>
      </c>
      <c r="I184" t="s">
        <v>1291</v>
      </c>
      <c r="J184">
        <v>200</v>
      </c>
      <c r="K184" t="s">
        <v>1307</v>
      </c>
      <c r="L184" t="s">
        <v>1293</v>
      </c>
      <c r="M184">
        <v>1</v>
      </c>
      <c r="N184" t="s">
        <v>1305</v>
      </c>
      <c r="O184">
        <v>530702003</v>
      </c>
      <c r="P184">
        <v>0</v>
      </c>
      <c r="Q184">
        <v>0</v>
      </c>
      <c r="R184" t="b">
        <v>1</v>
      </c>
      <c r="S184">
        <v>100211</v>
      </c>
      <c r="T184" t="s">
        <v>1295</v>
      </c>
      <c r="U184">
        <v>1</v>
      </c>
      <c r="V184">
        <v>-2</v>
      </c>
      <c r="W184" t="b">
        <v>1</v>
      </c>
      <c r="X184" t="b">
        <v>0</v>
      </c>
      <c r="Y184">
        <v>0</v>
      </c>
      <c r="Z184">
        <v>0</v>
      </c>
      <c r="AA184">
        <v>2</v>
      </c>
      <c r="AB184">
        <v>1</v>
      </c>
      <c r="AC184">
        <v>1</v>
      </c>
      <c r="AD184">
        <v>100211</v>
      </c>
    </row>
    <row r="185" spans="1:30">
      <c r="A185">
        <v>151203003</v>
      </c>
      <c r="B185" t="s">
        <v>185</v>
      </c>
      <c r="C185" t="e">
        <f>VLOOKUP(A185,Item!#REF!,2,)</f>
        <v>#REF!</v>
      </c>
      <c r="D185">
        <f t="shared" si="2"/>
        <v>0</v>
      </c>
      <c r="E185">
        <v>33212</v>
      </c>
      <c r="F185" t="b">
        <v>1</v>
      </c>
      <c r="G185">
        <v>0</v>
      </c>
      <c r="H185">
        <v>33</v>
      </c>
      <c r="I185" t="s">
        <v>1291</v>
      </c>
      <c r="J185">
        <v>400</v>
      </c>
      <c r="K185" t="s">
        <v>1307</v>
      </c>
      <c r="L185" t="s">
        <v>1296</v>
      </c>
      <c r="M185">
        <v>1</v>
      </c>
      <c r="N185" t="s">
        <v>1305</v>
      </c>
      <c r="O185">
        <v>530702003</v>
      </c>
      <c r="P185">
        <v>0</v>
      </c>
      <c r="Q185">
        <v>0</v>
      </c>
      <c r="R185" t="b">
        <v>1</v>
      </c>
      <c r="S185">
        <v>100212</v>
      </c>
      <c r="T185" t="s">
        <v>1295</v>
      </c>
      <c r="U185">
        <v>1</v>
      </c>
      <c r="V185">
        <v>-2</v>
      </c>
      <c r="W185" t="b">
        <v>1</v>
      </c>
      <c r="X185" t="b">
        <v>0</v>
      </c>
      <c r="Y185">
        <v>0</v>
      </c>
      <c r="Z185">
        <v>0</v>
      </c>
      <c r="AA185">
        <v>2</v>
      </c>
      <c r="AB185">
        <v>1</v>
      </c>
      <c r="AC185">
        <v>1</v>
      </c>
      <c r="AD185">
        <v>100212</v>
      </c>
    </row>
    <row r="186" spans="1:30">
      <c r="A186">
        <v>151303003</v>
      </c>
      <c r="B186" t="s">
        <v>186</v>
      </c>
      <c r="C186" t="e">
        <f>VLOOKUP(A186,Item!#REF!,2,)</f>
        <v>#REF!</v>
      </c>
      <c r="D186">
        <f t="shared" si="2"/>
        <v>0</v>
      </c>
      <c r="E186">
        <v>33213</v>
      </c>
      <c r="F186" t="b">
        <v>1</v>
      </c>
      <c r="G186">
        <v>0</v>
      </c>
      <c r="H186">
        <v>67</v>
      </c>
      <c r="I186" t="s">
        <v>1291</v>
      </c>
      <c r="J186">
        <v>800</v>
      </c>
      <c r="K186" t="s">
        <v>1307</v>
      </c>
      <c r="L186" t="s">
        <v>1297</v>
      </c>
      <c r="M186">
        <v>1</v>
      </c>
      <c r="N186" t="s">
        <v>1305</v>
      </c>
      <c r="O186">
        <v>530702003</v>
      </c>
      <c r="P186">
        <v>0</v>
      </c>
      <c r="Q186">
        <v>0</v>
      </c>
      <c r="R186" t="b">
        <v>1</v>
      </c>
      <c r="S186">
        <v>100213</v>
      </c>
      <c r="T186" t="s">
        <v>1295</v>
      </c>
      <c r="U186">
        <v>1</v>
      </c>
      <c r="V186">
        <v>-2</v>
      </c>
      <c r="W186" t="b">
        <v>1</v>
      </c>
      <c r="X186" t="b">
        <v>0</v>
      </c>
      <c r="Y186">
        <v>0</v>
      </c>
      <c r="Z186">
        <v>0</v>
      </c>
      <c r="AA186">
        <v>2</v>
      </c>
      <c r="AB186">
        <v>2</v>
      </c>
      <c r="AC186">
        <v>1</v>
      </c>
      <c r="AD186">
        <v>100213</v>
      </c>
    </row>
    <row r="187" spans="1:30">
      <c r="A187">
        <v>151403003</v>
      </c>
      <c r="B187" t="s">
        <v>187</v>
      </c>
      <c r="C187" t="e">
        <f>VLOOKUP(A187,Item!#REF!,2,)</f>
        <v>#REF!</v>
      </c>
      <c r="D187">
        <f t="shared" si="2"/>
        <v>0</v>
      </c>
      <c r="E187">
        <v>33214</v>
      </c>
      <c r="F187" t="b">
        <v>1</v>
      </c>
      <c r="G187">
        <v>0</v>
      </c>
      <c r="H187">
        <v>134</v>
      </c>
      <c r="I187" t="s">
        <v>1291</v>
      </c>
      <c r="J187">
        <v>1600</v>
      </c>
      <c r="K187" t="s">
        <v>1307</v>
      </c>
      <c r="L187" t="s">
        <v>1298</v>
      </c>
      <c r="M187">
        <v>1</v>
      </c>
      <c r="N187" t="s">
        <v>1305</v>
      </c>
      <c r="O187">
        <v>530702003</v>
      </c>
      <c r="P187">
        <v>0</v>
      </c>
      <c r="Q187">
        <v>0</v>
      </c>
      <c r="R187" t="b">
        <v>1</v>
      </c>
      <c r="S187">
        <v>100214</v>
      </c>
      <c r="T187" t="s">
        <v>1295</v>
      </c>
      <c r="U187">
        <v>1</v>
      </c>
      <c r="V187">
        <v>-2</v>
      </c>
      <c r="W187" t="b">
        <v>1</v>
      </c>
      <c r="X187" t="b">
        <v>0</v>
      </c>
      <c r="Y187">
        <v>0</v>
      </c>
      <c r="Z187">
        <v>0</v>
      </c>
      <c r="AA187">
        <v>2</v>
      </c>
      <c r="AB187">
        <v>2</v>
      </c>
      <c r="AC187">
        <v>1</v>
      </c>
      <c r="AD187">
        <v>100214</v>
      </c>
    </row>
    <row r="188" spans="1:30">
      <c r="A188">
        <v>151503003</v>
      </c>
      <c r="B188" t="s">
        <v>188</v>
      </c>
      <c r="C188" t="e">
        <f>VLOOKUP(A188,Item!#REF!,2,)</f>
        <v>#REF!</v>
      </c>
      <c r="D188">
        <f t="shared" si="2"/>
        <v>0</v>
      </c>
      <c r="E188">
        <v>33215</v>
      </c>
      <c r="F188" t="b">
        <v>1</v>
      </c>
      <c r="G188">
        <v>0</v>
      </c>
      <c r="H188">
        <v>268</v>
      </c>
      <c r="I188" t="s">
        <v>1291</v>
      </c>
      <c r="J188">
        <v>3200</v>
      </c>
      <c r="K188" t="s">
        <v>1307</v>
      </c>
      <c r="L188" t="s">
        <v>1299</v>
      </c>
      <c r="M188">
        <v>1</v>
      </c>
      <c r="N188" t="s">
        <v>1305</v>
      </c>
      <c r="O188">
        <v>530702003</v>
      </c>
      <c r="P188">
        <v>0</v>
      </c>
      <c r="Q188">
        <v>0</v>
      </c>
      <c r="R188" t="b">
        <v>1</v>
      </c>
      <c r="S188">
        <v>100215</v>
      </c>
      <c r="T188" t="s">
        <v>1295</v>
      </c>
      <c r="U188">
        <v>1</v>
      </c>
      <c r="V188">
        <v>-2</v>
      </c>
      <c r="W188" t="b">
        <v>1</v>
      </c>
      <c r="X188" t="b">
        <v>0</v>
      </c>
      <c r="Y188">
        <v>0</v>
      </c>
      <c r="Z188">
        <v>0</v>
      </c>
      <c r="AA188">
        <v>3</v>
      </c>
      <c r="AB188">
        <v>3</v>
      </c>
      <c r="AC188">
        <v>1</v>
      </c>
      <c r="AD188">
        <v>100215</v>
      </c>
    </row>
    <row r="189" spans="1:30">
      <c r="A189">
        <v>151603003</v>
      </c>
      <c r="B189" t="s">
        <v>189</v>
      </c>
      <c r="C189" t="e">
        <f>VLOOKUP(A189,Item!#REF!,2,)</f>
        <v>#REF!</v>
      </c>
      <c r="D189">
        <f t="shared" si="2"/>
        <v>0</v>
      </c>
      <c r="E189">
        <v>33216</v>
      </c>
      <c r="F189" t="b">
        <v>1</v>
      </c>
      <c r="G189">
        <v>0</v>
      </c>
      <c r="H189">
        <v>536</v>
      </c>
      <c r="I189" t="s">
        <v>1291</v>
      </c>
      <c r="J189">
        <v>6400</v>
      </c>
      <c r="K189" t="s">
        <v>1307</v>
      </c>
      <c r="L189" t="s">
        <v>1300</v>
      </c>
      <c r="M189">
        <v>1</v>
      </c>
      <c r="N189" t="s">
        <v>1305</v>
      </c>
      <c r="O189">
        <v>530702003</v>
      </c>
      <c r="P189">
        <v>0</v>
      </c>
      <c r="Q189">
        <v>0</v>
      </c>
      <c r="R189" t="b">
        <v>1</v>
      </c>
      <c r="S189">
        <v>100216</v>
      </c>
      <c r="T189" t="s">
        <v>1295</v>
      </c>
      <c r="U189">
        <v>1</v>
      </c>
      <c r="V189">
        <v>-2</v>
      </c>
      <c r="W189" t="b">
        <v>1</v>
      </c>
      <c r="X189" t="b">
        <v>0</v>
      </c>
      <c r="Y189">
        <v>0</v>
      </c>
      <c r="Z189">
        <v>0</v>
      </c>
      <c r="AA189">
        <v>3</v>
      </c>
      <c r="AB189">
        <v>3</v>
      </c>
      <c r="AC189">
        <v>1</v>
      </c>
      <c r="AD189">
        <v>100216</v>
      </c>
    </row>
    <row r="190" spans="1:30">
      <c r="A190">
        <v>151103004</v>
      </c>
      <c r="B190" t="s">
        <v>190</v>
      </c>
      <c r="C190" t="e">
        <f>VLOOKUP(A190,Item!#REF!,2,)</f>
        <v>#REF!</v>
      </c>
      <c r="D190">
        <f t="shared" si="2"/>
        <v>0</v>
      </c>
      <c r="E190">
        <v>33217</v>
      </c>
      <c r="F190" t="b">
        <v>1</v>
      </c>
      <c r="G190">
        <v>0</v>
      </c>
      <c r="H190">
        <v>16</v>
      </c>
      <c r="I190" t="s">
        <v>1291</v>
      </c>
      <c r="J190">
        <v>200</v>
      </c>
      <c r="K190" t="s">
        <v>1307</v>
      </c>
      <c r="L190" t="s">
        <v>1293</v>
      </c>
      <c r="M190">
        <v>1</v>
      </c>
      <c r="N190" t="s">
        <v>1305</v>
      </c>
      <c r="O190">
        <v>530702001</v>
      </c>
      <c r="P190">
        <v>0</v>
      </c>
      <c r="Q190">
        <v>0</v>
      </c>
      <c r="R190" t="b">
        <v>1</v>
      </c>
      <c r="S190">
        <v>100217</v>
      </c>
      <c r="T190" t="s">
        <v>1295</v>
      </c>
      <c r="U190">
        <v>1</v>
      </c>
      <c r="V190">
        <v>-2</v>
      </c>
      <c r="W190" t="b">
        <v>1</v>
      </c>
      <c r="X190" t="b">
        <v>0</v>
      </c>
      <c r="Y190">
        <v>0</v>
      </c>
      <c r="Z190">
        <v>0</v>
      </c>
      <c r="AA190">
        <v>2</v>
      </c>
      <c r="AB190">
        <v>1</v>
      </c>
      <c r="AC190">
        <v>1</v>
      </c>
      <c r="AD190">
        <v>100217</v>
      </c>
    </row>
    <row r="191" spans="1:30">
      <c r="A191">
        <v>151203004</v>
      </c>
      <c r="B191" t="s">
        <v>191</v>
      </c>
      <c r="C191" t="e">
        <f>VLOOKUP(A191,Item!#REF!,2,)</f>
        <v>#REF!</v>
      </c>
      <c r="D191">
        <f t="shared" si="2"/>
        <v>0</v>
      </c>
      <c r="E191">
        <v>33218</v>
      </c>
      <c r="F191" t="b">
        <v>1</v>
      </c>
      <c r="G191">
        <v>0</v>
      </c>
      <c r="H191">
        <v>33</v>
      </c>
      <c r="I191" t="s">
        <v>1291</v>
      </c>
      <c r="J191">
        <v>400</v>
      </c>
      <c r="K191" t="s">
        <v>1307</v>
      </c>
      <c r="L191" t="s">
        <v>1296</v>
      </c>
      <c r="M191">
        <v>1</v>
      </c>
      <c r="N191" t="s">
        <v>1305</v>
      </c>
      <c r="O191">
        <v>530702001</v>
      </c>
      <c r="P191">
        <v>0</v>
      </c>
      <c r="Q191">
        <v>0</v>
      </c>
      <c r="R191" t="b">
        <v>1</v>
      </c>
      <c r="S191">
        <v>100218</v>
      </c>
      <c r="T191" t="s">
        <v>1295</v>
      </c>
      <c r="U191">
        <v>1</v>
      </c>
      <c r="V191">
        <v>-2</v>
      </c>
      <c r="W191" t="b">
        <v>1</v>
      </c>
      <c r="X191" t="b">
        <v>0</v>
      </c>
      <c r="Y191">
        <v>0</v>
      </c>
      <c r="Z191">
        <v>0</v>
      </c>
      <c r="AA191">
        <v>2</v>
      </c>
      <c r="AB191">
        <v>1</v>
      </c>
      <c r="AC191">
        <v>1</v>
      </c>
      <c r="AD191">
        <v>100218</v>
      </c>
    </row>
    <row r="192" spans="1:30">
      <c r="A192">
        <v>151303004</v>
      </c>
      <c r="B192" t="s">
        <v>192</v>
      </c>
      <c r="C192" t="e">
        <f>VLOOKUP(A192,Item!#REF!,2,)</f>
        <v>#REF!</v>
      </c>
      <c r="D192">
        <f t="shared" si="2"/>
        <v>0</v>
      </c>
      <c r="E192">
        <v>33219</v>
      </c>
      <c r="F192" t="b">
        <v>1</v>
      </c>
      <c r="G192">
        <v>0</v>
      </c>
      <c r="H192">
        <v>67</v>
      </c>
      <c r="I192" t="s">
        <v>1291</v>
      </c>
      <c r="J192">
        <v>800</v>
      </c>
      <c r="K192" t="s">
        <v>1307</v>
      </c>
      <c r="L192" t="s">
        <v>1297</v>
      </c>
      <c r="M192">
        <v>1</v>
      </c>
      <c r="N192" t="s">
        <v>1305</v>
      </c>
      <c r="O192">
        <v>530702001</v>
      </c>
      <c r="P192">
        <v>0</v>
      </c>
      <c r="Q192">
        <v>0</v>
      </c>
      <c r="R192" t="b">
        <v>1</v>
      </c>
      <c r="S192">
        <v>100219</v>
      </c>
      <c r="T192" t="s">
        <v>1295</v>
      </c>
      <c r="U192">
        <v>1</v>
      </c>
      <c r="V192">
        <v>-2</v>
      </c>
      <c r="W192" t="b">
        <v>1</v>
      </c>
      <c r="X192" t="b">
        <v>0</v>
      </c>
      <c r="Y192">
        <v>0</v>
      </c>
      <c r="Z192">
        <v>0</v>
      </c>
      <c r="AA192">
        <v>2</v>
      </c>
      <c r="AB192">
        <v>2</v>
      </c>
      <c r="AC192">
        <v>1</v>
      </c>
      <c r="AD192">
        <v>100219</v>
      </c>
    </row>
    <row r="193" spans="1:30">
      <c r="A193">
        <v>151403004</v>
      </c>
      <c r="B193" t="s">
        <v>193</v>
      </c>
      <c r="C193" t="e">
        <f>VLOOKUP(A193,Item!#REF!,2,)</f>
        <v>#REF!</v>
      </c>
      <c r="D193">
        <f t="shared" si="2"/>
        <v>0</v>
      </c>
      <c r="E193">
        <v>33220</v>
      </c>
      <c r="F193" t="b">
        <v>1</v>
      </c>
      <c r="G193">
        <v>0</v>
      </c>
      <c r="H193">
        <v>134</v>
      </c>
      <c r="I193" t="s">
        <v>1291</v>
      </c>
      <c r="J193">
        <v>1600</v>
      </c>
      <c r="K193" t="s">
        <v>1307</v>
      </c>
      <c r="L193" t="s">
        <v>1298</v>
      </c>
      <c r="M193">
        <v>1</v>
      </c>
      <c r="N193" t="s">
        <v>1305</v>
      </c>
      <c r="O193">
        <v>530702001</v>
      </c>
      <c r="P193">
        <v>0</v>
      </c>
      <c r="Q193">
        <v>0</v>
      </c>
      <c r="R193" t="b">
        <v>1</v>
      </c>
      <c r="S193">
        <v>100220</v>
      </c>
      <c r="T193" t="s">
        <v>1295</v>
      </c>
      <c r="U193">
        <v>1</v>
      </c>
      <c r="V193">
        <v>-2</v>
      </c>
      <c r="W193" t="b">
        <v>1</v>
      </c>
      <c r="X193" t="b">
        <v>0</v>
      </c>
      <c r="Y193">
        <v>0</v>
      </c>
      <c r="Z193">
        <v>0</v>
      </c>
      <c r="AA193">
        <v>2</v>
      </c>
      <c r="AB193">
        <v>2</v>
      </c>
      <c r="AC193">
        <v>1</v>
      </c>
      <c r="AD193">
        <v>100220</v>
      </c>
    </row>
    <row r="194" spans="1:30">
      <c r="A194">
        <v>151503004</v>
      </c>
      <c r="B194" t="s">
        <v>194</v>
      </c>
      <c r="C194" t="e">
        <f>VLOOKUP(A194,Item!#REF!,2,)</f>
        <v>#REF!</v>
      </c>
      <c r="D194">
        <f t="shared" si="2"/>
        <v>0</v>
      </c>
      <c r="E194">
        <v>33221</v>
      </c>
      <c r="F194" t="b">
        <v>1</v>
      </c>
      <c r="G194">
        <v>0</v>
      </c>
      <c r="H194">
        <v>268</v>
      </c>
      <c r="I194" t="s">
        <v>1291</v>
      </c>
      <c r="J194">
        <v>3200</v>
      </c>
      <c r="K194" t="s">
        <v>1307</v>
      </c>
      <c r="L194" t="s">
        <v>1299</v>
      </c>
      <c r="M194">
        <v>1</v>
      </c>
      <c r="N194" t="s">
        <v>1305</v>
      </c>
      <c r="O194">
        <v>530702001</v>
      </c>
      <c r="P194">
        <v>0</v>
      </c>
      <c r="Q194">
        <v>0</v>
      </c>
      <c r="R194" t="b">
        <v>1</v>
      </c>
      <c r="S194">
        <v>100221</v>
      </c>
      <c r="T194" t="s">
        <v>1295</v>
      </c>
      <c r="U194">
        <v>1</v>
      </c>
      <c r="V194">
        <v>-2</v>
      </c>
      <c r="W194" t="b">
        <v>1</v>
      </c>
      <c r="X194" t="b">
        <v>0</v>
      </c>
      <c r="Y194">
        <v>0</v>
      </c>
      <c r="Z194">
        <v>0</v>
      </c>
      <c r="AA194">
        <v>3</v>
      </c>
      <c r="AB194">
        <v>3</v>
      </c>
      <c r="AC194">
        <v>1</v>
      </c>
      <c r="AD194">
        <v>100221</v>
      </c>
    </row>
    <row r="195" spans="1:30">
      <c r="A195">
        <v>151603004</v>
      </c>
      <c r="B195" t="s">
        <v>195</v>
      </c>
      <c r="C195" t="e">
        <f>VLOOKUP(A195,Item!#REF!,2,)</f>
        <v>#REF!</v>
      </c>
      <c r="D195">
        <f t="shared" si="2"/>
        <v>0</v>
      </c>
      <c r="E195">
        <v>33222</v>
      </c>
      <c r="F195" t="b">
        <v>1</v>
      </c>
      <c r="G195">
        <v>0</v>
      </c>
      <c r="H195">
        <v>536</v>
      </c>
      <c r="I195" t="s">
        <v>1291</v>
      </c>
      <c r="J195">
        <v>6400</v>
      </c>
      <c r="K195" t="s">
        <v>1307</v>
      </c>
      <c r="L195" t="s">
        <v>1300</v>
      </c>
      <c r="M195">
        <v>1</v>
      </c>
      <c r="N195" t="s">
        <v>1305</v>
      </c>
      <c r="O195">
        <v>530702001</v>
      </c>
      <c r="P195">
        <v>0</v>
      </c>
      <c r="Q195">
        <v>0</v>
      </c>
      <c r="R195" t="b">
        <v>1</v>
      </c>
      <c r="S195">
        <v>100222</v>
      </c>
      <c r="T195" t="s">
        <v>1295</v>
      </c>
      <c r="U195">
        <v>1</v>
      </c>
      <c r="V195">
        <v>-2</v>
      </c>
      <c r="W195" t="b">
        <v>1</v>
      </c>
      <c r="X195" t="b">
        <v>0</v>
      </c>
      <c r="Y195">
        <v>0</v>
      </c>
      <c r="Z195">
        <v>0</v>
      </c>
      <c r="AA195">
        <v>3</v>
      </c>
      <c r="AB195">
        <v>3</v>
      </c>
      <c r="AC195">
        <v>1</v>
      </c>
      <c r="AD195">
        <v>100222</v>
      </c>
    </row>
    <row r="196" spans="1:30">
      <c r="A196">
        <v>151103005</v>
      </c>
      <c r="B196" t="s">
        <v>196</v>
      </c>
      <c r="C196" t="e">
        <f>VLOOKUP(A196,Item!#REF!,2,)</f>
        <v>#REF!</v>
      </c>
      <c r="D196">
        <f t="shared" si="2"/>
        <v>0</v>
      </c>
      <c r="E196">
        <v>33223</v>
      </c>
      <c r="F196" t="b">
        <v>1</v>
      </c>
      <c r="G196">
        <v>0</v>
      </c>
      <c r="H196">
        <v>16</v>
      </c>
      <c r="I196" t="s">
        <v>1291</v>
      </c>
      <c r="J196">
        <v>200</v>
      </c>
      <c r="K196" t="s">
        <v>1307</v>
      </c>
      <c r="L196" t="s">
        <v>1293</v>
      </c>
      <c r="M196">
        <v>1</v>
      </c>
      <c r="N196" t="s">
        <v>1305</v>
      </c>
      <c r="O196">
        <v>530702002</v>
      </c>
      <c r="P196">
        <v>0</v>
      </c>
      <c r="Q196">
        <v>0</v>
      </c>
      <c r="R196" t="b">
        <v>1</v>
      </c>
      <c r="S196">
        <v>100223</v>
      </c>
      <c r="T196" t="s">
        <v>1295</v>
      </c>
      <c r="U196">
        <v>1</v>
      </c>
      <c r="V196">
        <v>-2</v>
      </c>
      <c r="W196" t="b">
        <v>1</v>
      </c>
      <c r="X196" t="b">
        <v>0</v>
      </c>
      <c r="Y196">
        <v>0</v>
      </c>
      <c r="Z196">
        <v>0</v>
      </c>
      <c r="AA196">
        <v>2</v>
      </c>
      <c r="AB196">
        <v>1</v>
      </c>
      <c r="AC196">
        <v>1</v>
      </c>
      <c r="AD196">
        <v>100223</v>
      </c>
    </row>
    <row r="197" spans="1:30">
      <c r="A197">
        <v>151203005</v>
      </c>
      <c r="B197" t="s">
        <v>197</v>
      </c>
      <c r="C197" t="e">
        <f>VLOOKUP(A197,Item!#REF!,2,)</f>
        <v>#REF!</v>
      </c>
      <c r="D197">
        <f t="shared" ref="D197:D260" si="3">IFERROR(C197=B197,0)</f>
        <v>0</v>
      </c>
      <c r="E197">
        <v>33224</v>
      </c>
      <c r="F197" t="b">
        <v>1</v>
      </c>
      <c r="G197">
        <v>0</v>
      </c>
      <c r="H197">
        <v>33</v>
      </c>
      <c r="I197" t="s">
        <v>1291</v>
      </c>
      <c r="J197">
        <v>400</v>
      </c>
      <c r="K197" t="s">
        <v>1307</v>
      </c>
      <c r="L197" t="s">
        <v>1296</v>
      </c>
      <c r="M197">
        <v>1</v>
      </c>
      <c r="N197" t="s">
        <v>1305</v>
      </c>
      <c r="O197">
        <v>530702002</v>
      </c>
      <c r="P197">
        <v>0</v>
      </c>
      <c r="Q197">
        <v>0</v>
      </c>
      <c r="R197" t="b">
        <v>1</v>
      </c>
      <c r="S197">
        <v>100224</v>
      </c>
      <c r="T197" t="s">
        <v>1295</v>
      </c>
      <c r="U197">
        <v>1</v>
      </c>
      <c r="V197">
        <v>-2</v>
      </c>
      <c r="W197" t="b">
        <v>1</v>
      </c>
      <c r="X197" t="b">
        <v>0</v>
      </c>
      <c r="Y197">
        <v>0</v>
      </c>
      <c r="Z197">
        <v>0</v>
      </c>
      <c r="AA197">
        <v>2</v>
      </c>
      <c r="AB197">
        <v>1</v>
      </c>
      <c r="AC197">
        <v>1</v>
      </c>
      <c r="AD197">
        <v>100224</v>
      </c>
    </row>
    <row r="198" spans="1:30">
      <c r="A198">
        <v>151303005</v>
      </c>
      <c r="B198" t="s">
        <v>198</v>
      </c>
      <c r="C198" t="e">
        <f>VLOOKUP(A198,Item!#REF!,2,)</f>
        <v>#REF!</v>
      </c>
      <c r="D198">
        <f t="shared" si="3"/>
        <v>0</v>
      </c>
      <c r="E198">
        <v>33225</v>
      </c>
      <c r="F198" t="b">
        <v>1</v>
      </c>
      <c r="G198">
        <v>0</v>
      </c>
      <c r="H198">
        <v>67</v>
      </c>
      <c r="I198" t="s">
        <v>1291</v>
      </c>
      <c r="J198">
        <v>800</v>
      </c>
      <c r="K198" t="s">
        <v>1307</v>
      </c>
      <c r="L198" t="s">
        <v>1297</v>
      </c>
      <c r="M198">
        <v>1</v>
      </c>
      <c r="N198" t="s">
        <v>1305</v>
      </c>
      <c r="O198">
        <v>530702002</v>
      </c>
      <c r="P198">
        <v>0</v>
      </c>
      <c r="Q198">
        <v>0</v>
      </c>
      <c r="R198" t="b">
        <v>1</v>
      </c>
      <c r="S198">
        <v>100225</v>
      </c>
      <c r="T198" t="s">
        <v>1295</v>
      </c>
      <c r="U198">
        <v>1</v>
      </c>
      <c r="V198">
        <v>-2</v>
      </c>
      <c r="W198" t="b">
        <v>1</v>
      </c>
      <c r="X198" t="b">
        <v>0</v>
      </c>
      <c r="Y198">
        <v>0</v>
      </c>
      <c r="Z198">
        <v>0</v>
      </c>
      <c r="AA198">
        <v>2</v>
      </c>
      <c r="AB198">
        <v>2</v>
      </c>
      <c r="AC198">
        <v>1</v>
      </c>
      <c r="AD198">
        <v>100225</v>
      </c>
    </row>
    <row r="199" spans="1:30">
      <c r="A199">
        <v>151403005</v>
      </c>
      <c r="B199" t="s">
        <v>199</v>
      </c>
      <c r="C199" t="e">
        <f>VLOOKUP(A199,Item!#REF!,2,)</f>
        <v>#REF!</v>
      </c>
      <c r="D199">
        <f t="shared" si="3"/>
        <v>0</v>
      </c>
      <c r="E199">
        <v>33226</v>
      </c>
      <c r="F199" t="b">
        <v>1</v>
      </c>
      <c r="G199">
        <v>0</v>
      </c>
      <c r="H199">
        <v>134</v>
      </c>
      <c r="I199" t="s">
        <v>1291</v>
      </c>
      <c r="J199">
        <v>1600</v>
      </c>
      <c r="K199" t="s">
        <v>1307</v>
      </c>
      <c r="L199" t="s">
        <v>1298</v>
      </c>
      <c r="M199">
        <v>1</v>
      </c>
      <c r="N199" t="s">
        <v>1305</v>
      </c>
      <c r="O199">
        <v>530702002</v>
      </c>
      <c r="P199">
        <v>0</v>
      </c>
      <c r="Q199">
        <v>0</v>
      </c>
      <c r="R199" t="b">
        <v>1</v>
      </c>
      <c r="S199">
        <v>100226</v>
      </c>
      <c r="T199" t="s">
        <v>1295</v>
      </c>
      <c r="U199">
        <v>1</v>
      </c>
      <c r="V199">
        <v>-2</v>
      </c>
      <c r="W199" t="b">
        <v>1</v>
      </c>
      <c r="X199" t="b">
        <v>0</v>
      </c>
      <c r="Y199">
        <v>0</v>
      </c>
      <c r="Z199">
        <v>0</v>
      </c>
      <c r="AA199">
        <v>2</v>
      </c>
      <c r="AB199">
        <v>2</v>
      </c>
      <c r="AC199">
        <v>1</v>
      </c>
      <c r="AD199">
        <v>100226</v>
      </c>
    </row>
    <row r="200" spans="1:30">
      <c r="A200">
        <v>151503005</v>
      </c>
      <c r="B200" t="s">
        <v>200</v>
      </c>
      <c r="C200" t="e">
        <f>VLOOKUP(A200,Item!#REF!,2,)</f>
        <v>#REF!</v>
      </c>
      <c r="D200">
        <f t="shared" si="3"/>
        <v>0</v>
      </c>
      <c r="E200">
        <v>33227</v>
      </c>
      <c r="F200" t="b">
        <v>1</v>
      </c>
      <c r="G200">
        <v>0</v>
      </c>
      <c r="H200">
        <v>268</v>
      </c>
      <c r="I200" t="s">
        <v>1291</v>
      </c>
      <c r="J200">
        <v>3200</v>
      </c>
      <c r="K200" t="s">
        <v>1307</v>
      </c>
      <c r="L200" t="s">
        <v>1299</v>
      </c>
      <c r="M200">
        <v>1</v>
      </c>
      <c r="N200" t="s">
        <v>1305</v>
      </c>
      <c r="O200">
        <v>530702002</v>
      </c>
      <c r="P200">
        <v>0</v>
      </c>
      <c r="Q200">
        <v>0</v>
      </c>
      <c r="R200" t="b">
        <v>1</v>
      </c>
      <c r="S200">
        <v>100227</v>
      </c>
      <c r="T200" t="s">
        <v>1295</v>
      </c>
      <c r="U200">
        <v>1</v>
      </c>
      <c r="V200">
        <v>-2</v>
      </c>
      <c r="W200" t="b">
        <v>1</v>
      </c>
      <c r="X200" t="b">
        <v>0</v>
      </c>
      <c r="Y200">
        <v>0</v>
      </c>
      <c r="Z200">
        <v>0</v>
      </c>
      <c r="AA200">
        <v>3</v>
      </c>
      <c r="AB200">
        <v>3</v>
      </c>
      <c r="AC200">
        <v>1</v>
      </c>
      <c r="AD200">
        <v>100227</v>
      </c>
    </row>
    <row r="201" spans="1:30">
      <c r="A201">
        <v>151603005</v>
      </c>
      <c r="B201" t="s">
        <v>201</v>
      </c>
      <c r="C201" t="e">
        <f>VLOOKUP(A201,Item!#REF!,2,)</f>
        <v>#REF!</v>
      </c>
      <c r="D201">
        <f t="shared" si="3"/>
        <v>0</v>
      </c>
      <c r="E201">
        <v>33228</v>
      </c>
      <c r="F201" t="b">
        <v>1</v>
      </c>
      <c r="G201">
        <v>0</v>
      </c>
      <c r="H201">
        <v>536</v>
      </c>
      <c r="I201" t="s">
        <v>1291</v>
      </c>
      <c r="J201">
        <v>6400</v>
      </c>
      <c r="K201" t="s">
        <v>1307</v>
      </c>
      <c r="L201" t="s">
        <v>1300</v>
      </c>
      <c r="M201">
        <v>1</v>
      </c>
      <c r="N201" t="s">
        <v>1305</v>
      </c>
      <c r="O201">
        <v>530702002</v>
      </c>
      <c r="P201">
        <v>0</v>
      </c>
      <c r="Q201">
        <v>0</v>
      </c>
      <c r="R201" t="b">
        <v>1</v>
      </c>
      <c r="S201">
        <v>100228</v>
      </c>
      <c r="T201" t="s">
        <v>1295</v>
      </c>
      <c r="U201">
        <v>1</v>
      </c>
      <c r="V201">
        <v>-2</v>
      </c>
      <c r="W201" t="b">
        <v>1</v>
      </c>
      <c r="X201" t="b">
        <v>0</v>
      </c>
      <c r="Y201">
        <v>0</v>
      </c>
      <c r="Z201">
        <v>0</v>
      </c>
      <c r="AA201">
        <v>3</v>
      </c>
      <c r="AB201">
        <v>3</v>
      </c>
      <c r="AC201">
        <v>1</v>
      </c>
      <c r="AD201">
        <v>100228</v>
      </c>
    </row>
    <row r="202" spans="1:30">
      <c r="A202">
        <v>151103006</v>
      </c>
      <c r="B202" t="s">
        <v>202</v>
      </c>
      <c r="C202" t="e">
        <f>VLOOKUP(A202,Item!#REF!,2,)</f>
        <v>#REF!</v>
      </c>
      <c r="D202">
        <f t="shared" si="3"/>
        <v>0</v>
      </c>
      <c r="E202">
        <v>33229</v>
      </c>
      <c r="F202" t="b">
        <v>1</v>
      </c>
      <c r="G202">
        <v>0</v>
      </c>
      <c r="H202">
        <v>16</v>
      </c>
      <c r="I202" t="s">
        <v>1291</v>
      </c>
      <c r="J202">
        <v>200</v>
      </c>
      <c r="K202" t="s">
        <v>1307</v>
      </c>
      <c r="L202" t="s">
        <v>1293</v>
      </c>
      <c r="M202">
        <v>1</v>
      </c>
      <c r="N202" t="s">
        <v>1305</v>
      </c>
      <c r="O202">
        <v>530702003</v>
      </c>
      <c r="P202">
        <v>0</v>
      </c>
      <c r="Q202">
        <v>0</v>
      </c>
      <c r="R202" t="b">
        <v>1</v>
      </c>
      <c r="S202">
        <v>100229</v>
      </c>
      <c r="T202" t="s">
        <v>1295</v>
      </c>
      <c r="U202">
        <v>1</v>
      </c>
      <c r="V202">
        <v>-2</v>
      </c>
      <c r="W202" t="b">
        <v>1</v>
      </c>
      <c r="X202" t="b">
        <v>0</v>
      </c>
      <c r="Y202">
        <v>0</v>
      </c>
      <c r="Z202">
        <v>0</v>
      </c>
      <c r="AA202">
        <v>2</v>
      </c>
      <c r="AB202">
        <v>1</v>
      </c>
      <c r="AC202">
        <v>1</v>
      </c>
      <c r="AD202">
        <v>100229</v>
      </c>
    </row>
    <row r="203" spans="1:30">
      <c r="A203">
        <v>151203006</v>
      </c>
      <c r="B203" t="s">
        <v>203</v>
      </c>
      <c r="C203" t="e">
        <f>VLOOKUP(A203,Item!#REF!,2,)</f>
        <v>#REF!</v>
      </c>
      <c r="D203">
        <f t="shared" si="3"/>
        <v>0</v>
      </c>
      <c r="E203">
        <v>33230</v>
      </c>
      <c r="F203" t="b">
        <v>1</v>
      </c>
      <c r="G203">
        <v>0</v>
      </c>
      <c r="H203">
        <v>33</v>
      </c>
      <c r="I203" t="s">
        <v>1291</v>
      </c>
      <c r="J203">
        <v>400</v>
      </c>
      <c r="K203" t="s">
        <v>1307</v>
      </c>
      <c r="L203" t="s">
        <v>1296</v>
      </c>
      <c r="M203">
        <v>1</v>
      </c>
      <c r="N203" t="s">
        <v>1305</v>
      </c>
      <c r="O203">
        <v>530702003</v>
      </c>
      <c r="P203">
        <v>0</v>
      </c>
      <c r="Q203">
        <v>0</v>
      </c>
      <c r="R203" t="b">
        <v>1</v>
      </c>
      <c r="S203">
        <v>100230</v>
      </c>
      <c r="T203" t="s">
        <v>1295</v>
      </c>
      <c r="U203">
        <v>1</v>
      </c>
      <c r="V203">
        <v>-2</v>
      </c>
      <c r="W203" t="b">
        <v>1</v>
      </c>
      <c r="X203" t="b">
        <v>0</v>
      </c>
      <c r="Y203">
        <v>0</v>
      </c>
      <c r="Z203">
        <v>0</v>
      </c>
      <c r="AA203">
        <v>2</v>
      </c>
      <c r="AB203">
        <v>1</v>
      </c>
      <c r="AC203">
        <v>1</v>
      </c>
      <c r="AD203">
        <v>100230</v>
      </c>
    </row>
    <row r="204" spans="1:30">
      <c r="A204">
        <v>151303006</v>
      </c>
      <c r="B204" t="s">
        <v>204</v>
      </c>
      <c r="C204" t="e">
        <f>VLOOKUP(A204,Item!#REF!,2,)</f>
        <v>#REF!</v>
      </c>
      <c r="D204">
        <f t="shared" si="3"/>
        <v>0</v>
      </c>
      <c r="E204">
        <v>33231</v>
      </c>
      <c r="F204" t="b">
        <v>1</v>
      </c>
      <c r="G204">
        <v>0</v>
      </c>
      <c r="H204">
        <v>67</v>
      </c>
      <c r="I204" t="s">
        <v>1291</v>
      </c>
      <c r="J204">
        <v>800</v>
      </c>
      <c r="K204" t="s">
        <v>1307</v>
      </c>
      <c r="L204" t="s">
        <v>1297</v>
      </c>
      <c r="M204">
        <v>1</v>
      </c>
      <c r="N204" t="s">
        <v>1305</v>
      </c>
      <c r="O204">
        <v>530702003</v>
      </c>
      <c r="P204">
        <v>0</v>
      </c>
      <c r="Q204">
        <v>0</v>
      </c>
      <c r="R204" t="b">
        <v>1</v>
      </c>
      <c r="S204">
        <v>100231</v>
      </c>
      <c r="T204" t="s">
        <v>1295</v>
      </c>
      <c r="U204">
        <v>1</v>
      </c>
      <c r="V204">
        <v>-2</v>
      </c>
      <c r="W204" t="b">
        <v>1</v>
      </c>
      <c r="X204" t="b">
        <v>0</v>
      </c>
      <c r="Y204">
        <v>0</v>
      </c>
      <c r="Z204">
        <v>0</v>
      </c>
      <c r="AA204">
        <v>2</v>
      </c>
      <c r="AB204">
        <v>2</v>
      </c>
      <c r="AC204">
        <v>1</v>
      </c>
      <c r="AD204">
        <v>100231</v>
      </c>
    </row>
    <row r="205" spans="1:30">
      <c r="A205">
        <v>151403006</v>
      </c>
      <c r="B205" t="s">
        <v>205</v>
      </c>
      <c r="C205" t="e">
        <f>VLOOKUP(A205,Item!#REF!,2,)</f>
        <v>#REF!</v>
      </c>
      <c r="D205">
        <f t="shared" si="3"/>
        <v>0</v>
      </c>
      <c r="E205">
        <v>33232</v>
      </c>
      <c r="F205" t="b">
        <v>1</v>
      </c>
      <c r="G205">
        <v>0</v>
      </c>
      <c r="H205">
        <v>134</v>
      </c>
      <c r="I205" t="s">
        <v>1291</v>
      </c>
      <c r="J205">
        <v>1600</v>
      </c>
      <c r="K205" t="s">
        <v>1307</v>
      </c>
      <c r="L205" t="s">
        <v>1298</v>
      </c>
      <c r="M205">
        <v>1</v>
      </c>
      <c r="N205" t="s">
        <v>1305</v>
      </c>
      <c r="O205">
        <v>530702003</v>
      </c>
      <c r="P205">
        <v>0</v>
      </c>
      <c r="Q205">
        <v>0</v>
      </c>
      <c r="R205" t="b">
        <v>1</v>
      </c>
      <c r="S205">
        <v>100232</v>
      </c>
      <c r="T205" t="s">
        <v>1295</v>
      </c>
      <c r="U205">
        <v>1</v>
      </c>
      <c r="V205">
        <v>-2</v>
      </c>
      <c r="W205" t="b">
        <v>1</v>
      </c>
      <c r="X205" t="b">
        <v>0</v>
      </c>
      <c r="Y205">
        <v>0</v>
      </c>
      <c r="Z205">
        <v>0</v>
      </c>
      <c r="AA205">
        <v>2</v>
      </c>
      <c r="AB205">
        <v>2</v>
      </c>
      <c r="AC205">
        <v>1</v>
      </c>
      <c r="AD205">
        <v>100232</v>
      </c>
    </row>
    <row r="206" spans="1:30">
      <c r="A206">
        <v>151503006</v>
      </c>
      <c r="B206" t="s">
        <v>206</v>
      </c>
      <c r="C206" t="e">
        <f>VLOOKUP(A206,Item!#REF!,2,)</f>
        <v>#REF!</v>
      </c>
      <c r="D206">
        <f t="shared" si="3"/>
        <v>0</v>
      </c>
      <c r="E206">
        <v>33233</v>
      </c>
      <c r="F206" t="b">
        <v>1</v>
      </c>
      <c r="G206">
        <v>0</v>
      </c>
      <c r="H206">
        <v>268</v>
      </c>
      <c r="I206" t="s">
        <v>1291</v>
      </c>
      <c r="J206">
        <v>3200</v>
      </c>
      <c r="K206" t="s">
        <v>1307</v>
      </c>
      <c r="L206" t="s">
        <v>1299</v>
      </c>
      <c r="M206">
        <v>1</v>
      </c>
      <c r="N206" t="s">
        <v>1305</v>
      </c>
      <c r="O206">
        <v>530702003</v>
      </c>
      <c r="P206">
        <v>0</v>
      </c>
      <c r="Q206">
        <v>0</v>
      </c>
      <c r="R206" t="b">
        <v>1</v>
      </c>
      <c r="S206">
        <v>100233</v>
      </c>
      <c r="T206" t="s">
        <v>1295</v>
      </c>
      <c r="U206">
        <v>1</v>
      </c>
      <c r="V206">
        <v>-2</v>
      </c>
      <c r="W206" t="b">
        <v>1</v>
      </c>
      <c r="X206" t="b">
        <v>0</v>
      </c>
      <c r="Y206">
        <v>0</v>
      </c>
      <c r="Z206">
        <v>0</v>
      </c>
      <c r="AA206">
        <v>3</v>
      </c>
      <c r="AB206">
        <v>3</v>
      </c>
      <c r="AC206">
        <v>1</v>
      </c>
      <c r="AD206">
        <v>100233</v>
      </c>
    </row>
    <row r="207" spans="1:30">
      <c r="A207">
        <v>151603006</v>
      </c>
      <c r="B207" t="s">
        <v>207</v>
      </c>
      <c r="C207" t="e">
        <f>VLOOKUP(A207,Item!#REF!,2,)</f>
        <v>#REF!</v>
      </c>
      <c r="D207">
        <f t="shared" si="3"/>
        <v>0</v>
      </c>
      <c r="E207">
        <v>33234</v>
      </c>
      <c r="F207" t="b">
        <v>1</v>
      </c>
      <c r="G207">
        <v>0</v>
      </c>
      <c r="H207">
        <v>536</v>
      </c>
      <c r="I207" t="s">
        <v>1291</v>
      </c>
      <c r="J207">
        <v>6400</v>
      </c>
      <c r="K207" t="s">
        <v>1307</v>
      </c>
      <c r="L207" t="s">
        <v>1300</v>
      </c>
      <c r="M207">
        <v>1</v>
      </c>
      <c r="N207" t="s">
        <v>1305</v>
      </c>
      <c r="O207">
        <v>530702003</v>
      </c>
      <c r="P207">
        <v>0</v>
      </c>
      <c r="Q207">
        <v>0</v>
      </c>
      <c r="R207" t="b">
        <v>1</v>
      </c>
      <c r="S207">
        <v>100234</v>
      </c>
      <c r="T207" t="s">
        <v>1295</v>
      </c>
      <c r="U207">
        <v>1</v>
      </c>
      <c r="V207">
        <v>-2</v>
      </c>
      <c r="W207" t="b">
        <v>1</v>
      </c>
      <c r="X207" t="b">
        <v>0</v>
      </c>
      <c r="Y207">
        <v>0</v>
      </c>
      <c r="Z207">
        <v>0</v>
      </c>
      <c r="AA207">
        <v>3</v>
      </c>
      <c r="AB207">
        <v>3</v>
      </c>
      <c r="AC207">
        <v>1</v>
      </c>
      <c r="AD207">
        <v>100234</v>
      </c>
    </row>
    <row r="208" spans="1:30">
      <c r="A208">
        <v>151104001</v>
      </c>
      <c r="B208" t="s">
        <v>208</v>
      </c>
      <c r="C208" t="e">
        <f>VLOOKUP(A208,Item!#REF!,2,)</f>
        <v>#REF!</v>
      </c>
      <c r="D208">
        <f t="shared" si="3"/>
        <v>0</v>
      </c>
      <c r="E208">
        <v>33235</v>
      </c>
      <c r="F208" t="b">
        <v>1</v>
      </c>
      <c r="G208">
        <v>0</v>
      </c>
      <c r="H208">
        <v>0</v>
      </c>
      <c r="I208" t="s">
        <v>1291</v>
      </c>
      <c r="J208">
        <v>200</v>
      </c>
      <c r="K208" t="s">
        <v>1308</v>
      </c>
      <c r="L208" t="s">
        <v>1293</v>
      </c>
      <c r="M208">
        <v>1</v>
      </c>
      <c r="N208" t="s">
        <v>1305</v>
      </c>
      <c r="O208">
        <v>530114001</v>
      </c>
      <c r="P208">
        <v>0</v>
      </c>
      <c r="Q208">
        <v>0</v>
      </c>
      <c r="R208" t="b">
        <v>1</v>
      </c>
      <c r="S208">
        <v>100235</v>
      </c>
      <c r="T208" t="s">
        <v>1295</v>
      </c>
      <c r="U208">
        <v>1</v>
      </c>
      <c r="V208">
        <v>-2</v>
      </c>
      <c r="W208" t="b">
        <v>1</v>
      </c>
      <c r="X208" t="b">
        <v>0</v>
      </c>
      <c r="Y208">
        <v>0</v>
      </c>
      <c r="Z208">
        <v>0</v>
      </c>
      <c r="AA208">
        <v>2</v>
      </c>
      <c r="AB208">
        <v>1</v>
      </c>
      <c r="AC208">
        <v>0</v>
      </c>
      <c r="AD208">
        <v>100235</v>
      </c>
    </row>
    <row r="209" spans="1:30">
      <c r="A209">
        <v>151204001</v>
      </c>
      <c r="B209" t="s">
        <v>209</v>
      </c>
      <c r="C209" t="e">
        <f>VLOOKUP(A209,Item!#REF!,2,)</f>
        <v>#REF!</v>
      </c>
      <c r="D209">
        <f t="shared" si="3"/>
        <v>0</v>
      </c>
      <c r="E209">
        <v>33236</v>
      </c>
      <c r="F209" t="b">
        <v>1</v>
      </c>
      <c r="G209">
        <v>0</v>
      </c>
      <c r="H209">
        <v>0</v>
      </c>
      <c r="I209" t="s">
        <v>1291</v>
      </c>
      <c r="J209">
        <v>400</v>
      </c>
      <c r="K209" t="s">
        <v>1308</v>
      </c>
      <c r="L209" t="s">
        <v>1296</v>
      </c>
      <c r="M209">
        <v>1</v>
      </c>
      <c r="N209" t="s">
        <v>1305</v>
      </c>
      <c r="O209">
        <v>530114001</v>
      </c>
      <c r="P209">
        <v>0</v>
      </c>
      <c r="Q209">
        <v>0</v>
      </c>
      <c r="R209" t="b">
        <v>1</v>
      </c>
      <c r="S209">
        <v>100236</v>
      </c>
      <c r="T209" t="s">
        <v>1295</v>
      </c>
      <c r="U209">
        <v>1</v>
      </c>
      <c r="V209">
        <v>-2</v>
      </c>
      <c r="W209" t="b">
        <v>1</v>
      </c>
      <c r="X209" t="b">
        <v>0</v>
      </c>
      <c r="Y209">
        <v>0</v>
      </c>
      <c r="Z209">
        <v>0</v>
      </c>
      <c r="AA209">
        <v>2</v>
      </c>
      <c r="AB209">
        <v>1</v>
      </c>
      <c r="AC209">
        <v>0</v>
      </c>
      <c r="AD209">
        <v>100236</v>
      </c>
    </row>
    <row r="210" spans="1:30">
      <c r="A210">
        <v>151304001</v>
      </c>
      <c r="B210" t="s">
        <v>210</v>
      </c>
      <c r="C210" t="e">
        <f>VLOOKUP(A210,Item!#REF!,2,)</f>
        <v>#REF!</v>
      </c>
      <c r="D210">
        <f t="shared" si="3"/>
        <v>0</v>
      </c>
      <c r="E210">
        <v>33237</v>
      </c>
      <c r="F210" t="b">
        <v>1</v>
      </c>
      <c r="G210">
        <v>0</v>
      </c>
      <c r="H210">
        <v>0</v>
      </c>
      <c r="I210" t="s">
        <v>1291</v>
      </c>
      <c r="J210">
        <v>800</v>
      </c>
      <c r="K210" t="s">
        <v>1308</v>
      </c>
      <c r="L210" t="s">
        <v>1297</v>
      </c>
      <c r="M210">
        <v>1</v>
      </c>
      <c r="N210" t="s">
        <v>1305</v>
      </c>
      <c r="O210">
        <v>530114001</v>
      </c>
      <c r="P210">
        <v>0</v>
      </c>
      <c r="Q210">
        <v>0</v>
      </c>
      <c r="R210" t="b">
        <v>1</v>
      </c>
      <c r="S210">
        <v>100237</v>
      </c>
      <c r="T210" t="s">
        <v>1295</v>
      </c>
      <c r="U210">
        <v>1</v>
      </c>
      <c r="V210">
        <v>-2</v>
      </c>
      <c r="W210" t="b">
        <v>1</v>
      </c>
      <c r="X210" t="b">
        <v>0</v>
      </c>
      <c r="Y210">
        <v>0</v>
      </c>
      <c r="Z210">
        <v>0</v>
      </c>
      <c r="AA210">
        <v>2</v>
      </c>
      <c r="AB210">
        <v>2</v>
      </c>
      <c r="AC210">
        <v>1</v>
      </c>
      <c r="AD210">
        <v>100237</v>
      </c>
    </row>
    <row r="211" spans="1:30">
      <c r="A211">
        <v>151404001</v>
      </c>
      <c r="B211" t="s">
        <v>211</v>
      </c>
      <c r="C211" t="e">
        <f>VLOOKUP(A211,Item!#REF!,2,)</f>
        <v>#REF!</v>
      </c>
      <c r="D211">
        <f t="shared" si="3"/>
        <v>0</v>
      </c>
      <c r="E211">
        <v>33238</v>
      </c>
      <c r="F211" t="b">
        <v>1</v>
      </c>
      <c r="G211">
        <v>0</v>
      </c>
      <c r="H211">
        <v>0</v>
      </c>
      <c r="I211" t="s">
        <v>1291</v>
      </c>
      <c r="J211">
        <v>1600</v>
      </c>
      <c r="K211" t="s">
        <v>1308</v>
      </c>
      <c r="L211" t="s">
        <v>1298</v>
      </c>
      <c r="M211">
        <v>1</v>
      </c>
      <c r="N211" t="s">
        <v>1305</v>
      </c>
      <c r="O211">
        <v>530114001</v>
      </c>
      <c r="P211">
        <v>0</v>
      </c>
      <c r="Q211">
        <v>0</v>
      </c>
      <c r="R211" t="b">
        <v>1</v>
      </c>
      <c r="S211">
        <v>100238</v>
      </c>
      <c r="T211" t="s">
        <v>1295</v>
      </c>
      <c r="U211">
        <v>1</v>
      </c>
      <c r="V211">
        <v>-2</v>
      </c>
      <c r="W211" t="b">
        <v>1</v>
      </c>
      <c r="X211" t="b">
        <v>0</v>
      </c>
      <c r="Y211">
        <v>0</v>
      </c>
      <c r="Z211">
        <v>0</v>
      </c>
      <c r="AA211">
        <v>2</v>
      </c>
      <c r="AB211">
        <v>2</v>
      </c>
      <c r="AC211">
        <v>1</v>
      </c>
      <c r="AD211">
        <v>100238</v>
      </c>
    </row>
    <row r="212" spans="1:30">
      <c r="A212">
        <v>151504001</v>
      </c>
      <c r="B212" t="s">
        <v>212</v>
      </c>
      <c r="C212" t="e">
        <f>VLOOKUP(A212,Item!#REF!,2,)</f>
        <v>#REF!</v>
      </c>
      <c r="D212">
        <f t="shared" si="3"/>
        <v>0</v>
      </c>
      <c r="E212">
        <v>33239</v>
      </c>
      <c r="F212" t="b">
        <v>1</v>
      </c>
      <c r="G212">
        <v>0</v>
      </c>
      <c r="H212">
        <v>0</v>
      </c>
      <c r="I212" t="s">
        <v>1291</v>
      </c>
      <c r="J212">
        <v>3200</v>
      </c>
      <c r="K212" t="s">
        <v>1308</v>
      </c>
      <c r="L212" t="s">
        <v>1299</v>
      </c>
      <c r="M212">
        <v>1</v>
      </c>
      <c r="N212" t="s">
        <v>1305</v>
      </c>
      <c r="O212">
        <v>530114001</v>
      </c>
      <c r="P212">
        <v>0</v>
      </c>
      <c r="Q212">
        <v>0</v>
      </c>
      <c r="R212" t="b">
        <v>1</v>
      </c>
      <c r="S212">
        <v>100239</v>
      </c>
      <c r="T212" t="s">
        <v>1295</v>
      </c>
      <c r="U212">
        <v>1</v>
      </c>
      <c r="V212">
        <v>-2</v>
      </c>
      <c r="W212" t="b">
        <v>1</v>
      </c>
      <c r="X212" t="b">
        <v>0</v>
      </c>
      <c r="Y212">
        <v>0</v>
      </c>
      <c r="Z212">
        <v>0</v>
      </c>
      <c r="AA212">
        <v>3</v>
      </c>
      <c r="AB212">
        <v>3</v>
      </c>
      <c r="AC212">
        <v>2</v>
      </c>
      <c r="AD212">
        <v>100239</v>
      </c>
    </row>
    <row r="213" spans="1:30">
      <c r="A213">
        <v>151604001</v>
      </c>
      <c r="B213" t="s">
        <v>213</v>
      </c>
      <c r="C213" t="e">
        <f>VLOOKUP(A213,Item!#REF!,2,)</f>
        <v>#REF!</v>
      </c>
      <c r="D213">
        <f t="shared" si="3"/>
        <v>0</v>
      </c>
      <c r="E213">
        <v>33240</v>
      </c>
      <c r="F213" t="b">
        <v>1</v>
      </c>
      <c r="G213">
        <v>0</v>
      </c>
      <c r="H213">
        <v>0</v>
      </c>
      <c r="I213" t="s">
        <v>1291</v>
      </c>
      <c r="J213">
        <v>6400</v>
      </c>
      <c r="K213" t="s">
        <v>1308</v>
      </c>
      <c r="L213" t="s">
        <v>1300</v>
      </c>
      <c r="M213">
        <v>1</v>
      </c>
      <c r="N213" t="s">
        <v>1305</v>
      </c>
      <c r="O213">
        <v>530114001</v>
      </c>
      <c r="P213">
        <v>0</v>
      </c>
      <c r="Q213">
        <v>0</v>
      </c>
      <c r="R213" t="b">
        <v>1</v>
      </c>
      <c r="S213">
        <v>100240</v>
      </c>
      <c r="T213" t="s">
        <v>1295</v>
      </c>
      <c r="U213">
        <v>1</v>
      </c>
      <c r="V213">
        <v>-2</v>
      </c>
      <c r="W213" t="b">
        <v>1</v>
      </c>
      <c r="X213" t="b">
        <v>0</v>
      </c>
      <c r="Y213">
        <v>0</v>
      </c>
      <c r="Z213">
        <v>0</v>
      </c>
      <c r="AA213">
        <v>3</v>
      </c>
      <c r="AB213">
        <v>3</v>
      </c>
      <c r="AC213">
        <v>2</v>
      </c>
      <c r="AD213">
        <v>100240</v>
      </c>
    </row>
    <row r="214" spans="1:30">
      <c r="A214">
        <v>151104002</v>
      </c>
      <c r="B214" t="s">
        <v>214</v>
      </c>
      <c r="C214" t="e">
        <f>VLOOKUP(A214,Item!#REF!,2,)</f>
        <v>#REF!</v>
      </c>
      <c r="D214">
        <f t="shared" si="3"/>
        <v>0</v>
      </c>
      <c r="E214">
        <v>33241</v>
      </c>
      <c r="F214" t="b">
        <v>1</v>
      </c>
      <c r="G214">
        <v>0</v>
      </c>
      <c r="H214">
        <v>0</v>
      </c>
      <c r="I214" t="s">
        <v>1291</v>
      </c>
      <c r="J214">
        <v>200</v>
      </c>
      <c r="K214" t="s">
        <v>1308</v>
      </c>
      <c r="L214" t="s">
        <v>1293</v>
      </c>
      <c r="M214">
        <v>1</v>
      </c>
      <c r="N214" t="s">
        <v>1305</v>
      </c>
      <c r="O214">
        <v>530114002</v>
      </c>
      <c r="P214">
        <v>0</v>
      </c>
      <c r="Q214">
        <v>0</v>
      </c>
      <c r="R214" t="b">
        <v>1</v>
      </c>
      <c r="S214">
        <v>100241</v>
      </c>
      <c r="T214" t="s">
        <v>1295</v>
      </c>
      <c r="U214">
        <v>1</v>
      </c>
      <c r="V214">
        <v>-2</v>
      </c>
      <c r="W214" t="b">
        <v>1</v>
      </c>
      <c r="X214" t="b">
        <v>0</v>
      </c>
      <c r="Y214">
        <v>0</v>
      </c>
      <c r="Z214">
        <v>0</v>
      </c>
      <c r="AA214">
        <v>2</v>
      </c>
      <c r="AB214">
        <v>1</v>
      </c>
      <c r="AC214">
        <v>0</v>
      </c>
      <c r="AD214">
        <v>100241</v>
      </c>
    </row>
    <row r="215" spans="1:30">
      <c r="A215">
        <v>151204002</v>
      </c>
      <c r="B215" t="s">
        <v>215</v>
      </c>
      <c r="C215" t="e">
        <f>VLOOKUP(A215,Item!#REF!,2,)</f>
        <v>#REF!</v>
      </c>
      <c r="D215">
        <f t="shared" si="3"/>
        <v>0</v>
      </c>
      <c r="E215">
        <v>33242</v>
      </c>
      <c r="F215" t="b">
        <v>1</v>
      </c>
      <c r="G215">
        <v>0</v>
      </c>
      <c r="H215">
        <v>0</v>
      </c>
      <c r="I215" t="s">
        <v>1291</v>
      </c>
      <c r="J215">
        <v>400</v>
      </c>
      <c r="K215" t="s">
        <v>1308</v>
      </c>
      <c r="L215" t="s">
        <v>1296</v>
      </c>
      <c r="M215">
        <v>1</v>
      </c>
      <c r="N215" t="s">
        <v>1305</v>
      </c>
      <c r="O215">
        <v>530114002</v>
      </c>
      <c r="P215">
        <v>0</v>
      </c>
      <c r="Q215">
        <v>0</v>
      </c>
      <c r="R215" t="b">
        <v>1</v>
      </c>
      <c r="S215">
        <v>100242</v>
      </c>
      <c r="T215" t="s">
        <v>1295</v>
      </c>
      <c r="U215">
        <v>1</v>
      </c>
      <c r="V215">
        <v>-2</v>
      </c>
      <c r="W215" t="b">
        <v>1</v>
      </c>
      <c r="X215" t="b">
        <v>0</v>
      </c>
      <c r="Y215">
        <v>0</v>
      </c>
      <c r="Z215">
        <v>0</v>
      </c>
      <c r="AA215">
        <v>2</v>
      </c>
      <c r="AB215">
        <v>1</v>
      </c>
      <c r="AC215">
        <v>0</v>
      </c>
      <c r="AD215">
        <v>100242</v>
      </c>
    </row>
    <row r="216" spans="1:30">
      <c r="A216">
        <v>151304002</v>
      </c>
      <c r="B216" t="s">
        <v>216</v>
      </c>
      <c r="C216" t="e">
        <f>VLOOKUP(A216,Item!#REF!,2,)</f>
        <v>#REF!</v>
      </c>
      <c r="D216">
        <f t="shared" si="3"/>
        <v>0</v>
      </c>
      <c r="E216">
        <v>33243</v>
      </c>
      <c r="F216" t="b">
        <v>1</v>
      </c>
      <c r="G216">
        <v>0</v>
      </c>
      <c r="H216">
        <v>0</v>
      </c>
      <c r="I216" t="s">
        <v>1291</v>
      </c>
      <c r="J216">
        <v>800</v>
      </c>
      <c r="K216" t="s">
        <v>1308</v>
      </c>
      <c r="L216" t="s">
        <v>1297</v>
      </c>
      <c r="M216">
        <v>1</v>
      </c>
      <c r="N216" t="s">
        <v>1305</v>
      </c>
      <c r="O216">
        <v>530114002</v>
      </c>
      <c r="P216">
        <v>0</v>
      </c>
      <c r="Q216">
        <v>0</v>
      </c>
      <c r="R216" t="b">
        <v>1</v>
      </c>
      <c r="S216">
        <v>100243</v>
      </c>
      <c r="T216" t="s">
        <v>1295</v>
      </c>
      <c r="U216">
        <v>1</v>
      </c>
      <c r="V216">
        <v>-2</v>
      </c>
      <c r="W216" t="b">
        <v>1</v>
      </c>
      <c r="X216" t="b">
        <v>0</v>
      </c>
      <c r="Y216">
        <v>0</v>
      </c>
      <c r="Z216">
        <v>0</v>
      </c>
      <c r="AA216">
        <v>2</v>
      </c>
      <c r="AB216">
        <v>2</v>
      </c>
      <c r="AC216">
        <v>1</v>
      </c>
      <c r="AD216">
        <v>100243</v>
      </c>
    </row>
    <row r="217" spans="1:30">
      <c r="A217">
        <v>151404002</v>
      </c>
      <c r="B217" t="s">
        <v>217</v>
      </c>
      <c r="C217" t="e">
        <f>VLOOKUP(A217,Item!#REF!,2,)</f>
        <v>#REF!</v>
      </c>
      <c r="D217">
        <f t="shared" si="3"/>
        <v>0</v>
      </c>
      <c r="E217">
        <v>33244</v>
      </c>
      <c r="F217" t="b">
        <v>1</v>
      </c>
      <c r="G217">
        <v>0</v>
      </c>
      <c r="H217">
        <v>0</v>
      </c>
      <c r="I217" t="s">
        <v>1291</v>
      </c>
      <c r="J217">
        <v>1600</v>
      </c>
      <c r="K217" t="s">
        <v>1308</v>
      </c>
      <c r="L217" t="s">
        <v>1298</v>
      </c>
      <c r="M217">
        <v>1</v>
      </c>
      <c r="N217" t="s">
        <v>1305</v>
      </c>
      <c r="O217">
        <v>530114002</v>
      </c>
      <c r="P217">
        <v>0</v>
      </c>
      <c r="Q217">
        <v>0</v>
      </c>
      <c r="R217" t="b">
        <v>1</v>
      </c>
      <c r="S217">
        <v>100244</v>
      </c>
      <c r="T217" t="s">
        <v>1295</v>
      </c>
      <c r="U217">
        <v>1</v>
      </c>
      <c r="V217">
        <v>-2</v>
      </c>
      <c r="W217" t="b">
        <v>1</v>
      </c>
      <c r="X217" t="b">
        <v>0</v>
      </c>
      <c r="Y217">
        <v>0</v>
      </c>
      <c r="Z217">
        <v>0</v>
      </c>
      <c r="AA217">
        <v>2</v>
      </c>
      <c r="AB217">
        <v>2</v>
      </c>
      <c r="AC217">
        <v>1</v>
      </c>
      <c r="AD217">
        <v>100244</v>
      </c>
    </row>
    <row r="218" spans="1:30">
      <c r="A218">
        <v>151504002</v>
      </c>
      <c r="B218" t="s">
        <v>218</v>
      </c>
      <c r="C218" t="e">
        <f>VLOOKUP(A218,Item!#REF!,2,)</f>
        <v>#REF!</v>
      </c>
      <c r="D218">
        <f t="shared" si="3"/>
        <v>0</v>
      </c>
      <c r="E218">
        <v>33245</v>
      </c>
      <c r="F218" t="b">
        <v>1</v>
      </c>
      <c r="G218">
        <v>0</v>
      </c>
      <c r="H218">
        <v>0</v>
      </c>
      <c r="I218" t="s">
        <v>1291</v>
      </c>
      <c r="J218">
        <v>3200</v>
      </c>
      <c r="K218" t="s">
        <v>1308</v>
      </c>
      <c r="L218" t="s">
        <v>1299</v>
      </c>
      <c r="M218">
        <v>1</v>
      </c>
      <c r="N218" t="s">
        <v>1305</v>
      </c>
      <c r="O218">
        <v>530114002</v>
      </c>
      <c r="P218">
        <v>0</v>
      </c>
      <c r="Q218">
        <v>0</v>
      </c>
      <c r="R218" t="b">
        <v>1</v>
      </c>
      <c r="S218">
        <v>100245</v>
      </c>
      <c r="T218" t="s">
        <v>1295</v>
      </c>
      <c r="U218">
        <v>1</v>
      </c>
      <c r="V218">
        <v>-2</v>
      </c>
      <c r="W218" t="b">
        <v>1</v>
      </c>
      <c r="X218" t="b">
        <v>0</v>
      </c>
      <c r="Y218">
        <v>0</v>
      </c>
      <c r="Z218">
        <v>0</v>
      </c>
      <c r="AA218">
        <v>3</v>
      </c>
      <c r="AB218">
        <v>3</v>
      </c>
      <c r="AC218">
        <v>2</v>
      </c>
      <c r="AD218">
        <v>100245</v>
      </c>
    </row>
    <row r="219" spans="1:30">
      <c r="A219">
        <v>151604002</v>
      </c>
      <c r="B219" t="s">
        <v>219</v>
      </c>
      <c r="C219" t="e">
        <f>VLOOKUP(A219,Item!#REF!,2,)</f>
        <v>#REF!</v>
      </c>
      <c r="D219">
        <f t="shared" si="3"/>
        <v>0</v>
      </c>
      <c r="E219">
        <v>33246</v>
      </c>
      <c r="F219" t="b">
        <v>1</v>
      </c>
      <c r="G219">
        <v>0</v>
      </c>
      <c r="H219">
        <v>0</v>
      </c>
      <c r="I219" t="s">
        <v>1291</v>
      </c>
      <c r="J219">
        <v>6400</v>
      </c>
      <c r="K219" t="s">
        <v>1308</v>
      </c>
      <c r="L219" t="s">
        <v>1300</v>
      </c>
      <c r="M219">
        <v>1</v>
      </c>
      <c r="N219" t="s">
        <v>1305</v>
      </c>
      <c r="O219">
        <v>530114002</v>
      </c>
      <c r="P219">
        <v>0</v>
      </c>
      <c r="Q219">
        <v>0</v>
      </c>
      <c r="R219" t="b">
        <v>1</v>
      </c>
      <c r="S219">
        <v>100246</v>
      </c>
      <c r="T219" t="s">
        <v>1295</v>
      </c>
      <c r="U219">
        <v>1</v>
      </c>
      <c r="V219">
        <v>-2</v>
      </c>
      <c r="W219" t="b">
        <v>1</v>
      </c>
      <c r="X219" t="b">
        <v>0</v>
      </c>
      <c r="Y219">
        <v>0</v>
      </c>
      <c r="Z219">
        <v>0</v>
      </c>
      <c r="AA219">
        <v>3</v>
      </c>
      <c r="AB219">
        <v>3</v>
      </c>
      <c r="AC219">
        <v>2</v>
      </c>
      <c r="AD219">
        <v>100246</v>
      </c>
    </row>
    <row r="220" spans="1:30">
      <c r="A220">
        <v>151104003</v>
      </c>
      <c r="B220" t="s">
        <v>220</v>
      </c>
      <c r="C220" t="e">
        <f>VLOOKUP(A220,Item!#REF!,2,)</f>
        <v>#REF!</v>
      </c>
      <c r="D220">
        <f t="shared" si="3"/>
        <v>0</v>
      </c>
      <c r="E220">
        <v>33247</v>
      </c>
      <c r="F220" t="b">
        <v>1</v>
      </c>
      <c r="G220">
        <v>0</v>
      </c>
      <c r="H220">
        <v>0</v>
      </c>
      <c r="I220" t="s">
        <v>1291</v>
      </c>
      <c r="J220">
        <v>200</v>
      </c>
      <c r="K220" t="s">
        <v>1308</v>
      </c>
      <c r="L220" t="s">
        <v>1293</v>
      </c>
      <c r="M220">
        <v>1</v>
      </c>
      <c r="N220" t="s">
        <v>1305</v>
      </c>
      <c r="O220">
        <v>530114003</v>
      </c>
      <c r="P220">
        <v>0</v>
      </c>
      <c r="Q220">
        <v>0</v>
      </c>
      <c r="R220" t="b">
        <v>1</v>
      </c>
      <c r="S220">
        <v>100247</v>
      </c>
      <c r="T220" t="s">
        <v>1295</v>
      </c>
      <c r="U220">
        <v>1</v>
      </c>
      <c r="V220">
        <v>-2</v>
      </c>
      <c r="W220" t="b">
        <v>1</v>
      </c>
      <c r="X220" t="b">
        <v>0</v>
      </c>
      <c r="Y220">
        <v>0</v>
      </c>
      <c r="Z220">
        <v>0</v>
      </c>
      <c r="AA220">
        <v>2</v>
      </c>
      <c r="AB220">
        <v>1</v>
      </c>
      <c r="AC220">
        <v>0</v>
      </c>
      <c r="AD220">
        <v>100247</v>
      </c>
    </row>
    <row r="221" spans="1:30">
      <c r="A221">
        <v>151204003</v>
      </c>
      <c r="B221" t="s">
        <v>221</v>
      </c>
      <c r="C221" t="e">
        <f>VLOOKUP(A221,Item!#REF!,2,)</f>
        <v>#REF!</v>
      </c>
      <c r="D221">
        <f t="shared" si="3"/>
        <v>0</v>
      </c>
      <c r="E221">
        <v>33248</v>
      </c>
      <c r="F221" t="b">
        <v>1</v>
      </c>
      <c r="G221">
        <v>0</v>
      </c>
      <c r="H221">
        <v>0</v>
      </c>
      <c r="I221" t="s">
        <v>1291</v>
      </c>
      <c r="J221">
        <v>400</v>
      </c>
      <c r="K221" t="s">
        <v>1308</v>
      </c>
      <c r="L221" t="s">
        <v>1296</v>
      </c>
      <c r="M221">
        <v>1</v>
      </c>
      <c r="N221" t="s">
        <v>1305</v>
      </c>
      <c r="O221">
        <v>530114003</v>
      </c>
      <c r="P221">
        <v>0</v>
      </c>
      <c r="Q221">
        <v>0</v>
      </c>
      <c r="R221" t="b">
        <v>1</v>
      </c>
      <c r="S221">
        <v>100248</v>
      </c>
      <c r="T221" t="s">
        <v>1295</v>
      </c>
      <c r="U221">
        <v>1</v>
      </c>
      <c r="V221">
        <v>-2</v>
      </c>
      <c r="W221" t="b">
        <v>1</v>
      </c>
      <c r="X221" t="b">
        <v>0</v>
      </c>
      <c r="Y221">
        <v>0</v>
      </c>
      <c r="Z221">
        <v>0</v>
      </c>
      <c r="AA221">
        <v>2</v>
      </c>
      <c r="AB221">
        <v>1</v>
      </c>
      <c r="AC221">
        <v>0</v>
      </c>
      <c r="AD221">
        <v>100248</v>
      </c>
    </row>
    <row r="222" spans="1:30">
      <c r="A222">
        <v>151304003</v>
      </c>
      <c r="B222" t="s">
        <v>222</v>
      </c>
      <c r="C222" t="e">
        <f>VLOOKUP(A222,Item!#REF!,2,)</f>
        <v>#REF!</v>
      </c>
      <c r="D222">
        <f t="shared" si="3"/>
        <v>0</v>
      </c>
      <c r="E222">
        <v>33249</v>
      </c>
      <c r="F222" t="b">
        <v>1</v>
      </c>
      <c r="G222">
        <v>0</v>
      </c>
      <c r="H222">
        <v>0</v>
      </c>
      <c r="I222" t="s">
        <v>1291</v>
      </c>
      <c r="J222">
        <v>800</v>
      </c>
      <c r="K222" t="s">
        <v>1308</v>
      </c>
      <c r="L222" t="s">
        <v>1297</v>
      </c>
      <c r="M222">
        <v>1</v>
      </c>
      <c r="N222" t="s">
        <v>1305</v>
      </c>
      <c r="O222">
        <v>530114003</v>
      </c>
      <c r="P222">
        <v>0</v>
      </c>
      <c r="Q222">
        <v>0</v>
      </c>
      <c r="R222" t="b">
        <v>1</v>
      </c>
      <c r="S222">
        <v>100249</v>
      </c>
      <c r="T222" t="s">
        <v>1295</v>
      </c>
      <c r="U222">
        <v>1</v>
      </c>
      <c r="V222">
        <v>-2</v>
      </c>
      <c r="W222" t="b">
        <v>1</v>
      </c>
      <c r="X222" t="b">
        <v>0</v>
      </c>
      <c r="Y222">
        <v>0</v>
      </c>
      <c r="Z222">
        <v>0</v>
      </c>
      <c r="AA222">
        <v>2</v>
      </c>
      <c r="AB222">
        <v>2</v>
      </c>
      <c r="AC222">
        <v>1</v>
      </c>
      <c r="AD222">
        <v>100249</v>
      </c>
    </row>
    <row r="223" spans="1:30">
      <c r="A223">
        <v>151404003</v>
      </c>
      <c r="B223" t="s">
        <v>223</v>
      </c>
      <c r="C223" t="e">
        <f>VLOOKUP(A223,Item!#REF!,2,)</f>
        <v>#REF!</v>
      </c>
      <c r="D223">
        <f t="shared" si="3"/>
        <v>0</v>
      </c>
      <c r="E223">
        <v>33250</v>
      </c>
      <c r="F223" t="b">
        <v>1</v>
      </c>
      <c r="G223">
        <v>0</v>
      </c>
      <c r="H223">
        <v>0</v>
      </c>
      <c r="I223" t="s">
        <v>1291</v>
      </c>
      <c r="J223">
        <v>1600</v>
      </c>
      <c r="K223" t="s">
        <v>1308</v>
      </c>
      <c r="L223" t="s">
        <v>1298</v>
      </c>
      <c r="M223">
        <v>1</v>
      </c>
      <c r="N223" t="s">
        <v>1305</v>
      </c>
      <c r="O223">
        <v>530114003</v>
      </c>
      <c r="P223">
        <v>0</v>
      </c>
      <c r="Q223">
        <v>0</v>
      </c>
      <c r="R223" t="b">
        <v>1</v>
      </c>
      <c r="S223">
        <v>100250</v>
      </c>
      <c r="T223" t="s">
        <v>1295</v>
      </c>
      <c r="U223">
        <v>1</v>
      </c>
      <c r="V223">
        <v>-2</v>
      </c>
      <c r="W223" t="b">
        <v>1</v>
      </c>
      <c r="X223" t="b">
        <v>0</v>
      </c>
      <c r="Y223">
        <v>0</v>
      </c>
      <c r="Z223">
        <v>0</v>
      </c>
      <c r="AA223">
        <v>2</v>
      </c>
      <c r="AB223">
        <v>2</v>
      </c>
      <c r="AC223">
        <v>1</v>
      </c>
      <c r="AD223">
        <v>100250</v>
      </c>
    </row>
    <row r="224" spans="1:30">
      <c r="A224">
        <v>151504003</v>
      </c>
      <c r="B224" t="s">
        <v>224</v>
      </c>
      <c r="C224" t="e">
        <f>VLOOKUP(A224,Item!#REF!,2,)</f>
        <v>#REF!</v>
      </c>
      <c r="D224">
        <f t="shared" si="3"/>
        <v>0</v>
      </c>
      <c r="E224">
        <v>33251</v>
      </c>
      <c r="F224" t="b">
        <v>1</v>
      </c>
      <c r="G224">
        <v>0</v>
      </c>
      <c r="H224">
        <v>0</v>
      </c>
      <c r="I224" t="s">
        <v>1291</v>
      </c>
      <c r="J224">
        <v>3200</v>
      </c>
      <c r="K224" t="s">
        <v>1308</v>
      </c>
      <c r="L224" t="s">
        <v>1299</v>
      </c>
      <c r="M224">
        <v>1</v>
      </c>
      <c r="N224" t="s">
        <v>1305</v>
      </c>
      <c r="O224">
        <v>530114003</v>
      </c>
      <c r="P224">
        <v>0</v>
      </c>
      <c r="Q224">
        <v>0</v>
      </c>
      <c r="R224" t="b">
        <v>1</v>
      </c>
      <c r="S224">
        <v>100251</v>
      </c>
      <c r="T224" t="s">
        <v>1295</v>
      </c>
      <c r="U224">
        <v>1</v>
      </c>
      <c r="V224">
        <v>-2</v>
      </c>
      <c r="W224" t="b">
        <v>1</v>
      </c>
      <c r="X224" t="b">
        <v>0</v>
      </c>
      <c r="Y224">
        <v>0</v>
      </c>
      <c r="Z224">
        <v>0</v>
      </c>
      <c r="AA224">
        <v>3</v>
      </c>
      <c r="AB224">
        <v>3</v>
      </c>
      <c r="AC224">
        <v>2</v>
      </c>
      <c r="AD224">
        <v>100251</v>
      </c>
    </row>
    <row r="225" spans="1:30">
      <c r="A225">
        <v>151604003</v>
      </c>
      <c r="B225" t="s">
        <v>225</v>
      </c>
      <c r="C225" t="e">
        <f>VLOOKUP(A225,Item!#REF!,2,)</f>
        <v>#REF!</v>
      </c>
      <c r="D225">
        <f t="shared" si="3"/>
        <v>0</v>
      </c>
      <c r="E225">
        <v>33252</v>
      </c>
      <c r="F225" t="b">
        <v>1</v>
      </c>
      <c r="G225">
        <v>0</v>
      </c>
      <c r="H225">
        <v>0</v>
      </c>
      <c r="I225" t="s">
        <v>1291</v>
      </c>
      <c r="J225">
        <v>6400</v>
      </c>
      <c r="K225" t="s">
        <v>1308</v>
      </c>
      <c r="L225" t="s">
        <v>1300</v>
      </c>
      <c r="M225">
        <v>1</v>
      </c>
      <c r="N225" t="s">
        <v>1305</v>
      </c>
      <c r="O225">
        <v>530114003</v>
      </c>
      <c r="P225">
        <v>0</v>
      </c>
      <c r="Q225">
        <v>0</v>
      </c>
      <c r="R225" t="b">
        <v>1</v>
      </c>
      <c r="S225">
        <v>100252</v>
      </c>
      <c r="T225" t="s">
        <v>1295</v>
      </c>
      <c r="U225">
        <v>1</v>
      </c>
      <c r="V225">
        <v>-2</v>
      </c>
      <c r="W225" t="b">
        <v>1</v>
      </c>
      <c r="X225" t="b">
        <v>0</v>
      </c>
      <c r="Y225">
        <v>0</v>
      </c>
      <c r="Z225">
        <v>0</v>
      </c>
      <c r="AA225">
        <v>3</v>
      </c>
      <c r="AB225">
        <v>3</v>
      </c>
      <c r="AC225">
        <v>2</v>
      </c>
      <c r="AD225">
        <v>100252</v>
      </c>
    </row>
    <row r="226" spans="1:30">
      <c r="A226">
        <v>151104004</v>
      </c>
      <c r="B226" t="s">
        <v>226</v>
      </c>
      <c r="C226" t="e">
        <f>VLOOKUP(A226,Item!#REF!,2,)</f>
        <v>#REF!</v>
      </c>
      <c r="D226">
        <f t="shared" si="3"/>
        <v>0</v>
      </c>
      <c r="E226">
        <v>33253</v>
      </c>
      <c r="F226" t="b">
        <v>1</v>
      </c>
      <c r="G226">
        <v>0</v>
      </c>
      <c r="H226">
        <v>0</v>
      </c>
      <c r="I226" t="s">
        <v>1291</v>
      </c>
      <c r="J226">
        <v>200</v>
      </c>
      <c r="K226" t="s">
        <v>1308</v>
      </c>
      <c r="L226" t="s">
        <v>1293</v>
      </c>
      <c r="M226">
        <v>1</v>
      </c>
      <c r="N226" t="s">
        <v>1305</v>
      </c>
      <c r="O226">
        <v>530114004</v>
      </c>
      <c r="P226">
        <v>0</v>
      </c>
      <c r="Q226">
        <v>0</v>
      </c>
      <c r="R226" t="b">
        <v>1</v>
      </c>
      <c r="S226">
        <v>100253</v>
      </c>
      <c r="T226" t="s">
        <v>1295</v>
      </c>
      <c r="U226">
        <v>1</v>
      </c>
      <c r="V226">
        <v>-2</v>
      </c>
      <c r="W226" t="b">
        <v>1</v>
      </c>
      <c r="X226" t="b">
        <v>0</v>
      </c>
      <c r="Y226">
        <v>0</v>
      </c>
      <c r="Z226">
        <v>0</v>
      </c>
      <c r="AA226">
        <v>2</v>
      </c>
      <c r="AB226">
        <v>1</v>
      </c>
      <c r="AC226">
        <v>0</v>
      </c>
      <c r="AD226">
        <v>100253</v>
      </c>
    </row>
    <row r="227" spans="1:30">
      <c r="A227">
        <v>151204004</v>
      </c>
      <c r="B227" t="s">
        <v>227</v>
      </c>
      <c r="C227" t="e">
        <f>VLOOKUP(A227,Item!#REF!,2,)</f>
        <v>#REF!</v>
      </c>
      <c r="D227">
        <f t="shared" si="3"/>
        <v>0</v>
      </c>
      <c r="E227">
        <v>33254</v>
      </c>
      <c r="F227" t="b">
        <v>1</v>
      </c>
      <c r="G227">
        <v>0</v>
      </c>
      <c r="H227">
        <v>0</v>
      </c>
      <c r="I227" t="s">
        <v>1291</v>
      </c>
      <c r="J227">
        <v>400</v>
      </c>
      <c r="K227" t="s">
        <v>1308</v>
      </c>
      <c r="L227" t="s">
        <v>1296</v>
      </c>
      <c r="M227">
        <v>1</v>
      </c>
      <c r="N227" t="s">
        <v>1305</v>
      </c>
      <c r="O227">
        <v>530114004</v>
      </c>
      <c r="P227">
        <v>0</v>
      </c>
      <c r="Q227">
        <v>0</v>
      </c>
      <c r="R227" t="b">
        <v>1</v>
      </c>
      <c r="S227">
        <v>100254</v>
      </c>
      <c r="T227" t="s">
        <v>1295</v>
      </c>
      <c r="U227">
        <v>1</v>
      </c>
      <c r="V227">
        <v>-2</v>
      </c>
      <c r="W227" t="b">
        <v>1</v>
      </c>
      <c r="X227" t="b">
        <v>0</v>
      </c>
      <c r="Y227">
        <v>0</v>
      </c>
      <c r="Z227">
        <v>0</v>
      </c>
      <c r="AA227">
        <v>2</v>
      </c>
      <c r="AB227">
        <v>1</v>
      </c>
      <c r="AC227">
        <v>0</v>
      </c>
      <c r="AD227">
        <v>100254</v>
      </c>
    </row>
    <row r="228" spans="1:30">
      <c r="A228">
        <v>151304004</v>
      </c>
      <c r="B228" t="s">
        <v>228</v>
      </c>
      <c r="C228" t="e">
        <f>VLOOKUP(A228,Item!#REF!,2,)</f>
        <v>#REF!</v>
      </c>
      <c r="D228">
        <f t="shared" si="3"/>
        <v>0</v>
      </c>
      <c r="E228">
        <v>33255</v>
      </c>
      <c r="F228" t="b">
        <v>1</v>
      </c>
      <c r="G228">
        <v>0</v>
      </c>
      <c r="H228">
        <v>0</v>
      </c>
      <c r="I228" t="s">
        <v>1291</v>
      </c>
      <c r="J228">
        <v>800</v>
      </c>
      <c r="K228" t="s">
        <v>1308</v>
      </c>
      <c r="L228" t="s">
        <v>1297</v>
      </c>
      <c r="M228">
        <v>1</v>
      </c>
      <c r="N228" t="s">
        <v>1305</v>
      </c>
      <c r="O228">
        <v>530114004</v>
      </c>
      <c r="P228">
        <v>0</v>
      </c>
      <c r="Q228">
        <v>0</v>
      </c>
      <c r="R228" t="b">
        <v>1</v>
      </c>
      <c r="S228">
        <v>100255</v>
      </c>
      <c r="T228" t="s">
        <v>1295</v>
      </c>
      <c r="U228">
        <v>1</v>
      </c>
      <c r="V228">
        <v>-2</v>
      </c>
      <c r="W228" t="b">
        <v>1</v>
      </c>
      <c r="X228" t="b">
        <v>0</v>
      </c>
      <c r="Y228">
        <v>0</v>
      </c>
      <c r="Z228">
        <v>0</v>
      </c>
      <c r="AA228">
        <v>2</v>
      </c>
      <c r="AB228">
        <v>2</v>
      </c>
      <c r="AC228">
        <v>1</v>
      </c>
      <c r="AD228">
        <v>100255</v>
      </c>
    </row>
    <row r="229" spans="1:30">
      <c r="A229">
        <v>151404004</v>
      </c>
      <c r="B229" t="s">
        <v>229</v>
      </c>
      <c r="C229" t="e">
        <f>VLOOKUP(A229,Item!#REF!,2,)</f>
        <v>#REF!</v>
      </c>
      <c r="D229">
        <f t="shared" si="3"/>
        <v>0</v>
      </c>
      <c r="E229">
        <v>33256</v>
      </c>
      <c r="F229" t="b">
        <v>1</v>
      </c>
      <c r="G229">
        <v>0</v>
      </c>
      <c r="H229">
        <v>0</v>
      </c>
      <c r="I229" t="s">
        <v>1291</v>
      </c>
      <c r="J229">
        <v>1600</v>
      </c>
      <c r="K229" t="s">
        <v>1308</v>
      </c>
      <c r="L229" t="s">
        <v>1298</v>
      </c>
      <c r="M229">
        <v>1</v>
      </c>
      <c r="N229" t="s">
        <v>1305</v>
      </c>
      <c r="O229">
        <v>530114004</v>
      </c>
      <c r="P229">
        <v>0</v>
      </c>
      <c r="Q229">
        <v>0</v>
      </c>
      <c r="R229" t="b">
        <v>1</v>
      </c>
      <c r="S229">
        <v>100256</v>
      </c>
      <c r="T229" t="s">
        <v>1295</v>
      </c>
      <c r="U229">
        <v>1</v>
      </c>
      <c r="V229">
        <v>-2</v>
      </c>
      <c r="W229" t="b">
        <v>1</v>
      </c>
      <c r="X229" t="b">
        <v>0</v>
      </c>
      <c r="Y229">
        <v>0</v>
      </c>
      <c r="Z229">
        <v>0</v>
      </c>
      <c r="AA229">
        <v>2</v>
      </c>
      <c r="AB229">
        <v>2</v>
      </c>
      <c r="AC229">
        <v>1</v>
      </c>
      <c r="AD229">
        <v>100256</v>
      </c>
    </row>
    <row r="230" spans="1:30">
      <c r="A230">
        <v>151504004</v>
      </c>
      <c r="B230" t="s">
        <v>230</v>
      </c>
      <c r="C230" t="e">
        <f>VLOOKUP(A230,Item!#REF!,2,)</f>
        <v>#REF!</v>
      </c>
      <c r="D230">
        <f t="shared" si="3"/>
        <v>0</v>
      </c>
      <c r="E230">
        <v>33257</v>
      </c>
      <c r="F230" t="b">
        <v>1</v>
      </c>
      <c r="G230">
        <v>0</v>
      </c>
      <c r="H230">
        <v>0</v>
      </c>
      <c r="I230" t="s">
        <v>1291</v>
      </c>
      <c r="J230">
        <v>3200</v>
      </c>
      <c r="K230" t="s">
        <v>1308</v>
      </c>
      <c r="L230" t="s">
        <v>1299</v>
      </c>
      <c r="M230">
        <v>1</v>
      </c>
      <c r="N230" t="s">
        <v>1305</v>
      </c>
      <c r="O230">
        <v>530114004</v>
      </c>
      <c r="P230">
        <v>0</v>
      </c>
      <c r="Q230">
        <v>0</v>
      </c>
      <c r="R230" t="b">
        <v>1</v>
      </c>
      <c r="S230">
        <v>100257</v>
      </c>
      <c r="T230" t="s">
        <v>1295</v>
      </c>
      <c r="U230">
        <v>1</v>
      </c>
      <c r="V230">
        <v>-2</v>
      </c>
      <c r="W230" t="b">
        <v>1</v>
      </c>
      <c r="X230" t="b">
        <v>0</v>
      </c>
      <c r="Y230">
        <v>0</v>
      </c>
      <c r="Z230">
        <v>0</v>
      </c>
      <c r="AA230">
        <v>3</v>
      </c>
      <c r="AB230">
        <v>3</v>
      </c>
      <c r="AC230">
        <v>2</v>
      </c>
      <c r="AD230">
        <v>100257</v>
      </c>
    </row>
    <row r="231" spans="1:30">
      <c r="A231">
        <v>151604004</v>
      </c>
      <c r="B231" t="s">
        <v>231</v>
      </c>
      <c r="C231" t="e">
        <f>VLOOKUP(A231,Item!#REF!,2,)</f>
        <v>#REF!</v>
      </c>
      <c r="D231">
        <f t="shared" si="3"/>
        <v>0</v>
      </c>
      <c r="E231">
        <v>33258</v>
      </c>
      <c r="F231" t="b">
        <v>1</v>
      </c>
      <c r="G231">
        <v>0</v>
      </c>
      <c r="H231">
        <v>0</v>
      </c>
      <c r="I231" t="s">
        <v>1291</v>
      </c>
      <c r="J231">
        <v>6400</v>
      </c>
      <c r="K231" t="s">
        <v>1308</v>
      </c>
      <c r="L231" t="s">
        <v>1300</v>
      </c>
      <c r="M231">
        <v>1</v>
      </c>
      <c r="N231" t="s">
        <v>1305</v>
      </c>
      <c r="O231">
        <v>530114004</v>
      </c>
      <c r="P231">
        <v>0</v>
      </c>
      <c r="Q231">
        <v>0</v>
      </c>
      <c r="R231" t="b">
        <v>1</v>
      </c>
      <c r="S231">
        <v>100258</v>
      </c>
      <c r="T231" t="s">
        <v>1295</v>
      </c>
      <c r="U231">
        <v>1</v>
      </c>
      <c r="V231">
        <v>-2</v>
      </c>
      <c r="W231" t="b">
        <v>1</v>
      </c>
      <c r="X231" t="b">
        <v>0</v>
      </c>
      <c r="Y231">
        <v>0</v>
      </c>
      <c r="Z231">
        <v>0</v>
      </c>
      <c r="AA231">
        <v>3</v>
      </c>
      <c r="AB231">
        <v>3</v>
      </c>
      <c r="AC231">
        <v>2</v>
      </c>
      <c r="AD231">
        <v>100258</v>
      </c>
    </row>
    <row r="232" spans="1:30">
      <c r="A232">
        <v>151104005</v>
      </c>
      <c r="B232" t="s">
        <v>232</v>
      </c>
      <c r="C232" t="e">
        <f>VLOOKUP(A232,Item!#REF!,2,)</f>
        <v>#REF!</v>
      </c>
      <c r="D232">
        <f t="shared" si="3"/>
        <v>0</v>
      </c>
      <c r="E232">
        <v>33259</v>
      </c>
      <c r="F232" t="b">
        <v>1</v>
      </c>
      <c r="G232">
        <v>0</v>
      </c>
      <c r="H232">
        <v>0</v>
      </c>
      <c r="I232" t="s">
        <v>1291</v>
      </c>
      <c r="J232">
        <v>200</v>
      </c>
      <c r="K232" t="s">
        <v>1308</v>
      </c>
      <c r="L232" t="s">
        <v>1293</v>
      </c>
      <c r="M232">
        <v>1</v>
      </c>
      <c r="N232" t="s">
        <v>1305</v>
      </c>
      <c r="O232">
        <v>530114005</v>
      </c>
      <c r="P232">
        <v>0</v>
      </c>
      <c r="Q232">
        <v>0</v>
      </c>
      <c r="R232" t="b">
        <v>1</v>
      </c>
      <c r="S232">
        <v>100259</v>
      </c>
      <c r="T232" t="s">
        <v>1295</v>
      </c>
      <c r="U232">
        <v>1</v>
      </c>
      <c r="V232">
        <v>-2</v>
      </c>
      <c r="W232" t="b">
        <v>1</v>
      </c>
      <c r="X232" t="b">
        <v>0</v>
      </c>
      <c r="Y232">
        <v>0</v>
      </c>
      <c r="Z232">
        <v>0</v>
      </c>
      <c r="AA232">
        <v>2</v>
      </c>
      <c r="AB232">
        <v>1</v>
      </c>
      <c r="AC232">
        <v>0</v>
      </c>
      <c r="AD232">
        <v>100259</v>
      </c>
    </row>
    <row r="233" spans="1:30">
      <c r="A233">
        <v>151204005</v>
      </c>
      <c r="B233" t="s">
        <v>233</v>
      </c>
      <c r="C233" t="e">
        <f>VLOOKUP(A233,Item!#REF!,2,)</f>
        <v>#REF!</v>
      </c>
      <c r="D233">
        <f t="shared" si="3"/>
        <v>0</v>
      </c>
      <c r="E233">
        <v>33260</v>
      </c>
      <c r="F233" t="b">
        <v>1</v>
      </c>
      <c r="G233">
        <v>0</v>
      </c>
      <c r="H233">
        <v>0</v>
      </c>
      <c r="I233" t="s">
        <v>1291</v>
      </c>
      <c r="J233">
        <v>400</v>
      </c>
      <c r="K233" t="s">
        <v>1308</v>
      </c>
      <c r="L233" t="s">
        <v>1296</v>
      </c>
      <c r="M233">
        <v>1</v>
      </c>
      <c r="N233" t="s">
        <v>1305</v>
      </c>
      <c r="O233">
        <v>530114005</v>
      </c>
      <c r="P233">
        <v>0</v>
      </c>
      <c r="Q233">
        <v>0</v>
      </c>
      <c r="R233" t="b">
        <v>1</v>
      </c>
      <c r="S233">
        <v>100260</v>
      </c>
      <c r="T233" t="s">
        <v>1295</v>
      </c>
      <c r="U233">
        <v>1</v>
      </c>
      <c r="V233">
        <v>-2</v>
      </c>
      <c r="W233" t="b">
        <v>1</v>
      </c>
      <c r="X233" t="b">
        <v>0</v>
      </c>
      <c r="Y233">
        <v>0</v>
      </c>
      <c r="Z233">
        <v>0</v>
      </c>
      <c r="AA233">
        <v>2</v>
      </c>
      <c r="AB233">
        <v>1</v>
      </c>
      <c r="AC233">
        <v>0</v>
      </c>
      <c r="AD233">
        <v>100260</v>
      </c>
    </row>
    <row r="234" spans="1:30">
      <c r="A234">
        <v>151304005</v>
      </c>
      <c r="B234" t="s">
        <v>234</v>
      </c>
      <c r="C234" t="e">
        <f>VLOOKUP(A234,Item!#REF!,2,)</f>
        <v>#REF!</v>
      </c>
      <c r="D234">
        <f t="shared" si="3"/>
        <v>0</v>
      </c>
      <c r="E234">
        <v>33261</v>
      </c>
      <c r="F234" t="b">
        <v>1</v>
      </c>
      <c r="G234">
        <v>0</v>
      </c>
      <c r="H234">
        <v>0</v>
      </c>
      <c r="I234" t="s">
        <v>1291</v>
      </c>
      <c r="J234">
        <v>800</v>
      </c>
      <c r="K234" t="s">
        <v>1308</v>
      </c>
      <c r="L234" t="s">
        <v>1297</v>
      </c>
      <c r="M234">
        <v>1</v>
      </c>
      <c r="N234" t="s">
        <v>1305</v>
      </c>
      <c r="O234">
        <v>530114005</v>
      </c>
      <c r="P234">
        <v>0</v>
      </c>
      <c r="Q234">
        <v>0</v>
      </c>
      <c r="R234" t="b">
        <v>1</v>
      </c>
      <c r="S234">
        <v>100261</v>
      </c>
      <c r="T234" t="s">
        <v>1295</v>
      </c>
      <c r="U234">
        <v>1</v>
      </c>
      <c r="V234">
        <v>-2</v>
      </c>
      <c r="W234" t="b">
        <v>1</v>
      </c>
      <c r="X234" t="b">
        <v>0</v>
      </c>
      <c r="Y234">
        <v>0</v>
      </c>
      <c r="Z234">
        <v>0</v>
      </c>
      <c r="AA234">
        <v>2</v>
      </c>
      <c r="AB234">
        <v>2</v>
      </c>
      <c r="AC234">
        <v>1</v>
      </c>
      <c r="AD234">
        <v>100261</v>
      </c>
    </row>
    <row r="235" spans="1:30">
      <c r="A235">
        <v>151404005</v>
      </c>
      <c r="B235" t="s">
        <v>235</v>
      </c>
      <c r="C235" t="e">
        <f>VLOOKUP(A235,Item!#REF!,2,)</f>
        <v>#REF!</v>
      </c>
      <c r="D235">
        <f t="shared" si="3"/>
        <v>0</v>
      </c>
      <c r="E235">
        <v>33262</v>
      </c>
      <c r="F235" t="b">
        <v>1</v>
      </c>
      <c r="G235">
        <v>0</v>
      </c>
      <c r="H235">
        <v>0</v>
      </c>
      <c r="I235" t="s">
        <v>1291</v>
      </c>
      <c r="J235">
        <v>1600</v>
      </c>
      <c r="K235" t="s">
        <v>1308</v>
      </c>
      <c r="L235" t="s">
        <v>1298</v>
      </c>
      <c r="M235">
        <v>1</v>
      </c>
      <c r="N235" t="s">
        <v>1305</v>
      </c>
      <c r="O235">
        <v>530114005</v>
      </c>
      <c r="P235">
        <v>0</v>
      </c>
      <c r="Q235">
        <v>0</v>
      </c>
      <c r="R235" t="b">
        <v>1</v>
      </c>
      <c r="S235">
        <v>100262</v>
      </c>
      <c r="T235" t="s">
        <v>1295</v>
      </c>
      <c r="U235">
        <v>1</v>
      </c>
      <c r="V235">
        <v>-2</v>
      </c>
      <c r="W235" t="b">
        <v>1</v>
      </c>
      <c r="X235" t="b">
        <v>0</v>
      </c>
      <c r="Y235">
        <v>0</v>
      </c>
      <c r="Z235">
        <v>0</v>
      </c>
      <c r="AA235">
        <v>2</v>
      </c>
      <c r="AB235">
        <v>2</v>
      </c>
      <c r="AC235">
        <v>1</v>
      </c>
      <c r="AD235">
        <v>100262</v>
      </c>
    </row>
    <row r="236" spans="1:30">
      <c r="A236">
        <v>151504005</v>
      </c>
      <c r="B236" t="s">
        <v>236</v>
      </c>
      <c r="C236" t="e">
        <f>VLOOKUP(A236,Item!#REF!,2,)</f>
        <v>#REF!</v>
      </c>
      <c r="D236">
        <f t="shared" si="3"/>
        <v>0</v>
      </c>
      <c r="E236">
        <v>33263</v>
      </c>
      <c r="F236" t="b">
        <v>1</v>
      </c>
      <c r="G236">
        <v>0</v>
      </c>
      <c r="H236">
        <v>0</v>
      </c>
      <c r="I236" t="s">
        <v>1291</v>
      </c>
      <c r="J236">
        <v>3200</v>
      </c>
      <c r="K236" t="s">
        <v>1308</v>
      </c>
      <c r="L236" t="s">
        <v>1299</v>
      </c>
      <c r="M236">
        <v>1</v>
      </c>
      <c r="N236" t="s">
        <v>1305</v>
      </c>
      <c r="O236">
        <v>530114005</v>
      </c>
      <c r="P236">
        <v>0</v>
      </c>
      <c r="Q236">
        <v>0</v>
      </c>
      <c r="R236" t="b">
        <v>1</v>
      </c>
      <c r="S236">
        <v>100263</v>
      </c>
      <c r="T236" t="s">
        <v>1295</v>
      </c>
      <c r="U236">
        <v>1</v>
      </c>
      <c r="V236">
        <v>-2</v>
      </c>
      <c r="W236" t="b">
        <v>1</v>
      </c>
      <c r="X236" t="b">
        <v>0</v>
      </c>
      <c r="Y236">
        <v>0</v>
      </c>
      <c r="Z236">
        <v>0</v>
      </c>
      <c r="AA236">
        <v>3</v>
      </c>
      <c r="AB236">
        <v>3</v>
      </c>
      <c r="AC236">
        <v>2</v>
      </c>
      <c r="AD236">
        <v>100263</v>
      </c>
    </row>
    <row r="237" spans="1:30">
      <c r="A237">
        <v>151604005</v>
      </c>
      <c r="B237" t="s">
        <v>237</v>
      </c>
      <c r="C237" t="e">
        <f>VLOOKUP(A237,Item!#REF!,2,)</f>
        <v>#REF!</v>
      </c>
      <c r="D237">
        <f t="shared" si="3"/>
        <v>0</v>
      </c>
      <c r="E237">
        <v>33264</v>
      </c>
      <c r="F237" t="b">
        <v>1</v>
      </c>
      <c r="G237">
        <v>0</v>
      </c>
      <c r="H237">
        <v>0</v>
      </c>
      <c r="I237" t="s">
        <v>1291</v>
      </c>
      <c r="J237">
        <v>6400</v>
      </c>
      <c r="K237" t="s">
        <v>1308</v>
      </c>
      <c r="L237" t="s">
        <v>1300</v>
      </c>
      <c r="M237">
        <v>1</v>
      </c>
      <c r="N237" t="s">
        <v>1305</v>
      </c>
      <c r="O237">
        <v>530114005</v>
      </c>
      <c r="P237">
        <v>0</v>
      </c>
      <c r="Q237">
        <v>0</v>
      </c>
      <c r="R237" t="b">
        <v>1</v>
      </c>
      <c r="S237">
        <v>100264</v>
      </c>
      <c r="T237" t="s">
        <v>1295</v>
      </c>
      <c r="U237">
        <v>1</v>
      </c>
      <c r="V237">
        <v>-2</v>
      </c>
      <c r="W237" t="b">
        <v>1</v>
      </c>
      <c r="X237" t="b">
        <v>0</v>
      </c>
      <c r="Y237">
        <v>0</v>
      </c>
      <c r="Z237">
        <v>0</v>
      </c>
      <c r="AA237">
        <v>3</v>
      </c>
      <c r="AB237">
        <v>3</v>
      </c>
      <c r="AC237">
        <v>2</v>
      </c>
      <c r="AD237">
        <v>100264</v>
      </c>
    </row>
    <row r="238" spans="1:30">
      <c r="A238">
        <v>151104006</v>
      </c>
      <c r="B238" t="s">
        <v>238</v>
      </c>
      <c r="C238" t="e">
        <f>VLOOKUP(A238,Item!#REF!,2,)</f>
        <v>#REF!</v>
      </c>
      <c r="D238">
        <f t="shared" si="3"/>
        <v>0</v>
      </c>
      <c r="E238">
        <v>33265</v>
      </c>
      <c r="F238" t="b">
        <v>1</v>
      </c>
      <c r="G238">
        <v>0</v>
      </c>
      <c r="H238">
        <v>0</v>
      </c>
      <c r="I238" t="s">
        <v>1291</v>
      </c>
      <c r="J238">
        <v>200</v>
      </c>
      <c r="K238" t="s">
        <v>1308</v>
      </c>
      <c r="L238" t="s">
        <v>1293</v>
      </c>
      <c r="M238">
        <v>1</v>
      </c>
      <c r="N238" t="s">
        <v>1305</v>
      </c>
      <c r="O238">
        <v>530114006</v>
      </c>
      <c r="P238">
        <v>0</v>
      </c>
      <c r="Q238">
        <v>0</v>
      </c>
      <c r="R238" t="b">
        <v>1</v>
      </c>
      <c r="S238">
        <v>100265</v>
      </c>
      <c r="T238" t="s">
        <v>1295</v>
      </c>
      <c r="U238">
        <v>1</v>
      </c>
      <c r="V238">
        <v>-2</v>
      </c>
      <c r="W238" t="b">
        <v>1</v>
      </c>
      <c r="X238" t="b">
        <v>0</v>
      </c>
      <c r="Y238">
        <v>0</v>
      </c>
      <c r="Z238">
        <v>0</v>
      </c>
      <c r="AA238">
        <v>2</v>
      </c>
      <c r="AB238">
        <v>1</v>
      </c>
      <c r="AC238">
        <v>0</v>
      </c>
      <c r="AD238">
        <v>100265</v>
      </c>
    </row>
    <row r="239" spans="1:30">
      <c r="A239">
        <v>151204006</v>
      </c>
      <c r="B239" t="s">
        <v>239</v>
      </c>
      <c r="C239" t="e">
        <f>VLOOKUP(A239,Item!#REF!,2,)</f>
        <v>#REF!</v>
      </c>
      <c r="D239">
        <f t="shared" si="3"/>
        <v>0</v>
      </c>
      <c r="E239">
        <v>33266</v>
      </c>
      <c r="F239" t="b">
        <v>1</v>
      </c>
      <c r="G239">
        <v>0</v>
      </c>
      <c r="H239">
        <v>0</v>
      </c>
      <c r="I239" t="s">
        <v>1291</v>
      </c>
      <c r="J239">
        <v>400</v>
      </c>
      <c r="K239" t="s">
        <v>1308</v>
      </c>
      <c r="L239" t="s">
        <v>1296</v>
      </c>
      <c r="M239">
        <v>1</v>
      </c>
      <c r="N239" t="s">
        <v>1305</v>
      </c>
      <c r="O239">
        <v>530114006</v>
      </c>
      <c r="P239">
        <v>0</v>
      </c>
      <c r="Q239">
        <v>0</v>
      </c>
      <c r="R239" t="b">
        <v>1</v>
      </c>
      <c r="S239">
        <v>100266</v>
      </c>
      <c r="T239" t="s">
        <v>1295</v>
      </c>
      <c r="U239">
        <v>1</v>
      </c>
      <c r="V239">
        <v>-2</v>
      </c>
      <c r="W239" t="b">
        <v>1</v>
      </c>
      <c r="X239" t="b">
        <v>0</v>
      </c>
      <c r="Y239">
        <v>0</v>
      </c>
      <c r="Z239">
        <v>0</v>
      </c>
      <c r="AA239">
        <v>2</v>
      </c>
      <c r="AB239">
        <v>1</v>
      </c>
      <c r="AC239">
        <v>0</v>
      </c>
      <c r="AD239">
        <v>100266</v>
      </c>
    </row>
    <row r="240" spans="1:30">
      <c r="A240">
        <v>151304006</v>
      </c>
      <c r="B240" t="s">
        <v>240</v>
      </c>
      <c r="C240" t="e">
        <f>VLOOKUP(A240,Item!#REF!,2,)</f>
        <v>#REF!</v>
      </c>
      <c r="D240">
        <f t="shared" si="3"/>
        <v>0</v>
      </c>
      <c r="E240">
        <v>33267</v>
      </c>
      <c r="F240" t="b">
        <v>1</v>
      </c>
      <c r="G240">
        <v>0</v>
      </c>
      <c r="H240">
        <v>0</v>
      </c>
      <c r="I240" t="s">
        <v>1291</v>
      </c>
      <c r="J240">
        <v>800</v>
      </c>
      <c r="K240" t="s">
        <v>1308</v>
      </c>
      <c r="L240" t="s">
        <v>1297</v>
      </c>
      <c r="M240">
        <v>1</v>
      </c>
      <c r="N240" t="s">
        <v>1305</v>
      </c>
      <c r="O240">
        <v>530114006</v>
      </c>
      <c r="P240">
        <v>0</v>
      </c>
      <c r="Q240">
        <v>0</v>
      </c>
      <c r="R240" t="b">
        <v>1</v>
      </c>
      <c r="S240">
        <v>100267</v>
      </c>
      <c r="T240" t="s">
        <v>1295</v>
      </c>
      <c r="U240">
        <v>1</v>
      </c>
      <c r="V240">
        <v>-2</v>
      </c>
      <c r="W240" t="b">
        <v>1</v>
      </c>
      <c r="X240" t="b">
        <v>0</v>
      </c>
      <c r="Y240">
        <v>0</v>
      </c>
      <c r="Z240">
        <v>0</v>
      </c>
      <c r="AA240">
        <v>2</v>
      </c>
      <c r="AB240">
        <v>2</v>
      </c>
      <c r="AC240">
        <v>1</v>
      </c>
      <c r="AD240">
        <v>100267</v>
      </c>
    </row>
    <row r="241" spans="1:30">
      <c r="A241">
        <v>151404006</v>
      </c>
      <c r="B241" t="s">
        <v>241</v>
      </c>
      <c r="C241" t="e">
        <f>VLOOKUP(A241,Item!#REF!,2,)</f>
        <v>#REF!</v>
      </c>
      <c r="D241">
        <f t="shared" si="3"/>
        <v>0</v>
      </c>
      <c r="E241">
        <v>33268</v>
      </c>
      <c r="F241" t="b">
        <v>1</v>
      </c>
      <c r="G241">
        <v>0</v>
      </c>
      <c r="H241">
        <v>0</v>
      </c>
      <c r="I241" t="s">
        <v>1291</v>
      </c>
      <c r="J241">
        <v>1600</v>
      </c>
      <c r="K241" t="s">
        <v>1308</v>
      </c>
      <c r="L241" t="s">
        <v>1298</v>
      </c>
      <c r="M241">
        <v>1</v>
      </c>
      <c r="N241" t="s">
        <v>1305</v>
      </c>
      <c r="O241">
        <v>530114006</v>
      </c>
      <c r="P241">
        <v>0</v>
      </c>
      <c r="Q241">
        <v>0</v>
      </c>
      <c r="R241" t="b">
        <v>1</v>
      </c>
      <c r="S241">
        <v>100268</v>
      </c>
      <c r="T241" t="s">
        <v>1295</v>
      </c>
      <c r="U241">
        <v>1</v>
      </c>
      <c r="V241">
        <v>-2</v>
      </c>
      <c r="W241" t="b">
        <v>1</v>
      </c>
      <c r="X241" t="b">
        <v>0</v>
      </c>
      <c r="Y241">
        <v>0</v>
      </c>
      <c r="Z241">
        <v>0</v>
      </c>
      <c r="AA241">
        <v>2</v>
      </c>
      <c r="AB241">
        <v>2</v>
      </c>
      <c r="AC241">
        <v>1</v>
      </c>
      <c r="AD241">
        <v>100268</v>
      </c>
    </row>
    <row r="242" spans="1:30">
      <c r="A242">
        <v>151504006</v>
      </c>
      <c r="B242" t="s">
        <v>242</v>
      </c>
      <c r="C242" t="e">
        <f>VLOOKUP(A242,Item!#REF!,2,)</f>
        <v>#REF!</v>
      </c>
      <c r="D242">
        <f t="shared" si="3"/>
        <v>0</v>
      </c>
      <c r="E242">
        <v>33269</v>
      </c>
      <c r="F242" t="b">
        <v>1</v>
      </c>
      <c r="G242">
        <v>0</v>
      </c>
      <c r="H242">
        <v>0</v>
      </c>
      <c r="I242" t="s">
        <v>1291</v>
      </c>
      <c r="J242">
        <v>3200</v>
      </c>
      <c r="K242" t="s">
        <v>1308</v>
      </c>
      <c r="L242" t="s">
        <v>1299</v>
      </c>
      <c r="M242">
        <v>1</v>
      </c>
      <c r="N242" t="s">
        <v>1305</v>
      </c>
      <c r="O242">
        <v>530114006</v>
      </c>
      <c r="P242">
        <v>0</v>
      </c>
      <c r="Q242">
        <v>0</v>
      </c>
      <c r="R242" t="b">
        <v>1</v>
      </c>
      <c r="S242">
        <v>100269</v>
      </c>
      <c r="T242" t="s">
        <v>1295</v>
      </c>
      <c r="U242">
        <v>1</v>
      </c>
      <c r="V242">
        <v>-2</v>
      </c>
      <c r="W242" t="b">
        <v>1</v>
      </c>
      <c r="X242" t="b">
        <v>0</v>
      </c>
      <c r="Y242">
        <v>0</v>
      </c>
      <c r="Z242">
        <v>0</v>
      </c>
      <c r="AA242">
        <v>3</v>
      </c>
      <c r="AB242">
        <v>3</v>
      </c>
      <c r="AC242">
        <v>2</v>
      </c>
      <c r="AD242">
        <v>100269</v>
      </c>
    </row>
    <row r="243" spans="1:30">
      <c r="A243">
        <v>151604006</v>
      </c>
      <c r="B243" t="s">
        <v>243</v>
      </c>
      <c r="C243" t="e">
        <f>VLOOKUP(A243,Item!#REF!,2,)</f>
        <v>#REF!</v>
      </c>
      <c r="D243">
        <f t="shared" si="3"/>
        <v>0</v>
      </c>
      <c r="E243">
        <v>33270</v>
      </c>
      <c r="F243" t="b">
        <v>1</v>
      </c>
      <c r="G243">
        <v>0</v>
      </c>
      <c r="H243">
        <v>0</v>
      </c>
      <c r="I243" t="s">
        <v>1291</v>
      </c>
      <c r="J243">
        <v>6400</v>
      </c>
      <c r="K243" t="s">
        <v>1308</v>
      </c>
      <c r="L243" t="s">
        <v>1300</v>
      </c>
      <c r="M243">
        <v>1</v>
      </c>
      <c r="N243" t="s">
        <v>1305</v>
      </c>
      <c r="O243">
        <v>530114006</v>
      </c>
      <c r="P243">
        <v>0</v>
      </c>
      <c r="Q243">
        <v>0</v>
      </c>
      <c r="R243" t="b">
        <v>1</v>
      </c>
      <c r="S243">
        <v>100270</v>
      </c>
      <c r="T243" t="s">
        <v>1295</v>
      </c>
      <c r="U243">
        <v>1</v>
      </c>
      <c r="V243">
        <v>-2</v>
      </c>
      <c r="W243" t="b">
        <v>1</v>
      </c>
      <c r="X243" t="b">
        <v>0</v>
      </c>
      <c r="Y243">
        <v>0</v>
      </c>
      <c r="Z243">
        <v>0</v>
      </c>
      <c r="AA243">
        <v>3</v>
      </c>
      <c r="AB243">
        <v>3</v>
      </c>
      <c r="AC243">
        <v>2</v>
      </c>
      <c r="AD243">
        <v>100270</v>
      </c>
    </row>
    <row r="244" spans="1:30">
      <c r="A244">
        <v>151105001</v>
      </c>
      <c r="B244" t="s">
        <v>244</v>
      </c>
      <c r="C244" t="e">
        <f>VLOOKUP(A244,Item!#REF!,2,)</f>
        <v>#REF!</v>
      </c>
      <c r="D244">
        <f t="shared" si="3"/>
        <v>0</v>
      </c>
      <c r="E244">
        <v>33271</v>
      </c>
      <c r="F244" t="b">
        <v>1</v>
      </c>
      <c r="G244">
        <v>0</v>
      </c>
      <c r="H244">
        <v>20</v>
      </c>
      <c r="I244" t="s">
        <v>1291</v>
      </c>
      <c r="J244">
        <v>200</v>
      </c>
      <c r="K244" t="s">
        <v>1309</v>
      </c>
      <c r="L244" t="s">
        <v>1293</v>
      </c>
      <c r="M244">
        <v>1</v>
      </c>
      <c r="N244" t="s">
        <v>1305</v>
      </c>
      <c r="O244">
        <v>530703001</v>
      </c>
      <c r="P244">
        <v>0</v>
      </c>
      <c r="Q244">
        <v>0</v>
      </c>
      <c r="R244" t="b">
        <v>1</v>
      </c>
      <c r="S244">
        <v>100271</v>
      </c>
      <c r="T244" t="s">
        <v>1295</v>
      </c>
      <c r="U244">
        <v>1</v>
      </c>
      <c r="V244">
        <v>-2</v>
      </c>
      <c r="W244" t="b">
        <v>1</v>
      </c>
      <c r="X244" t="b">
        <v>0</v>
      </c>
      <c r="Y244">
        <v>0</v>
      </c>
      <c r="Z244">
        <v>0</v>
      </c>
      <c r="AA244">
        <v>2</v>
      </c>
      <c r="AB244">
        <v>1</v>
      </c>
      <c r="AC244">
        <v>1</v>
      </c>
      <c r="AD244">
        <v>100271</v>
      </c>
    </row>
    <row r="245" spans="1:30">
      <c r="A245">
        <v>151205001</v>
      </c>
      <c r="B245" t="s">
        <v>245</v>
      </c>
      <c r="C245" t="e">
        <f>VLOOKUP(A245,Item!#REF!,2,)</f>
        <v>#REF!</v>
      </c>
      <c r="D245">
        <f t="shared" si="3"/>
        <v>0</v>
      </c>
      <c r="E245">
        <v>33272</v>
      </c>
      <c r="F245" t="b">
        <v>1</v>
      </c>
      <c r="G245">
        <v>0</v>
      </c>
      <c r="H245">
        <v>42</v>
      </c>
      <c r="I245" t="s">
        <v>1291</v>
      </c>
      <c r="J245">
        <v>400</v>
      </c>
      <c r="K245" t="s">
        <v>1309</v>
      </c>
      <c r="L245" t="s">
        <v>1296</v>
      </c>
      <c r="M245">
        <v>1</v>
      </c>
      <c r="N245" t="s">
        <v>1305</v>
      </c>
      <c r="O245">
        <v>530703001</v>
      </c>
      <c r="P245">
        <v>0</v>
      </c>
      <c r="Q245">
        <v>0</v>
      </c>
      <c r="R245" t="b">
        <v>1</v>
      </c>
      <c r="S245">
        <v>100272</v>
      </c>
      <c r="T245" t="s">
        <v>1295</v>
      </c>
      <c r="U245">
        <v>1</v>
      </c>
      <c r="V245">
        <v>-2</v>
      </c>
      <c r="W245" t="b">
        <v>1</v>
      </c>
      <c r="X245" t="b">
        <v>0</v>
      </c>
      <c r="Y245">
        <v>0</v>
      </c>
      <c r="Z245">
        <v>0</v>
      </c>
      <c r="AA245">
        <v>2</v>
      </c>
      <c r="AB245">
        <v>1</v>
      </c>
      <c r="AC245">
        <v>1</v>
      </c>
      <c r="AD245">
        <v>100272</v>
      </c>
    </row>
    <row r="246" spans="1:30">
      <c r="A246">
        <v>151305001</v>
      </c>
      <c r="B246" t="s">
        <v>246</v>
      </c>
      <c r="C246" t="e">
        <f>VLOOKUP(A246,Item!#REF!,2,)</f>
        <v>#REF!</v>
      </c>
      <c r="D246">
        <f t="shared" si="3"/>
        <v>0</v>
      </c>
      <c r="E246">
        <v>33273</v>
      </c>
      <c r="F246" t="b">
        <v>1</v>
      </c>
      <c r="G246">
        <v>0</v>
      </c>
      <c r="H246">
        <v>87</v>
      </c>
      <c r="I246" t="s">
        <v>1291</v>
      </c>
      <c r="J246">
        <v>800</v>
      </c>
      <c r="K246" t="s">
        <v>1309</v>
      </c>
      <c r="L246" t="s">
        <v>1297</v>
      </c>
      <c r="M246">
        <v>1</v>
      </c>
      <c r="N246" t="s">
        <v>1305</v>
      </c>
      <c r="O246">
        <v>530703001</v>
      </c>
      <c r="P246">
        <v>0</v>
      </c>
      <c r="Q246">
        <v>0</v>
      </c>
      <c r="R246" t="b">
        <v>1</v>
      </c>
      <c r="S246">
        <v>100273</v>
      </c>
      <c r="T246" t="s">
        <v>1295</v>
      </c>
      <c r="U246">
        <v>1</v>
      </c>
      <c r="V246">
        <v>-2</v>
      </c>
      <c r="W246" t="b">
        <v>1</v>
      </c>
      <c r="X246" t="b">
        <v>0</v>
      </c>
      <c r="Y246">
        <v>0</v>
      </c>
      <c r="Z246">
        <v>0</v>
      </c>
      <c r="AA246">
        <v>2</v>
      </c>
      <c r="AB246">
        <v>2</v>
      </c>
      <c r="AC246">
        <v>1</v>
      </c>
      <c r="AD246">
        <v>100273</v>
      </c>
    </row>
    <row r="247" spans="1:30">
      <c r="A247">
        <v>151405001</v>
      </c>
      <c r="B247" t="s">
        <v>247</v>
      </c>
      <c r="C247" t="e">
        <f>VLOOKUP(A247,Item!#REF!,2,)</f>
        <v>#REF!</v>
      </c>
      <c r="D247">
        <f t="shared" si="3"/>
        <v>0</v>
      </c>
      <c r="E247">
        <v>33274</v>
      </c>
      <c r="F247" t="b">
        <v>1</v>
      </c>
      <c r="G247">
        <v>0</v>
      </c>
      <c r="H247">
        <v>174</v>
      </c>
      <c r="I247" t="s">
        <v>1291</v>
      </c>
      <c r="J247">
        <v>1600</v>
      </c>
      <c r="K247" t="s">
        <v>1309</v>
      </c>
      <c r="L247" t="s">
        <v>1298</v>
      </c>
      <c r="M247">
        <v>1</v>
      </c>
      <c r="N247" t="s">
        <v>1305</v>
      </c>
      <c r="O247">
        <v>530703001</v>
      </c>
      <c r="P247">
        <v>0</v>
      </c>
      <c r="Q247">
        <v>0</v>
      </c>
      <c r="R247" t="b">
        <v>1</v>
      </c>
      <c r="S247">
        <v>100274</v>
      </c>
      <c r="T247" t="s">
        <v>1295</v>
      </c>
      <c r="U247">
        <v>1</v>
      </c>
      <c r="V247">
        <v>-2</v>
      </c>
      <c r="W247" t="b">
        <v>1</v>
      </c>
      <c r="X247" t="b">
        <v>0</v>
      </c>
      <c r="Y247">
        <v>0</v>
      </c>
      <c r="Z247">
        <v>0</v>
      </c>
      <c r="AA247">
        <v>2</v>
      </c>
      <c r="AB247">
        <v>2</v>
      </c>
      <c r="AC247">
        <v>1</v>
      </c>
      <c r="AD247">
        <v>100274</v>
      </c>
    </row>
    <row r="248" spans="1:30">
      <c r="A248">
        <v>151505001</v>
      </c>
      <c r="B248" t="s">
        <v>248</v>
      </c>
      <c r="C248" t="e">
        <f>VLOOKUP(A248,Item!#REF!,2,)</f>
        <v>#REF!</v>
      </c>
      <c r="D248">
        <f t="shared" si="3"/>
        <v>0</v>
      </c>
      <c r="E248">
        <v>33275</v>
      </c>
      <c r="F248" t="b">
        <v>1</v>
      </c>
      <c r="G248">
        <v>0</v>
      </c>
      <c r="H248">
        <v>348</v>
      </c>
      <c r="I248" t="s">
        <v>1291</v>
      </c>
      <c r="J248">
        <v>3200</v>
      </c>
      <c r="K248" t="s">
        <v>1309</v>
      </c>
      <c r="L248" t="s">
        <v>1299</v>
      </c>
      <c r="M248">
        <v>1</v>
      </c>
      <c r="N248" t="s">
        <v>1305</v>
      </c>
      <c r="O248">
        <v>530703001</v>
      </c>
      <c r="P248">
        <v>0</v>
      </c>
      <c r="Q248">
        <v>0</v>
      </c>
      <c r="R248" t="b">
        <v>1</v>
      </c>
      <c r="S248">
        <v>100275</v>
      </c>
      <c r="T248" t="s">
        <v>1295</v>
      </c>
      <c r="U248">
        <v>1</v>
      </c>
      <c r="V248">
        <v>-2</v>
      </c>
      <c r="W248" t="b">
        <v>1</v>
      </c>
      <c r="X248" t="b">
        <v>0</v>
      </c>
      <c r="Y248">
        <v>0</v>
      </c>
      <c r="Z248">
        <v>0</v>
      </c>
      <c r="AA248">
        <v>3</v>
      </c>
      <c r="AB248">
        <v>3</v>
      </c>
      <c r="AC248">
        <v>1</v>
      </c>
      <c r="AD248">
        <v>100275</v>
      </c>
    </row>
    <row r="249" spans="1:30">
      <c r="A249">
        <v>151605001</v>
      </c>
      <c r="B249" t="s">
        <v>249</v>
      </c>
      <c r="C249" t="e">
        <f>VLOOKUP(A249,Item!#REF!,2,)</f>
        <v>#REF!</v>
      </c>
      <c r="D249">
        <f t="shared" si="3"/>
        <v>0</v>
      </c>
      <c r="E249">
        <v>33276</v>
      </c>
      <c r="F249" t="b">
        <v>1</v>
      </c>
      <c r="G249">
        <v>0</v>
      </c>
      <c r="H249">
        <v>696</v>
      </c>
      <c r="I249" t="s">
        <v>1291</v>
      </c>
      <c r="J249">
        <v>6400</v>
      </c>
      <c r="K249" t="s">
        <v>1309</v>
      </c>
      <c r="L249" t="s">
        <v>1300</v>
      </c>
      <c r="M249">
        <v>1</v>
      </c>
      <c r="N249" t="s">
        <v>1305</v>
      </c>
      <c r="O249">
        <v>530703001</v>
      </c>
      <c r="P249">
        <v>0</v>
      </c>
      <c r="Q249">
        <v>0</v>
      </c>
      <c r="R249" t="b">
        <v>1</v>
      </c>
      <c r="S249">
        <v>100276</v>
      </c>
      <c r="T249" t="s">
        <v>1295</v>
      </c>
      <c r="U249">
        <v>1</v>
      </c>
      <c r="V249">
        <v>-2</v>
      </c>
      <c r="W249" t="b">
        <v>1</v>
      </c>
      <c r="X249" t="b">
        <v>0</v>
      </c>
      <c r="Y249">
        <v>0</v>
      </c>
      <c r="Z249">
        <v>0</v>
      </c>
      <c r="AA249">
        <v>3</v>
      </c>
      <c r="AB249">
        <v>3</v>
      </c>
      <c r="AC249">
        <v>1</v>
      </c>
      <c r="AD249">
        <v>100276</v>
      </c>
    </row>
    <row r="250" spans="1:30">
      <c r="A250">
        <v>151105002</v>
      </c>
      <c r="B250" t="s">
        <v>250</v>
      </c>
      <c r="C250" t="e">
        <f>VLOOKUP(A250,Item!#REF!,2,)</f>
        <v>#REF!</v>
      </c>
      <c r="D250">
        <f t="shared" si="3"/>
        <v>0</v>
      </c>
      <c r="E250">
        <v>33277</v>
      </c>
      <c r="F250" t="b">
        <v>1</v>
      </c>
      <c r="G250">
        <v>0</v>
      </c>
      <c r="H250">
        <v>20</v>
      </c>
      <c r="I250" t="s">
        <v>1291</v>
      </c>
      <c r="J250">
        <v>200</v>
      </c>
      <c r="K250" t="s">
        <v>1309</v>
      </c>
      <c r="L250" t="s">
        <v>1293</v>
      </c>
      <c r="M250">
        <v>1</v>
      </c>
      <c r="N250" t="s">
        <v>1305</v>
      </c>
      <c r="O250">
        <v>530703002</v>
      </c>
      <c r="P250">
        <v>0</v>
      </c>
      <c r="Q250">
        <v>0</v>
      </c>
      <c r="R250" t="b">
        <v>1</v>
      </c>
      <c r="S250">
        <v>100277</v>
      </c>
      <c r="T250" t="s">
        <v>1295</v>
      </c>
      <c r="U250">
        <v>1</v>
      </c>
      <c r="V250">
        <v>-2</v>
      </c>
      <c r="W250" t="b">
        <v>1</v>
      </c>
      <c r="X250" t="b">
        <v>0</v>
      </c>
      <c r="Y250">
        <v>0</v>
      </c>
      <c r="Z250">
        <v>0</v>
      </c>
      <c r="AA250">
        <v>2</v>
      </c>
      <c r="AB250">
        <v>1</v>
      </c>
      <c r="AC250">
        <v>1</v>
      </c>
      <c r="AD250">
        <v>100277</v>
      </c>
    </row>
    <row r="251" spans="1:30">
      <c r="A251">
        <v>151205002</v>
      </c>
      <c r="B251" t="s">
        <v>251</v>
      </c>
      <c r="C251" t="e">
        <f>VLOOKUP(A251,Item!#REF!,2,)</f>
        <v>#REF!</v>
      </c>
      <c r="D251">
        <f t="shared" si="3"/>
        <v>0</v>
      </c>
      <c r="E251">
        <v>33278</v>
      </c>
      <c r="F251" t="b">
        <v>1</v>
      </c>
      <c r="G251">
        <v>0</v>
      </c>
      <c r="H251">
        <v>42</v>
      </c>
      <c r="I251" t="s">
        <v>1291</v>
      </c>
      <c r="J251">
        <v>400</v>
      </c>
      <c r="K251" t="s">
        <v>1309</v>
      </c>
      <c r="L251" t="s">
        <v>1296</v>
      </c>
      <c r="M251">
        <v>1</v>
      </c>
      <c r="N251" t="s">
        <v>1305</v>
      </c>
      <c r="O251">
        <v>530703002</v>
      </c>
      <c r="P251">
        <v>0</v>
      </c>
      <c r="Q251">
        <v>0</v>
      </c>
      <c r="R251" t="b">
        <v>1</v>
      </c>
      <c r="S251">
        <v>100278</v>
      </c>
      <c r="T251" t="s">
        <v>1295</v>
      </c>
      <c r="U251">
        <v>1</v>
      </c>
      <c r="V251">
        <v>-2</v>
      </c>
      <c r="W251" t="b">
        <v>1</v>
      </c>
      <c r="X251" t="b">
        <v>0</v>
      </c>
      <c r="Y251">
        <v>0</v>
      </c>
      <c r="Z251">
        <v>0</v>
      </c>
      <c r="AA251">
        <v>2</v>
      </c>
      <c r="AB251">
        <v>1</v>
      </c>
      <c r="AC251">
        <v>1</v>
      </c>
      <c r="AD251">
        <v>100278</v>
      </c>
    </row>
    <row r="252" spans="1:30">
      <c r="A252">
        <v>151305002</v>
      </c>
      <c r="B252" t="s">
        <v>252</v>
      </c>
      <c r="C252" t="e">
        <f>VLOOKUP(A252,Item!#REF!,2,)</f>
        <v>#REF!</v>
      </c>
      <c r="D252">
        <f t="shared" si="3"/>
        <v>0</v>
      </c>
      <c r="E252">
        <v>33279</v>
      </c>
      <c r="F252" t="b">
        <v>1</v>
      </c>
      <c r="G252">
        <v>0</v>
      </c>
      <c r="H252">
        <v>87</v>
      </c>
      <c r="I252" t="s">
        <v>1291</v>
      </c>
      <c r="J252">
        <v>800</v>
      </c>
      <c r="K252" t="s">
        <v>1309</v>
      </c>
      <c r="L252" t="s">
        <v>1297</v>
      </c>
      <c r="M252">
        <v>1</v>
      </c>
      <c r="N252" t="s">
        <v>1305</v>
      </c>
      <c r="O252">
        <v>530703002</v>
      </c>
      <c r="P252">
        <v>0</v>
      </c>
      <c r="Q252">
        <v>0</v>
      </c>
      <c r="R252" t="b">
        <v>1</v>
      </c>
      <c r="S252">
        <v>100279</v>
      </c>
      <c r="T252" t="s">
        <v>1295</v>
      </c>
      <c r="U252">
        <v>1</v>
      </c>
      <c r="V252">
        <v>-2</v>
      </c>
      <c r="W252" t="b">
        <v>1</v>
      </c>
      <c r="X252" t="b">
        <v>0</v>
      </c>
      <c r="Y252">
        <v>0</v>
      </c>
      <c r="Z252">
        <v>0</v>
      </c>
      <c r="AA252">
        <v>2</v>
      </c>
      <c r="AB252">
        <v>2</v>
      </c>
      <c r="AC252">
        <v>1</v>
      </c>
      <c r="AD252">
        <v>100279</v>
      </c>
    </row>
    <row r="253" spans="1:30">
      <c r="A253">
        <v>151405002</v>
      </c>
      <c r="B253" t="s">
        <v>253</v>
      </c>
      <c r="C253" t="e">
        <f>VLOOKUP(A253,Item!#REF!,2,)</f>
        <v>#REF!</v>
      </c>
      <c r="D253">
        <f t="shared" si="3"/>
        <v>0</v>
      </c>
      <c r="E253">
        <v>33280</v>
      </c>
      <c r="F253" t="b">
        <v>1</v>
      </c>
      <c r="G253">
        <v>0</v>
      </c>
      <c r="H253">
        <v>174</v>
      </c>
      <c r="I253" t="s">
        <v>1291</v>
      </c>
      <c r="J253">
        <v>1600</v>
      </c>
      <c r="K253" t="s">
        <v>1309</v>
      </c>
      <c r="L253" t="s">
        <v>1298</v>
      </c>
      <c r="M253">
        <v>1</v>
      </c>
      <c r="N253" t="s">
        <v>1305</v>
      </c>
      <c r="O253">
        <v>530703002</v>
      </c>
      <c r="P253">
        <v>0</v>
      </c>
      <c r="Q253">
        <v>0</v>
      </c>
      <c r="R253" t="b">
        <v>1</v>
      </c>
      <c r="S253">
        <v>100280</v>
      </c>
      <c r="T253" t="s">
        <v>1295</v>
      </c>
      <c r="U253">
        <v>1</v>
      </c>
      <c r="V253">
        <v>-2</v>
      </c>
      <c r="W253" t="b">
        <v>1</v>
      </c>
      <c r="X253" t="b">
        <v>0</v>
      </c>
      <c r="Y253">
        <v>0</v>
      </c>
      <c r="Z253">
        <v>0</v>
      </c>
      <c r="AA253">
        <v>2</v>
      </c>
      <c r="AB253">
        <v>2</v>
      </c>
      <c r="AC253">
        <v>1</v>
      </c>
      <c r="AD253">
        <v>100280</v>
      </c>
    </row>
    <row r="254" spans="1:30">
      <c r="A254">
        <v>151505002</v>
      </c>
      <c r="B254" t="s">
        <v>254</v>
      </c>
      <c r="C254" t="e">
        <f>VLOOKUP(A254,Item!#REF!,2,)</f>
        <v>#REF!</v>
      </c>
      <c r="D254">
        <f t="shared" si="3"/>
        <v>0</v>
      </c>
      <c r="E254">
        <v>33281</v>
      </c>
      <c r="F254" t="b">
        <v>1</v>
      </c>
      <c r="G254">
        <v>0</v>
      </c>
      <c r="H254">
        <v>348</v>
      </c>
      <c r="I254" t="s">
        <v>1291</v>
      </c>
      <c r="J254">
        <v>3200</v>
      </c>
      <c r="K254" t="s">
        <v>1309</v>
      </c>
      <c r="L254" t="s">
        <v>1299</v>
      </c>
      <c r="M254">
        <v>1</v>
      </c>
      <c r="N254" t="s">
        <v>1305</v>
      </c>
      <c r="O254">
        <v>530703002</v>
      </c>
      <c r="P254">
        <v>0</v>
      </c>
      <c r="Q254">
        <v>0</v>
      </c>
      <c r="R254" t="b">
        <v>1</v>
      </c>
      <c r="S254">
        <v>100281</v>
      </c>
      <c r="T254" t="s">
        <v>1295</v>
      </c>
      <c r="U254">
        <v>1</v>
      </c>
      <c r="V254">
        <v>-2</v>
      </c>
      <c r="W254" t="b">
        <v>1</v>
      </c>
      <c r="X254" t="b">
        <v>0</v>
      </c>
      <c r="Y254">
        <v>0</v>
      </c>
      <c r="Z254">
        <v>0</v>
      </c>
      <c r="AA254">
        <v>3</v>
      </c>
      <c r="AB254">
        <v>3</v>
      </c>
      <c r="AC254">
        <v>1</v>
      </c>
      <c r="AD254">
        <v>100281</v>
      </c>
    </row>
    <row r="255" spans="1:30">
      <c r="A255">
        <v>151605002</v>
      </c>
      <c r="B255" t="s">
        <v>255</v>
      </c>
      <c r="C255" t="e">
        <f>VLOOKUP(A255,Item!#REF!,2,)</f>
        <v>#REF!</v>
      </c>
      <c r="D255">
        <f t="shared" si="3"/>
        <v>0</v>
      </c>
      <c r="E255">
        <v>33282</v>
      </c>
      <c r="F255" t="b">
        <v>1</v>
      </c>
      <c r="G255">
        <v>0</v>
      </c>
      <c r="H255">
        <v>696</v>
      </c>
      <c r="I255" t="s">
        <v>1291</v>
      </c>
      <c r="J255">
        <v>6400</v>
      </c>
      <c r="K255" t="s">
        <v>1309</v>
      </c>
      <c r="L255" t="s">
        <v>1300</v>
      </c>
      <c r="M255">
        <v>1</v>
      </c>
      <c r="N255" t="s">
        <v>1305</v>
      </c>
      <c r="O255">
        <v>530703002</v>
      </c>
      <c r="P255">
        <v>0</v>
      </c>
      <c r="Q255">
        <v>0</v>
      </c>
      <c r="R255" t="b">
        <v>1</v>
      </c>
      <c r="S255">
        <v>100282</v>
      </c>
      <c r="T255" t="s">
        <v>1295</v>
      </c>
      <c r="U255">
        <v>1</v>
      </c>
      <c r="V255">
        <v>-2</v>
      </c>
      <c r="W255" t="b">
        <v>1</v>
      </c>
      <c r="X255" t="b">
        <v>0</v>
      </c>
      <c r="Y255">
        <v>0</v>
      </c>
      <c r="Z255">
        <v>0</v>
      </c>
      <c r="AA255">
        <v>3</v>
      </c>
      <c r="AB255">
        <v>3</v>
      </c>
      <c r="AC255">
        <v>1</v>
      </c>
      <c r="AD255">
        <v>100282</v>
      </c>
    </row>
    <row r="256" spans="1:30">
      <c r="A256">
        <v>151105003</v>
      </c>
      <c r="B256" t="s">
        <v>256</v>
      </c>
      <c r="C256" t="e">
        <f>VLOOKUP(A256,Item!#REF!,2,)</f>
        <v>#REF!</v>
      </c>
      <c r="D256">
        <f t="shared" si="3"/>
        <v>0</v>
      </c>
      <c r="E256">
        <v>33283</v>
      </c>
      <c r="F256" t="b">
        <v>1</v>
      </c>
      <c r="G256">
        <v>0</v>
      </c>
      <c r="H256">
        <v>20</v>
      </c>
      <c r="I256" t="s">
        <v>1291</v>
      </c>
      <c r="J256">
        <v>200</v>
      </c>
      <c r="K256" t="s">
        <v>1309</v>
      </c>
      <c r="L256" t="s">
        <v>1293</v>
      </c>
      <c r="M256">
        <v>1</v>
      </c>
      <c r="N256" t="s">
        <v>1305</v>
      </c>
      <c r="O256">
        <v>530703003</v>
      </c>
      <c r="P256">
        <v>0</v>
      </c>
      <c r="Q256">
        <v>0</v>
      </c>
      <c r="R256" t="b">
        <v>1</v>
      </c>
      <c r="S256">
        <v>100283</v>
      </c>
      <c r="T256" t="s">
        <v>1295</v>
      </c>
      <c r="U256">
        <v>1</v>
      </c>
      <c r="V256">
        <v>-2</v>
      </c>
      <c r="W256" t="b">
        <v>1</v>
      </c>
      <c r="X256" t="b">
        <v>0</v>
      </c>
      <c r="Y256">
        <v>0</v>
      </c>
      <c r="Z256">
        <v>0</v>
      </c>
      <c r="AA256">
        <v>2</v>
      </c>
      <c r="AB256">
        <v>1</v>
      </c>
      <c r="AC256">
        <v>1</v>
      </c>
      <c r="AD256">
        <v>100283</v>
      </c>
    </row>
    <row r="257" spans="1:30">
      <c r="A257">
        <v>151205003</v>
      </c>
      <c r="B257" t="s">
        <v>257</v>
      </c>
      <c r="C257" t="e">
        <f>VLOOKUP(A257,Item!#REF!,2,)</f>
        <v>#REF!</v>
      </c>
      <c r="D257">
        <f t="shared" si="3"/>
        <v>0</v>
      </c>
      <c r="E257">
        <v>33284</v>
      </c>
      <c r="F257" t="b">
        <v>1</v>
      </c>
      <c r="G257">
        <v>0</v>
      </c>
      <c r="H257">
        <v>42</v>
      </c>
      <c r="I257" t="s">
        <v>1291</v>
      </c>
      <c r="J257">
        <v>400</v>
      </c>
      <c r="K257" t="s">
        <v>1309</v>
      </c>
      <c r="L257" t="s">
        <v>1296</v>
      </c>
      <c r="M257">
        <v>1</v>
      </c>
      <c r="N257" t="s">
        <v>1305</v>
      </c>
      <c r="O257">
        <v>530703003</v>
      </c>
      <c r="P257">
        <v>0</v>
      </c>
      <c r="Q257">
        <v>0</v>
      </c>
      <c r="R257" t="b">
        <v>1</v>
      </c>
      <c r="S257">
        <v>100284</v>
      </c>
      <c r="T257" t="s">
        <v>1295</v>
      </c>
      <c r="U257">
        <v>1</v>
      </c>
      <c r="V257">
        <v>-2</v>
      </c>
      <c r="W257" t="b">
        <v>1</v>
      </c>
      <c r="X257" t="b">
        <v>0</v>
      </c>
      <c r="Y257">
        <v>0</v>
      </c>
      <c r="Z257">
        <v>0</v>
      </c>
      <c r="AA257">
        <v>2</v>
      </c>
      <c r="AB257">
        <v>1</v>
      </c>
      <c r="AC257">
        <v>1</v>
      </c>
      <c r="AD257">
        <v>100284</v>
      </c>
    </row>
    <row r="258" spans="1:30">
      <c r="A258">
        <v>151305003</v>
      </c>
      <c r="B258" t="s">
        <v>258</v>
      </c>
      <c r="C258" t="e">
        <f>VLOOKUP(A258,Item!#REF!,2,)</f>
        <v>#REF!</v>
      </c>
      <c r="D258">
        <f t="shared" si="3"/>
        <v>0</v>
      </c>
      <c r="E258">
        <v>33285</v>
      </c>
      <c r="F258" t="b">
        <v>1</v>
      </c>
      <c r="G258">
        <v>0</v>
      </c>
      <c r="H258">
        <v>87</v>
      </c>
      <c r="I258" t="s">
        <v>1291</v>
      </c>
      <c r="J258">
        <v>800</v>
      </c>
      <c r="K258" t="s">
        <v>1309</v>
      </c>
      <c r="L258" t="s">
        <v>1297</v>
      </c>
      <c r="M258">
        <v>1</v>
      </c>
      <c r="N258" t="s">
        <v>1305</v>
      </c>
      <c r="O258">
        <v>530703003</v>
      </c>
      <c r="P258">
        <v>0</v>
      </c>
      <c r="Q258">
        <v>0</v>
      </c>
      <c r="R258" t="b">
        <v>1</v>
      </c>
      <c r="S258">
        <v>100285</v>
      </c>
      <c r="T258" t="s">
        <v>1295</v>
      </c>
      <c r="U258">
        <v>1</v>
      </c>
      <c r="V258">
        <v>-2</v>
      </c>
      <c r="W258" t="b">
        <v>1</v>
      </c>
      <c r="X258" t="b">
        <v>0</v>
      </c>
      <c r="Y258">
        <v>0</v>
      </c>
      <c r="Z258">
        <v>0</v>
      </c>
      <c r="AA258">
        <v>2</v>
      </c>
      <c r="AB258">
        <v>2</v>
      </c>
      <c r="AC258">
        <v>1</v>
      </c>
      <c r="AD258">
        <v>100285</v>
      </c>
    </row>
    <row r="259" spans="1:30">
      <c r="A259">
        <v>151405003</v>
      </c>
      <c r="B259" t="s">
        <v>259</v>
      </c>
      <c r="C259" t="e">
        <f>VLOOKUP(A259,Item!#REF!,2,)</f>
        <v>#REF!</v>
      </c>
      <c r="D259">
        <f t="shared" si="3"/>
        <v>0</v>
      </c>
      <c r="E259">
        <v>33286</v>
      </c>
      <c r="F259" t="b">
        <v>1</v>
      </c>
      <c r="G259">
        <v>0</v>
      </c>
      <c r="H259">
        <v>174</v>
      </c>
      <c r="I259" t="s">
        <v>1291</v>
      </c>
      <c r="J259">
        <v>1600</v>
      </c>
      <c r="K259" t="s">
        <v>1309</v>
      </c>
      <c r="L259" t="s">
        <v>1298</v>
      </c>
      <c r="M259">
        <v>1</v>
      </c>
      <c r="N259" t="s">
        <v>1305</v>
      </c>
      <c r="O259">
        <v>530703003</v>
      </c>
      <c r="P259">
        <v>0</v>
      </c>
      <c r="Q259">
        <v>0</v>
      </c>
      <c r="R259" t="b">
        <v>1</v>
      </c>
      <c r="S259">
        <v>100286</v>
      </c>
      <c r="T259" t="s">
        <v>1295</v>
      </c>
      <c r="U259">
        <v>1</v>
      </c>
      <c r="V259">
        <v>-2</v>
      </c>
      <c r="W259" t="b">
        <v>1</v>
      </c>
      <c r="X259" t="b">
        <v>0</v>
      </c>
      <c r="Y259">
        <v>0</v>
      </c>
      <c r="Z259">
        <v>0</v>
      </c>
      <c r="AA259">
        <v>2</v>
      </c>
      <c r="AB259">
        <v>2</v>
      </c>
      <c r="AC259">
        <v>1</v>
      </c>
      <c r="AD259">
        <v>100286</v>
      </c>
    </row>
    <row r="260" spans="1:30">
      <c r="A260">
        <v>151505003</v>
      </c>
      <c r="B260" t="s">
        <v>260</v>
      </c>
      <c r="C260" t="e">
        <f>VLOOKUP(A260,Item!#REF!,2,)</f>
        <v>#REF!</v>
      </c>
      <c r="D260">
        <f t="shared" si="3"/>
        <v>0</v>
      </c>
      <c r="E260">
        <v>33287</v>
      </c>
      <c r="F260" t="b">
        <v>1</v>
      </c>
      <c r="G260">
        <v>0</v>
      </c>
      <c r="H260">
        <v>348</v>
      </c>
      <c r="I260" t="s">
        <v>1291</v>
      </c>
      <c r="J260">
        <v>3200</v>
      </c>
      <c r="K260" t="s">
        <v>1309</v>
      </c>
      <c r="L260" t="s">
        <v>1299</v>
      </c>
      <c r="M260">
        <v>1</v>
      </c>
      <c r="N260" t="s">
        <v>1305</v>
      </c>
      <c r="O260">
        <v>530703003</v>
      </c>
      <c r="P260">
        <v>0</v>
      </c>
      <c r="Q260">
        <v>0</v>
      </c>
      <c r="R260" t="b">
        <v>1</v>
      </c>
      <c r="S260">
        <v>100287</v>
      </c>
      <c r="T260" t="s">
        <v>1295</v>
      </c>
      <c r="U260">
        <v>1</v>
      </c>
      <c r="V260">
        <v>-2</v>
      </c>
      <c r="W260" t="b">
        <v>1</v>
      </c>
      <c r="X260" t="b">
        <v>0</v>
      </c>
      <c r="Y260">
        <v>0</v>
      </c>
      <c r="Z260">
        <v>0</v>
      </c>
      <c r="AA260">
        <v>3</v>
      </c>
      <c r="AB260">
        <v>3</v>
      </c>
      <c r="AC260">
        <v>1</v>
      </c>
      <c r="AD260">
        <v>100287</v>
      </c>
    </row>
    <row r="261" spans="1:30">
      <c r="A261">
        <v>151605003</v>
      </c>
      <c r="B261" t="s">
        <v>261</v>
      </c>
      <c r="C261" t="e">
        <f>VLOOKUP(A261,Item!#REF!,2,)</f>
        <v>#REF!</v>
      </c>
      <c r="D261">
        <f t="shared" ref="D261:D324" si="4">IFERROR(C261=B261,0)</f>
        <v>0</v>
      </c>
      <c r="E261">
        <v>33288</v>
      </c>
      <c r="F261" t="b">
        <v>1</v>
      </c>
      <c r="G261">
        <v>0</v>
      </c>
      <c r="H261">
        <v>696</v>
      </c>
      <c r="I261" t="s">
        <v>1291</v>
      </c>
      <c r="J261">
        <v>6400</v>
      </c>
      <c r="K261" t="s">
        <v>1309</v>
      </c>
      <c r="L261" t="s">
        <v>1300</v>
      </c>
      <c r="M261">
        <v>1</v>
      </c>
      <c r="N261" t="s">
        <v>1305</v>
      </c>
      <c r="O261">
        <v>530703003</v>
      </c>
      <c r="P261">
        <v>0</v>
      </c>
      <c r="Q261">
        <v>0</v>
      </c>
      <c r="R261" t="b">
        <v>1</v>
      </c>
      <c r="S261">
        <v>100288</v>
      </c>
      <c r="T261" t="s">
        <v>1295</v>
      </c>
      <c r="U261">
        <v>1</v>
      </c>
      <c r="V261">
        <v>-2</v>
      </c>
      <c r="W261" t="b">
        <v>1</v>
      </c>
      <c r="X261" t="b">
        <v>0</v>
      </c>
      <c r="Y261">
        <v>0</v>
      </c>
      <c r="Z261">
        <v>0</v>
      </c>
      <c r="AA261">
        <v>3</v>
      </c>
      <c r="AB261">
        <v>3</v>
      </c>
      <c r="AC261">
        <v>1</v>
      </c>
      <c r="AD261">
        <v>100288</v>
      </c>
    </row>
    <row r="262" spans="1:30">
      <c r="A262">
        <v>151105004</v>
      </c>
      <c r="B262" t="s">
        <v>262</v>
      </c>
      <c r="C262" t="e">
        <f>VLOOKUP(A262,Item!#REF!,2,)</f>
        <v>#REF!</v>
      </c>
      <c r="D262">
        <f t="shared" si="4"/>
        <v>0</v>
      </c>
      <c r="E262">
        <v>33289</v>
      </c>
      <c r="F262" t="b">
        <v>1</v>
      </c>
      <c r="G262">
        <v>0</v>
      </c>
      <c r="H262">
        <v>20</v>
      </c>
      <c r="I262" t="s">
        <v>1291</v>
      </c>
      <c r="J262">
        <v>200</v>
      </c>
      <c r="K262" t="s">
        <v>1309</v>
      </c>
      <c r="L262" t="s">
        <v>1293</v>
      </c>
      <c r="M262">
        <v>1</v>
      </c>
      <c r="N262" t="s">
        <v>1305</v>
      </c>
      <c r="O262">
        <v>530703001</v>
      </c>
      <c r="P262">
        <v>0</v>
      </c>
      <c r="Q262">
        <v>0</v>
      </c>
      <c r="R262" t="b">
        <v>1</v>
      </c>
      <c r="S262">
        <v>100289</v>
      </c>
      <c r="T262" t="s">
        <v>1295</v>
      </c>
      <c r="U262">
        <v>1</v>
      </c>
      <c r="V262">
        <v>-2</v>
      </c>
      <c r="W262" t="b">
        <v>1</v>
      </c>
      <c r="X262" t="b">
        <v>0</v>
      </c>
      <c r="Y262">
        <v>0</v>
      </c>
      <c r="Z262">
        <v>0</v>
      </c>
      <c r="AA262">
        <v>2</v>
      </c>
      <c r="AB262">
        <v>1</v>
      </c>
      <c r="AC262">
        <v>1</v>
      </c>
      <c r="AD262">
        <v>100289</v>
      </c>
    </row>
    <row r="263" spans="1:30">
      <c r="A263">
        <v>151205004</v>
      </c>
      <c r="B263" t="s">
        <v>263</v>
      </c>
      <c r="C263" t="e">
        <f>VLOOKUP(A263,Item!#REF!,2,)</f>
        <v>#REF!</v>
      </c>
      <c r="D263">
        <f t="shared" si="4"/>
        <v>0</v>
      </c>
      <c r="E263">
        <v>33290</v>
      </c>
      <c r="F263" t="b">
        <v>1</v>
      </c>
      <c r="G263">
        <v>0</v>
      </c>
      <c r="H263">
        <v>42</v>
      </c>
      <c r="I263" t="s">
        <v>1291</v>
      </c>
      <c r="J263">
        <v>400</v>
      </c>
      <c r="K263" t="s">
        <v>1309</v>
      </c>
      <c r="L263" t="s">
        <v>1296</v>
      </c>
      <c r="M263">
        <v>1</v>
      </c>
      <c r="N263" t="s">
        <v>1305</v>
      </c>
      <c r="O263">
        <v>530703001</v>
      </c>
      <c r="P263">
        <v>0</v>
      </c>
      <c r="Q263">
        <v>0</v>
      </c>
      <c r="R263" t="b">
        <v>1</v>
      </c>
      <c r="S263">
        <v>100290</v>
      </c>
      <c r="T263" t="s">
        <v>1295</v>
      </c>
      <c r="U263">
        <v>1</v>
      </c>
      <c r="V263">
        <v>-2</v>
      </c>
      <c r="W263" t="b">
        <v>1</v>
      </c>
      <c r="X263" t="b">
        <v>0</v>
      </c>
      <c r="Y263">
        <v>0</v>
      </c>
      <c r="Z263">
        <v>0</v>
      </c>
      <c r="AA263">
        <v>2</v>
      </c>
      <c r="AB263">
        <v>1</v>
      </c>
      <c r="AC263">
        <v>1</v>
      </c>
      <c r="AD263">
        <v>100290</v>
      </c>
    </row>
    <row r="264" spans="1:30">
      <c r="A264">
        <v>151305004</v>
      </c>
      <c r="B264" t="s">
        <v>264</v>
      </c>
      <c r="C264" t="e">
        <f>VLOOKUP(A264,Item!#REF!,2,)</f>
        <v>#REF!</v>
      </c>
      <c r="D264">
        <f t="shared" si="4"/>
        <v>0</v>
      </c>
      <c r="E264">
        <v>33291</v>
      </c>
      <c r="F264" t="b">
        <v>1</v>
      </c>
      <c r="G264">
        <v>0</v>
      </c>
      <c r="H264">
        <v>87</v>
      </c>
      <c r="I264" t="s">
        <v>1291</v>
      </c>
      <c r="J264">
        <v>800</v>
      </c>
      <c r="K264" t="s">
        <v>1309</v>
      </c>
      <c r="L264" t="s">
        <v>1297</v>
      </c>
      <c r="M264">
        <v>1</v>
      </c>
      <c r="N264" t="s">
        <v>1305</v>
      </c>
      <c r="O264">
        <v>530703001</v>
      </c>
      <c r="P264">
        <v>0</v>
      </c>
      <c r="Q264">
        <v>0</v>
      </c>
      <c r="R264" t="b">
        <v>1</v>
      </c>
      <c r="S264">
        <v>100291</v>
      </c>
      <c r="T264" t="s">
        <v>1295</v>
      </c>
      <c r="U264">
        <v>1</v>
      </c>
      <c r="V264">
        <v>-2</v>
      </c>
      <c r="W264" t="b">
        <v>1</v>
      </c>
      <c r="X264" t="b">
        <v>0</v>
      </c>
      <c r="Y264">
        <v>0</v>
      </c>
      <c r="Z264">
        <v>0</v>
      </c>
      <c r="AA264">
        <v>2</v>
      </c>
      <c r="AB264">
        <v>2</v>
      </c>
      <c r="AC264">
        <v>1</v>
      </c>
      <c r="AD264">
        <v>100291</v>
      </c>
    </row>
    <row r="265" spans="1:30">
      <c r="A265">
        <v>151405004</v>
      </c>
      <c r="B265" t="s">
        <v>265</v>
      </c>
      <c r="C265" t="e">
        <f>VLOOKUP(A265,Item!#REF!,2,)</f>
        <v>#REF!</v>
      </c>
      <c r="D265">
        <f t="shared" si="4"/>
        <v>0</v>
      </c>
      <c r="E265">
        <v>33292</v>
      </c>
      <c r="F265" t="b">
        <v>1</v>
      </c>
      <c r="G265">
        <v>0</v>
      </c>
      <c r="H265">
        <v>174</v>
      </c>
      <c r="I265" t="s">
        <v>1291</v>
      </c>
      <c r="J265">
        <v>1600</v>
      </c>
      <c r="K265" t="s">
        <v>1309</v>
      </c>
      <c r="L265" t="s">
        <v>1298</v>
      </c>
      <c r="M265">
        <v>1</v>
      </c>
      <c r="N265" t="s">
        <v>1305</v>
      </c>
      <c r="O265">
        <v>530703001</v>
      </c>
      <c r="P265">
        <v>0</v>
      </c>
      <c r="Q265">
        <v>0</v>
      </c>
      <c r="R265" t="b">
        <v>1</v>
      </c>
      <c r="S265">
        <v>100292</v>
      </c>
      <c r="T265" t="s">
        <v>1295</v>
      </c>
      <c r="U265">
        <v>1</v>
      </c>
      <c r="V265">
        <v>-2</v>
      </c>
      <c r="W265" t="b">
        <v>1</v>
      </c>
      <c r="X265" t="b">
        <v>0</v>
      </c>
      <c r="Y265">
        <v>0</v>
      </c>
      <c r="Z265">
        <v>0</v>
      </c>
      <c r="AA265">
        <v>2</v>
      </c>
      <c r="AB265">
        <v>2</v>
      </c>
      <c r="AC265">
        <v>1</v>
      </c>
      <c r="AD265">
        <v>100292</v>
      </c>
    </row>
    <row r="266" spans="1:30">
      <c r="A266">
        <v>151505004</v>
      </c>
      <c r="B266" t="s">
        <v>266</v>
      </c>
      <c r="C266" t="e">
        <f>VLOOKUP(A266,Item!#REF!,2,)</f>
        <v>#REF!</v>
      </c>
      <c r="D266">
        <f t="shared" si="4"/>
        <v>0</v>
      </c>
      <c r="E266">
        <v>33293</v>
      </c>
      <c r="F266" t="b">
        <v>1</v>
      </c>
      <c r="G266">
        <v>0</v>
      </c>
      <c r="H266">
        <v>348</v>
      </c>
      <c r="I266" t="s">
        <v>1291</v>
      </c>
      <c r="J266">
        <v>3200</v>
      </c>
      <c r="K266" t="s">
        <v>1309</v>
      </c>
      <c r="L266" t="s">
        <v>1299</v>
      </c>
      <c r="M266">
        <v>1</v>
      </c>
      <c r="N266" t="s">
        <v>1305</v>
      </c>
      <c r="O266">
        <v>530703001</v>
      </c>
      <c r="P266">
        <v>0</v>
      </c>
      <c r="Q266">
        <v>0</v>
      </c>
      <c r="R266" t="b">
        <v>1</v>
      </c>
      <c r="S266">
        <v>100293</v>
      </c>
      <c r="T266" t="s">
        <v>1295</v>
      </c>
      <c r="U266">
        <v>1</v>
      </c>
      <c r="V266">
        <v>-2</v>
      </c>
      <c r="W266" t="b">
        <v>1</v>
      </c>
      <c r="X266" t="b">
        <v>0</v>
      </c>
      <c r="Y266">
        <v>0</v>
      </c>
      <c r="Z266">
        <v>0</v>
      </c>
      <c r="AA266">
        <v>3</v>
      </c>
      <c r="AB266">
        <v>3</v>
      </c>
      <c r="AC266">
        <v>1</v>
      </c>
      <c r="AD266">
        <v>100293</v>
      </c>
    </row>
    <row r="267" spans="1:30">
      <c r="A267">
        <v>151605004</v>
      </c>
      <c r="B267" t="s">
        <v>267</v>
      </c>
      <c r="C267" t="e">
        <f>VLOOKUP(A267,Item!#REF!,2,)</f>
        <v>#REF!</v>
      </c>
      <c r="D267">
        <f t="shared" si="4"/>
        <v>0</v>
      </c>
      <c r="E267">
        <v>33294</v>
      </c>
      <c r="F267" t="b">
        <v>1</v>
      </c>
      <c r="G267">
        <v>0</v>
      </c>
      <c r="H267">
        <v>696</v>
      </c>
      <c r="I267" t="s">
        <v>1291</v>
      </c>
      <c r="J267">
        <v>6400</v>
      </c>
      <c r="K267" t="s">
        <v>1309</v>
      </c>
      <c r="L267" t="s">
        <v>1300</v>
      </c>
      <c r="M267">
        <v>1</v>
      </c>
      <c r="N267" t="s">
        <v>1305</v>
      </c>
      <c r="O267">
        <v>530703001</v>
      </c>
      <c r="P267">
        <v>0</v>
      </c>
      <c r="Q267">
        <v>0</v>
      </c>
      <c r="R267" t="b">
        <v>1</v>
      </c>
      <c r="S267">
        <v>100294</v>
      </c>
      <c r="T267" t="s">
        <v>1295</v>
      </c>
      <c r="U267">
        <v>1</v>
      </c>
      <c r="V267">
        <v>-2</v>
      </c>
      <c r="W267" t="b">
        <v>1</v>
      </c>
      <c r="X267" t="b">
        <v>0</v>
      </c>
      <c r="Y267">
        <v>0</v>
      </c>
      <c r="Z267">
        <v>0</v>
      </c>
      <c r="AA267">
        <v>3</v>
      </c>
      <c r="AB267">
        <v>3</v>
      </c>
      <c r="AC267">
        <v>1</v>
      </c>
      <c r="AD267">
        <v>100294</v>
      </c>
    </row>
    <row r="268" spans="1:30">
      <c r="A268">
        <v>151105005</v>
      </c>
      <c r="B268" t="s">
        <v>268</v>
      </c>
      <c r="C268" t="e">
        <f>VLOOKUP(A268,Item!#REF!,2,)</f>
        <v>#REF!</v>
      </c>
      <c r="D268">
        <f t="shared" si="4"/>
        <v>0</v>
      </c>
      <c r="E268">
        <v>33295</v>
      </c>
      <c r="F268" t="b">
        <v>1</v>
      </c>
      <c r="G268">
        <v>0</v>
      </c>
      <c r="H268">
        <v>20</v>
      </c>
      <c r="I268" t="s">
        <v>1291</v>
      </c>
      <c r="J268">
        <v>200</v>
      </c>
      <c r="K268" t="s">
        <v>1309</v>
      </c>
      <c r="L268" t="s">
        <v>1293</v>
      </c>
      <c r="M268">
        <v>1</v>
      </c>
      <c r="N268" t="s">
        <v>1305</v>
      </c>
      <c r="O268">
        <v>530703002</v>
      </c>
      <c r="P268">
        <v>0</v>
      </c>
      <c r="Q268">
        <v>0</v>
      </c>
      <c r="R268" t="b">
        <v>1</v>
      </c>
      <c r="S268">
        <v>100295</v>
      </c>
      <c r="T268" t="s">
        <v>1295</v>
      </c>
      <c r="U268">
        <v>1</v>
      </c>
      <c r="V268">
        <v>-2</v>
      </c>
      <c r="W268" t="b">
        <v>1</v>
      </c>
      <c r="X268" t="b">
        <v>0</v>
      </c>
      <c r="Y268">
        <v>0</v>
      </c>
      <c r="Z268">
        <v>0</v>
      </c>
      <c r="AA268">
        <v>2</v>
      </c>
      <c r="AB268">
        <v>1</v>
      </c>
      <c r="AC268">
        <v>1</v>
      </c>
      <c r="AD268">
        <v>100295</v>
      </c>
    </row>
    <row r="269" spans="1:30">
      <c r="A269">
        <v>151205005</v>
      </c>
      <c r="B269" t="s">
        <v>269</v>
      </c>
      <c r="C269" t="e">
        <f>VLOOKUP(A269,Item!#REF!,2,)</f>
        <v>#REF!</v>
      </c>
      <c r="D269">
        <f t="shared" si="4"/>
        <v>0</v>
      </c>
      <c r="E269">
        <v>33296</v>
      </c>
      <c r="F269" t="b">
        <v>1</v>
      </c>
      <c r="G269">
        <v>0</v>
      </c>
      <c r="H269">
        <v>42</v>
      </c>
      <c r="I269" t="s">
        <v>1291</v>
      </c>
      <c r="J269">
        <v>400</v>
      </c>
      <c r="K269" t="s">
        <v>1309</v>
      </c>
      <c r="L269" t="s">
        <v>1296</v>
      </c>
      <c r="M269">
        <v>1</v>
      </c>
      <c r="N269" t="s">
        <v>1305</v>
      </c>
      <c r="O269">
        <v>530703002</v>
      </c>
      <c r="P269">
        <v>0</v>
      </c>
      <c r="Q269">
        <v>0</v>
      </c>
      <c r="R269" t="b">
        <v>1</v>
      </c>
      <c r="S269">
        <v>100296</v>
      </c>
      <c r="T269" t="s">
        <v>1295</v>
      </c>
      <c r="U269">
        <v>1</v>
      </c>
      <c r="V269">
        <v>-2</v>
      </c>
      <c r="W269" t="b">
        <v>1</v>
      </c>
      <c r="X269" t="b">
        <v>0</v>
      </c>
      <c r="Y269">
        <v>0</v>
      </c>
      <c r="Z269">
        <v>0</v>
      </c>
      <c r="AA269">
        <v>2</v>
      </c>
      <c r="AB269">
        <v>1</v>
      </c>
      <c r="AC269">
        <v>1</v>
      </c>
      <c r="AD269">
        <v>100296</v>
      </c>
    </row>
    <row r="270" spans="1:30">
      <c r="A270">
        <v>151305005</v>
      </c>
      <c r="B270" t="s">
        <v>270</v>
      </c>
      <c r="C270" t="e">
        <f>VLOOKUP(A270,Item!#REF!,2,)</f>
        <v>#REF!</v>
      </c>
      <c r="D270">
        <f t="shared" si="4"/>
        <v>0</v>
      </c>
      <c r="E270">
        <v>33297</v>
      </c>
      <c r="F270" t="b">
        <v>1</v>
      </c>
      <c r="G270">
        <v>0</v>
      </c>
      <c r="H270">
        <v>87</v>
      </c>
      <c r="I270" t="s">
        <v>1291</v>
      </c>
      <c r="J270">
        <v>800</v>
      </c>
      <c r="K270" t="s">
        <v>1309</v>
      </c>
      <c r="L270" t="s">
        <v>1297</v>
      </c>
      <c r="M270">
        <v>1</v>
      </c>
      <c r="N270" t="s">
        <v>1305</v>
      </c>
      <c r="O270">
        <v>530703002</v>
      </c>
      <c r="P270">
        <v>0</v>
      </c>
      <c r="Q270">
        <v>0</v>
      </c>
      <c r="R270" t="b">
        <v>1</v>
      </c>
      <c r="S270">
        <v>100297</v>
      </c>
      <c r="T270" t="s">
        <v>1295</v>
      </c>
      <c r="U270">
        <v>1</v>
      </c>
      <c r="V270">
        <v>-2</v>
      </c>
      <c r="W270" t="b">
        <v>1</v>
      </c>
      <c r="X270" t="b">
        <v>0</v>
      </c>
      <c r="Y270">
        <v>0</v>
      </c>
      <c r="Z270">
        <v>0</v>
      </c>
      <c r="AA270">
        <v>2</v>
      </c>
      <c r="AB270">
        <v>2</v>
      </c>
      <c r="AC270">
        <v>1</v>
      </c>
      <c r="AD270">
        <v>100297</v>
      </c>
    </row>
    <row r="271" spans="1:30">
      <c r="A271">
        <v>151405005</v>
      </c>
      <c r="B271" t="s">
        <v>271</v>
      </c>
      <c r="C271" t="e">
        <f>VLOOKUP(A271,Item!#REF!,2,)</f>
        <v>#REF!</v>
      </c>
      <c r="D271">
        <f t="shared" si="4"/>
        <v>0</v>
      </c>
      <c r="E271">
        <v>33298</v>
      </c>
      <c r="F271" t="b">
        <v>1</v>
      </c>
      <c r="G271">
        <v>0</v>
      </c>
      <c r="H271">
        <v>174</v>
      </c>
      <c r="I271" t="s">
        <v>1291</v>
      </c>
      <c r="J271">
        <v>1600</v>
      </c>
      <c r="K271" t="s">
        <v>1309</v>
      </c>
      <c r="L271" t="s">
        <v>1298</v>
      </c>
      <c r="M271">
        <v>1</v>
      </c>
      <c r="N271" t="s">
        <v>1305</v>
      </c>
      <c r="O271">
        <v>530703002</v>
      </c>
      <c r="P271">
        <v>0</v>
      </c>
      <c r="Q271">
        <v>0</v>
      </c>
      <c r="R271" t="b">
        <v>1</v>
      </c>
      <c r="S271">
        <v>100298</v>
      </c>
      <c r="T271" t="s">
        <v>1295</v>
      </c>
      <c r="U271">
        <v>1</v>
      </c>
      <c r="V271">
        <v>-2</v>
      </c>
      <c r="W271" t="b">
        <v>1</v>
      </c>
      <c r="X271" t="b">
        <v>0</v>
      </c>
      <c r="Y271">
        <v>0</v>
      </c>
      <c r="Z271">
        <v>0</v>
      </c>
      <c r="AA271">
        <v>2</v>
      </c>
      <c r="AB271">
        <v>2</v>
      </c>
      <c r="AC271">
        <v>1</v>
      </c>
      <c r="AD271">
        <v>100298</v>
      </c>
    </row>
    <row r="272" spans="1:30">
      <c r="A272">
        <v>151505005</v>
      </c>
      <c r="B272" t="s">
        <v>272</v>
      </c>
      <c r="C272" t="e">
        <f>VLOOKUP(A272,Item!#REF!,2,)</f>
        <v>#REF!</v>
      </c>
      <c r="D272">
        <f t="shared" si="4"/>
        <v>0</v>
      </c>
      <c r="E272">
        <v>33299</v>
      </c>
      <c r="F272" t="b">
        <v>1</v>
      </c>
      <c r="G272">
        <v>0</v>
      </c>
      <c r="H272">
        <v>348</v>
      </c>
      <c r="I272" t="s">
        <v>1291</v>
      </c>
      <c r="J272">
        <v>3200</v>
      </c>
      <c r="K272" t="s">
        <v>1309</v>
      </c>
      <c r="L272" t="s">
        <v>1299</v>
      </c>
      <c r="M272">
        <v>1</v>
      </c>
      <c r="N272" t="s">
        <v>1305</v>
      </c>
      <c r="O272">
        <v>530703002</v>
      </c>
      <c r="P272">
        <v>0</v>
      </c>
      <c r="Q272">
        <v>0</v>
      </c>
      <c r="R272" t="b">
        <v>1</v>
      </c>
      <c r="S272">
        <v>100299</v>
      </c>
      <c r="T272" t="s">
        <v>1295</v>
      </c>
      <c r="U272">
        <v>1</v>
      </c>
      <c r="V272">
        <v>-2</v>
      </c>
      <c r="W272" t="b">
        <v>1</v>
      </c>
      <c r="X272" t="b">
        <v>0</v>
      </c>
      <c r="Y272">
        <v>0</v>
      </c>
      <c r="Z272">
        <v>0</v>
      </c>
      <c r="AA272">
        <v>3</v>
      </c>
      <c r="AB272">
        <v>3</v>
      </c>
      <c r="AC272">
        <v>1</v>
      </c>
      <c r="AD272">
        <v>100299</v>
      </c>
    </row>
    <row r="273" spans="1:30">
      <c r="A273">
        <v>151605005</v>
      </c>
      <c r="B273" t="s">
        <v>273</v>
      </c>
      <c r="C273" t="e">
        <f>VLOOKUP(A273,Item!#REF!,2,)</f>
        <v>#REF!</v>
      </c>
      <c r="D273">
        <f t="shared" si="4"/>
        <v>0</v>
      </c>
      <c r="E273">
        <v>33300</v>
      </c>
      <c r="F273" t="b">
        <v>1</v>
      </c>
      <c r="G273">
        <v>0</v>
      </c>
      <c r="H273">
        <v>696</v>
      </c>
      <c r="I273" t="s">
        <v>1291</v>
      </c>
      <c r="J273">
        <v>6400</v>
      </c>
      <c r="K273" t="s">
        <v>1309</v>
      </c>
      <c r="L273" t="s">
        <v>1300</v>
      </c>
      <c r="M273">
        <v>1</v>
      </c>
      <c r="N273" t="s">
        <v>1305</v>
      </c>
      <c r="O273">
        <v>530703002</v>
      </c>
      <c r="P273">
        <v>0</v>
      </c>
      <c r="Q273">
        <v>0</v>
      </c>
      <c r="R273" t="b">
        <v>1</v>
      </c>
      <c r="S273">
        <v>100300</v>
      </c>
      <c r="T273" t="s">
        <v>1295</v>
      </c>
      <c r="U273">
        <v>1</v>
      </c>
      <c r="V273">
        <v>-2</v>
      </c>
      <c r="W273" t="b">
        <v>1</v>
      </c>
      <c r="X273" t="b">
        <v>0</v>
      </c>
      <c r="Y273">
        <v>0</v>
      </c>
      <c r="Z273">
        <v>0</v>
      </c>
      <c r="AA273">
        <v>3</v>
      </c>
      <c r="AB273">
        <v>3</v>
      </c>
      <c r="AC273">
        <v>1</v>
      </c>
      <c r="AD273">
        <v>100300</v>
      </c>
    </row>
    <row r="274" spans="1:30">
      <c r="A274">
        <v>151105006</v>
      </c>
      <c r="B274" t="s">
        <v>274</v>
      </c>
      <c r="C274" t="e">
        <f>VLOOKUP(A274,Item!#REF!,2,)</f>
        <v>#REF!</v>
      </c>
      <c r="D274">
        <f t="shared" si="4"/>
        <v>0</v>
      </c>
      <c r="E274">
        <v>33301</v>
      </c>
      <c r="F274" t="b">
        <v>1</v>
      </c>
      <c r="G274">
        <v>0</v>
      </c>
      <c r="H274">
        <v>20</v>
      </c>
      <c r="I274" t="s">
        <v>1291</v>
      </c>
      <c r="J274">
        <v>200</v>
      </c>
      <c r="K274" t="s">
        <v>1309</v>
      </c>
      <c r="L274" t="s">
        <v>1293</v>
      </c>
      <c r="M274">
        <v>1</v>
      </c>
      <c r="N274" t="s">
        <v>1305</v>
      </c>
      <c r="O274">
        <v>530703003</v>
      </c>
      <c r="P274">
        <v>0</v>
      </c>
      <c r="Q274">
        <v>0</v>
      </c>
      <c r="R274" t="b">
        <v>1</v>
      </c>
      <c r="S274">
        <v>100301</v>
      </c>
      <c r="T274" t="s">
        <v>1295</v>
      </c>
      <c r="U274">
        <v>1</v>
      </c>
      <c r="V274">
        <v>-2</v>
      </c>
      <c r="W274" t="b">
        <v>1</v>
      </c>
      <c r="X274" t="b">
        <v>0</v>
      </c>
      <c r="Y274">
        <v>0</v>
      </c>
      <c r="Z274">
        <v>0</v>
      </c>
      <c r="AA274">
        <v>2</v>
      </c>
      <c r="AB274">
        <v>1</v>
      </c>
      <c r="AC274">
        <v>1</v>
      </c>
      <c r="AD274">
        <v>100301</v>
      </c>
    </row>
    <row r="275" spans="1:30">
      <c r="A275">
        <v>151205006</v>
      </c>
      <c r="B275" t="s">
        <v>275</v>
      </c>
      <c r="C275" t="e">
        <f>VLOOKUP(A275,Item!#REF!,2,)</f>
        <v>#REF!</v>
      </c>
      <c r="D275">
        <f t="shared" si="4"/>
        <v>0</v>
      </c>
      <c r="E275">
        <v>33302</v>
      </c>
      <c r="F275" t="b">
        <v>1</v>
      </c>
      <c r="G275">
        <v>0</v>
      </c>
      <c r="H275">
        <v>42</v>
      </c>
      <c r="I275" t="s">
        <v>1291</v>
      </c>
      <c r="J275">
        <v>400</v>
      </c>
      <c r="K275" t="s">
        <v>1309</v>
      </c>
      <c r="L275" t="s">
        <v>1296</v>
      </c>
      <c r="M275">
        <v>1</v>
      </c>
      <c r="N275" t="s">
        <v>1305</v>
      </c>
      <c r="O275">
        <v>530703003</v>
      </c>
      <c r="P275">
        <v>0</v>
      </c>
      <c r="Q275">
        <v>0</v>
      </c>
      <c r="R275" t="b">
        <v>1</v>
      </c>
      <c r="S275">
        <v>100302</v>
      </c>
      <c r="T275" t="s">
        <v>1295</v>
      </c>
      <c r="U275">
        <v>1</v>
      </c>
      <c r="V275">
        <v>-2</v>
      </c>
      <c r="W275" t="b">
        <v>1</v>
      </c>
      <c r="X275" t="b">
        <v>0</v>
      </c>
      <c r="Y275">
        <v>0</v>
      </c>
      <c r="Z275">
        <v>0</v>
      </c>
      <c r="AA275">
        <v>2</v>
      </c>
      <c r="AB275">
        <v>1</v>
      </c>
      <c r="AC275">
        <v>1</v>
      </c>
      <c r="AD275">
        <v>100302</v>
      </c>
    </row>
    <row r="276" spans="1:30">
      <c r="A276">
        <v>151305006</v>
      </c>
      <c r="B276" t="s">
        <v>276</v>
      </c>
      <c r="C276" t="e">
        <f>VLOOKUP(A276,Item!#REF!,2,)</f>
        <v>#REF!</v>
      </c>
      <c r="D276">
        <f t="shared" si="4"/>
        <v>0</v>
      </c>
      <c r="E276">
        <v>33303</v>
      </c>
      <c r="F276" t="b">
        <v>1</v>
      </c>
      <c r="G276">
        <v>0</v>
      </c>
      <c r="H276">
        <v>87</v>
      </c>
      <c r="I276" t="s">
        <v>1291</v>
      </c>
      <c r="J276">
        <v>800</v>
      </c>
      <c r="K276" t="s">
        <v>1309</v>
      </c>
      <c r="L276" t="s">
        <v>1297</v>
      </c>
      <c r="M276">
        <v>1</v>
      </c>
      <c r="N276" t="s">
        <v>1305</v>
      </c>
      <c r="O276">
        <v>530703003</v>
      </c>
      <c r="P276">
        <v>0</v>
      </c>
      <c r="Q276">
        <v>0</v>
      </c>
      <c r="R276" t="b">
        <v>1</v>
      </c>
      <c r="S276">
        <v>100303</v>
      </c>
      <c r="T276" t="s">
        <v>1295</v>
      </c>
      <c r="U276">
        <v>1</v>
      </c>
      <c r="V276">
        <v>-2</v>
      </c>
      <c r="W276" t="b">
        <v>1</v>
      </c>
      <c r="X276" t="b">
        <v>0</v>
      </c>
      <c r="Y276">
        <v>0</v>
      </c>
      <c r="Z276">
        <v>0</v>
      </c>
      <c r="AA276">
        <v>2</v>
      </c>
      <c r="AB276">
        <v>2</v>
      </c>
      <c r="AC276">
        <v>1</v>
      </c>
      <c r="AD276">
        <v>100303</v>
      </c>
    </row>
    <row r="277" spans="1:30">
      <c r="A277">
        <v>151405006</v>
      </c>
      <c r="B277" t="s">
        <v>277</v>
      </c>
      <c r="C277" t="e">
        <f>VLOOKUP(A277,Item!#REF!,2,)</f>
        <v>#REF!</v>
      </c>
      <c r="D277">
        <f t="shared" si="4"/>
        <v>0</v>
      </c>
      <c r="E277">
        <v>33304</v>
      </c>
      <c r="F277" t="b">
        <v>1</v>
      </c>
      <c r="G277">
        <v>0</v>
      </c>
      <c r="H277">
        <v>174</v>
      </c>
      <c r="I277" t="s">
        <v>1291</v>
      </c>
      <c r="J277">
        <v>1600</v>
      </c>
      <c r="K277" t="s">
        <v>1309</v>
      </c>
      <c r="L277" t="s">
        <v>1298</v>
      </c>
      <c r="M277">
        <v>1</v>
      </c>
      <c r="N277" t="s">
        <v>1305</v>
      </c>
      <c r="O277">
        <v>530703003</v>
      </c>
      <c r="P277">
        <v>0</v>
      </c>
      <c r="Q277">
        <v>0</v>
      </c>
      <c r="R277" t="b">
        <v>1</v>
      </c>
      <c r="S277">
        <v>100304</v>
      </c>
      <c r="T277" t="s">
        <v>1295</v>
      </c>
      <c r="U277">
        <v>1</v>
      </c>
      <c r="V277">
        <v>-2</v>
      </c>
      <c r="W277" t="b">
        <v>1</v>
      </c>
      <c r="X277" t="b">
        <v>0</v>
      </c>
      <c r="Y277">
        <v>0</v>
      </c>
      <c r="Z277">
        <v>0</v>
      </c>
      <c r="AA277">
        <v>2</v>
      </c>
      <c r="AB277">
        <v>2</v>
      </c>
      <c r="AC277">
        <v>1</v>
      </c>
      <c r="AD277">
        <v>100304</v>
      </c>
    </row>
    <row r="278" spans="1:30">
      <c r="A278">
        <v>151505006</v>
      </c>
      <c r="B278" t="s">
        <v>278</v>
      </c>
      <c r="C278" t="e">
        <f>VLOOKUP(A278,Item!#REF!,2,)</f>
        <v>#REF!</v>
      </c>
      <c r="D278">
        <f t="shared" si="4"/>
        <v>0</v>
      </c>
      <c r="E278">
        <v>33305</v>
      </c>
      <c r="F278" t="b">
        <v>1</v>
      </c>
      <c r="G278">
        <v>0</v>
      </c>
      <c r="H278">
        <v>348</v>
      </c>
      <c r="I278" t="s">
        <v>1291</v>
      </c>
      <c r="J278">
        <v>3200</v>
      </c>
      <c r="K278" t="s">
        <v>1309</v>
      </c>
      <c r="L278" t="s">
        <v>1299</v>
      </c>
      <c r="M278">
        <v>1</v>
      </c>
      <c r="N278" t="s">
        <v>1305</v>
      </c>
      <c r="O278">
        <v>530703003</v>
      </c>
      <c r="P278">
        <v>0</v>
      </c>
      <c r="Q278">
        <v>0</v>
      </c>
      <c r="R278" t="b">
        <v>1</v>
      </c>
      <c r="S278">
        <v>100305</v>
      </c>
      <c r="T278" t="s">
        <v>1295</v>
      </c>
      <c r="U278">
        <v>1</v>
      </c>
      <c r="V278">
        <v>-2</v>
      </c>
      <c r="W278" t="b">
        <v>1</v>
      </c>
      <c r="X278" t="b">
        <v>0</v>
      </c>
      <c r="Y278">
        <v>0</v>
      </c>
      <c r="Z278">
        <v>0</v>
      </c>
      <c r="AA278">
        <v>3</v>
      </c>
      <c r="AB278">
        <v>3</v>
      </c>
      <c r="AC278">
        <v>1</v>
      </c>
      <c r="AD278">
        <v>100305</v>
      </c>
    </row>
    <row r="279" spans="1:30">
      <c r="A279">
        <v>151605006</v>
      </c>
      <c r="B279" t="s">
        <v>279</v>
      </c>
      <c r="C279" t="e">
        <f>VLOOKUP(A279,Item!#REF!,2,)</f>
        <v>#REF!</v>
      </c>
      <c r="D279">
        <f t="shared" si="4"/>
        <v>0</v>
      </c>
      <c r="E279">
        <v>33306</v>
      </c>
      <c r="F279" t="b">
        <v>1</v>
      </c>
      <c r="G279">
        <v>0</v>
      </c>
      <c r="H279">
        <v>696</v>
      </c>
      <c r="I279" t="s">
        <v>1291</v>
      </c>
      <c r="J279">
        <v>6400</v>
      </c>
      <c r="K279" t="s">
        <v>1309</v>
      </c>
      <c r="L279" t="s">
        <v>1300</v>
      </c>
      <c r="M279">
        <v>1</v>
      </c>
      <c r="N279" t="s">
        <v>1305</v>
      </c>
      <c r="O279">
        <v>530703003</v>
      </c>
      <c r="P279">
        <v>0</v>
      </c>
      <c r="Q279">
        <v>0</v>
      </c>
      <c r="R279" t="b">
        <v>1</v>
      </c>
      <c r="S279">
        <v>100306</v>
      </c>
      <c r="T279" t="s">
        <v>1295</v>
      </c>
      <c r="U279">
        <v>1</v>
      </c>
      <c r="V279">
        <v>-2</v>
      </c>
      <c r="W279" t="b">
        <v>1</v>
      </c>
      <c r="X279" t="b">
        <v>0</v>
      </c>
      <c r="Y279">
        <v>0</v>
      </c>
      <c r="Z279">
        <v>0</v>
      </c>
      <c r="AA279">
        <v>3</v>
      </c>
      <c r="AB279">
        <v>3</v>
      </c>
      <c r="AC279">
        <v>1</v>
      </c>
      <c r="AD279">
        <v>100306</v>
      </c>
    </row>
    <row r="280" spans="1:30">
      <c r="A280">
        <v>151106001</v>
      </c>
      <c r="B280" t="s">
        <v>280</v>
      </c>
      <c r="C280" t="e">
        <f>VLOOKUP(A280,Item!#REF!,2,)</f>
        <v>#REF!</v>
      </c>
      <c r="D280">
        <f t="shared" si="4"/>
        <v>0</v>
      </c>
      <c r="E280">
        <v>33307</v>
      </c>
      <c r="F280" t="b">
        <v>1</v>
      </c>
      <c r="G280">
        <v>0</v>
      </c>
      <c r="H280">
        <v>25</v>
      </c>
      <c r="I280" t="s">
        <v>1291</v>
      </c>
      <c r="J280">
        <v>200</v>
      </c>
      <c r="K280" t="s">
        <v>1310</v>
      </c>
      <c r="L280" t="s">
        <v>1293</v>
      </c>
      <c r="M280">
        <v>1</v>
      </c>
      <c r="N280" t="s">
        <v>1305</v>
      </c>
      <c r="O280">
        <v>530704001</v>
      </c>
      <c r="P280">
        <v>0</v>
      </c>
      <c r="Q280">
        <v>0</v>
      </c>
      <c r="R280" t="b">
        <v>1</v>
      </c>
      <c r="S280">
        <v>100307</v>
      </c>
      <c r="T280" t="s">
        <v>1295</v>
      </c>
      <c r="U280">
        <v>1</v>
      </c>
      <c r="V280">
        <v>-2</v>
      </c>
      <c r="W280" t="b">
        <v>1</v>
      </c>
      <c r="X280" t="b">
        <v>0</v>
      </c>
      <c r="Y280">
        <v>0</v>
      </c>
      <c r="Z280">
        <v>0</v>
      </c>
      <c r="AA280">
        <v>2</v>
      </c>
      <c r="AB280">
        <v>1</v>
      </c>
      <c r="AC280">
        <v>2</v>
      </c>
      <c r="AD280">
        <v>100307</v>
      </c>
    </row>
    <row r="281" spans="1:30">
      <c r="A281">
        <v>151206001</v>
      </c>
      <c r="B281" t="s">
        <v>281</v>
      </c>
      <c r="C281" t="e">
        <f>VLOOKUP(A281,Item!#REF!,2,)</f>
        <v>#REF!</v>
      </c>
      <c r="D281">
        <f t="shared" si="4"/>
        <v>0</v>
      </c>
      <c r="E281">
        <v>33308</v>
      </c>
      <c r="F281" t="b">
        <v>1</v>
      </c>
      <c r="G281">
        <v>0</v>
      </c>
      <c r="H281">
        <v>52</v>
      </c>
      <c r="I281" t="s">
        <v>1291</v>
      </c>
      <c r="J281">
        <v>400</v>
      </c>
      <c r="K281" t="s">
        <v>1310</v>
      </c>
      <c r="L281" t="s">
        <v>1296</v>
      </c>
      <c r="M281">
        <v>1</v>
      </c>
      <c r="N281" t="s">
        <v>1305</v>
      </c>
      <c r="O281">
        <v>530704001</v>
      </c>
      <c r="P281">
        <v>0</v>
      </c>
      <c r="Q281">
        <v>0</v>
      </c>
      <c r="R281" t="b">
        <v>1</v>
      </c>
      <c r="S281">
        <v>100308</v>
      </c>
      <c r="T281" t="s">
        <v>1295</v>
      </c>
      <c r="U281">
        <v>1</v>
      </c>
      <c r="V281">
        <v>-2</v>
      </c>
      <c r="W281" t="b">
        <v>1</v>
      </c>
      <c r="X281" t="b">
        <v>0</v>
      </c>
      <c r="Y281">
        <v>0</v>
      </c>
      <c r="Z281">
        <v>0</v>
      </c>
      <c r="AA281">
        <v>2</v>
      </c>
      <c r="AB281">
        <v>1</v>
      </c>
      <c r="AC281">
        <v>2</v>
      </c>
      <c r="AD281">
        <v>100308</v>
      </c>
    </row>
    <row r="282" spans="1:30">
      <c r="A282">
        <v>151306001</v>
      </c>
      <c r="B282" t="s">
        <v>282</v>
      </c>
      <c r="C282" t="e">
        <f>VLOOKUP(A282,Item!#REF!,2,)</f>
        <v>#REF!</v>
      </c>
      <c r="D282">
        <f t="shared" si="4"/>
        <v>0</v>
      </c>
      <c r="E282">
        <v>33309</v>
      </c>
      <c r="F282" t="b">
        <v>1</v>
      </c>
      <c r="G282">
        <v>0</v>
      </c>
      <c r="H282">
        <v>107</v>
      </c>
      <c r="I282" t="s">
        <v>1291</v>
      </c>
      <c r="J282">
        <v>800</v>
      </c>
      <c r="K282" t="s">
        <v>1310</v>
      </c>
      <c r="L282" t="s">
        <v>1297</v>
      </c>
      <c r="M282">
        <v>1</v>
      </c>
      <c r="N282" t="s">
        <v>1305</v>
      </c>
      <c r="O282">
        <v>530704001</v>
      </c>
      <c r="P282">
        <v>0</v>
      </c>
      <c r="Q282">
        <v>0</v>
      </c>
      <c r="R282" t="b">
        <v>1</v>
      </c>
      <c r="S282">
        <v>100309</v>
      </c>
      <c r="T282" t="s">
        <v>1295</v>
      </c>
      <c r="U282">
        <v>1</v>
      </c>
      <c r="V282">
        <v>-2</v>
      </c>
      <c r="W282" t="b">
        <v>1</v>
      </c>
      <c r="X282" t="b">
        <v>0</v>
      </c>
      <c r="Y282">
        <v>0</v>
      </c>
      <c r="Z282">
        <v>0</v>
      </c>
      <c r="AA282">
        <v>2</v>
      </c>
      <c r="AB282">
        <v>2</v>
      </c>
      <c r="AC282">
        <v>2</v>
      </c>
      <c r="AD282">
        <v>100309</v>
      </c>
    </row>
    <row r="283" spans="1:30">
      <c r="A283">
        <v>151406001</v>
      </c>
      <c r="B283" t="s">
        <v>283</v>
      </c>
      <c r="C283" t="e">
        <f>VLOOKUP(A283,Item!#REF!,2,)</f>
        <v>#REF!</v>
      </c>
      <c r="D283">
        <f t="shared" si="4"/>
        <v>0</v>
      </c>
      <c r="E283">
        <v>33310</v>
      </c>
      <c r="F283" t="b">
        <v>1</v>
      </c>
      <c r="G283">
        <v>0</v>
      </c>
      <c r="H283">
        <v>214</v>
      </c>
      <c r="I283" t="s">
        <v>1291</v>
      </c>
      <c r="J283">
        <v>1600</v>
      </c>
      <c r="K283" t="s">
        <v>1310</v>
      </c>
      <c r="L283" t="s">
        <v>1298</v>
      </c>
      <c r="M283">
        <v>1</v>
      </c>
      <c r="N283" t="s">
        <v>1305</v>
      </c>
      <c r="O283">
        <v>530704001</v>
      </c>
      <c r="P283">
        <v>0</v>
      </c>
      <c r="Q283">
        <v>0</v>
      </c>
      <c r="R283" t="b">
        <v>1</v>
      </c>
      <c r="S283">
        <v>100310</v>
      </c>
      <c r="T283" t="s">
        <v>1295</v>
      </c>
      <c r="U283">
        <v>1</v>
      </c>
      <c r="V283">
        <v>-2</v>
      </c>
      <c r="W283" t="b">
        <v>1</v>
      </c>
      <c r="X283" t="b">
        <v>0</v>
      </c>
      <c r="Y283">
        <v>0</v>
      </c>
      <c r="Z283">
        <v>0</v>
      </c>
      <c r="AA283">
        <v>2</v>
      </c>
      <c r="AB283">
        <v>2</v>
      </c>
      <c r="AC283">
        <v>2</v>
      </c>
      <c r="AD283">
        <v>100310</v>
      </c>
    </row>
    <row r="284" spans="1:30">
      <c r="A284">
        <v>151506001</v>
      </c>
      <c r="B284" t="s">
        <v>284</v>
      </c>
      <c r="C284" t="e">
        <f>VLOOKUP(A284,Item!#REF!,2,)</f>
        <v>#REF!</v>
      </c>
      <c r="D284">
        <f t="shared" si="4"/>
        <v>0</v>
      </c>
      <c r="E284">
        <v>33311</v>
      </c>
      <c r="F284" t="b">
        <v>1</v>
      </c>
      <c r="G284">
        <v>0</v>
      </c>
      <c r="H284">
        <v>428</v>
      </c>
      <c r="I284" t="s">
        <v>1291</v>
      </c>
      <c r="J284">
        <v>3200</v>
      </c>
      <c r="K284" t="s">
        <v>1310</v>
      </c>
      <c r="L284" t="s">
        <v>1299</v>
      </c>
      <c r="M284">
        <v>1</v>
      </c>
      <c r="N284" t="s">
        <v>1305</v>
      </c>
      <c r="O284">
        <v>530704001</v>
      </c>
      <c r="P284">
        <v>0</v>
      </c>
      <c r="Q284">
        <v>0</v>
      </c>
      <c r="R284" t="b">
        <v>1</v>
      </c>
      <c r="S284">
        <v>100311</v>
      </c>
      <c r="T284" t="s">
        <v>1295</v>
      </c>
      <c r="U284">
        <v>1</v>
      </c>
      <c r="V284">
        <v>-2</v>
      </c>
      <c r="W284" t="b">
        <v>1</v>
      </c>
      <c r="X284" t="b">
        <v>0</v>
      </c>
      <c r="Y284">
        <v>0</v>
      </c>
      <c r="Z284">
        <v>0</v>
      </c>
      <c r="AA284">
        <v>3</v>
      </c>
      <c r="AB284">
        <v>3</v>
      </c>
      <c r="AC284">
        <v>2</v>
      </c>
      <c r="AD284">
        <v>100311</v>
      </c>
    </row>
    <row r="285" spans="1:30">
      <c r="A285">
        <v>151606001</v>
      </c>
      <c r="B285" t="s">
        <v>285</v>
      </c>
      <c r="C285" t="e">
        <f>VLOOKUP(A285,Item!#REF!,2,)</f>
        <v>#REF!</v>
      </c>
      <c r="D285">
        <f t="shared" si="4"/>
        <v>0</v>
      </c>
      <c r="E285">
        <v>33312</v>
      </c>
      <c r="F285" t="b">
        <v>1</v>
      </c>
      <c r="G285">
        <v>0</v>
      </c>
      <c r="H285">
        <v>857</v>
      </c>
      <c r="I285" t="s">
        <v>1291</v>
      </c>
      <c r="J285">
        <v>6400</v>
      </c>
      <c r="K285" t="s">
        <v>1310</v>
      </c>
      <c r="L285" t="s">
        <v>1300</v>
      </c>
      <c r="M285">
        <v>1</v>
      </c>
      <c r="N285" t="s">
        <v>1305</v>
      </c>
      <c r="O285">
        <v>530704001</v>
      </c>
      <c r="P285">
        <v>0</v>
      </c>
      <c r="Q285">
        <v>0</v>
      </c>
      <c r="R285" t="b">
        <v>1</v>
      </c>
      <c r="S285">
        <v>100312</v>
      </c>
      <c r="T285" t="s">
        <v>1295</v>
      </c>
      <c r="U285">
        <v>1</v>
      </c>
      <c r="V285">
        <v>-2</v>
      </c>
      <c r="W285" t="b">
        <v>1</v>
      </c>
      <c r="X285" t="b">
        <v>0</v>
      </c>
      <c r="Y285">
        <v>0</v>
      </c>
      <c r="Z285">
        <v>0</v>
      </c>
      <c r="AA285">
        <v>3</v>
      </c>
      <c r="AB285">
        <v>3</v>
      </c>
      <c r="AC285">
        <v>2</v>
      </c>
      <c r="AD285">
        <v>100312</v>
      </c>
    </row>
    <row r="286" spans="1:30">
      <c r="A286">
        <v>151106002</v>
      </c>
      <c r="B286" t="s">
        <v>286</v>
      </c>
      <c r="C286" t="e">
        <f>VLOOKUP(A286,Item!#REF!,2,)</f>
        <v>#REF!</v>
      </c>
      <c r="D286">
        <f t="shared" si="4"/>
        <v>0</v>
      </c>
      <c r="E286">
        <v>33313</v>
      </c>
      <c r="F286" t="b">
        <v>1</v>
      </c>
      <c r="G286">
        <v>0</v>
      </c>
      <c r="H286">
        <v>25</v>
      </c>
      <c r="I286" t="s">
        <v>1291</v>
      </c>
      <c r="J286">
        <v>200</v>
      </c>
      <c r="K286" t="s">
        <v>1310</v>
      </c>
      <c r="L286" t="s">
        <v>1293</v>
      </c>
      <c r="M286">
        <v>1</v>
      </c>
      <c r="N286" t="s">
        <v>1305</v>
      </c>
      <c r="O286">
        <v>530704002</v>
      </c>
      <c r="P286">
        <v>0</v>
      </c>
      <c r="Q286">
        <v>0</v>
      </c>
      <c r="R286" t="b">
        <v>1</v>
      </c>
      <c r="S286">
        <v>100313</v>
      </c>
      <c r="T286" t="s">
        <v>1295</v>
      </c>
      <c r="U286">
        <v>1</v>
      </c>
      <c r="V286">
        <v>-2</v>
      </c>
      <c r="W286" t="b">
        <v>1</v>
      </c>
      <c r="X286" t="b">
        <v>0</v>
      </c>
      <c r="Y286">
        <v>0</v>
      </c>
      <c r="Z286">
        <v>0</v>
      </c>
      <c r="AA286">
        <v>2</v>
      </c>
      <c r="AB286">
        <v>1</v>
      </c>
      <c r="AC286">
        <v>2</v>
      </c>
      <c r="AD286">
        <v>100313</v>
      </c>
    </row>
    <row r="287" spans="1:30">
      <c r="A287">
        <v>151206002</v>
      </c>
      <c r="B287" t="s">
        <v>287</v>
      </c>
      <c r="C287" t="e">
        <f>VLOOKUP(A287,Item!#REF!,2,)</f>
        <v>#REF!</v>
      </c>
      <c r="D287">
        <f t="shared" si="4"/>
        <v>0</v>
      </c>
      <c r="E287">
        <v>33314</v>
      </c>
      <c r="F287" t="b">
        <v>1</v>
      </c>
      <c r="G287">
        <v>0</v>
      </c>
      <c r="H287">
        <v>52</v>
      </c>
      <c r="I287" t="s">
        <v>1291</v>
      </c>
      <c r="J287">
        <v>400</v>
      </c>
      <c r="K287" t="s">
        <v>1310</v>
      </c>
      <c r="L287" t="s">
        <v>1296</v>
      </c>
      <c r="M287">
        <v>1</v>
      </c>
      <c r="N287" t="s">
        <v>1305</v>
      </c>
      <c r="O287">
        <v>530704002</v>
      </c>
      <c r="P287">
        <v>0</v>
      </c>
      <c r="Q287">
        <v>0</v>
      </c>
      <c r="R287" t="b">
        <v>1</v>
      </c>
      <c r="S287">
        <v>100314</v>
      </c>
      <c r="T287" t="s">
        <v>1295</v>
      </c>
      <c r="U287">
        <v>1</v>
      </c>
      <c r="V287">
        <v>-2</v>
      </c>
      <c r="W287" t="b">
        <v>1</v>
      </c>
      <c r="X287" t="b">
        <v>0</v>
      </c>
      <c r="Y287">
        <v>0</v>
      </c>
      <c r="Z287">
        <v>0</v>
      </c>
      <c r="AA287">
        <v>2</v>
      </c>
      <c r="AB287">
        <v>1</v>
      </c>
      <c r="AC287">
        <v>2</v>
      </c>
      <c r="AD287">
        <v>100314</v>
      </c>
    </row>
    <row r="288" spans="1:30">
      <c r="A288">
        <v>151306002</v>
      </c>
      <c r="B288" t="s">
        <v>288</v>
      </c>
      <c r="C288" t="e">
        <f>VLOOKUP(A288,Item!#REF!,2,)</f>
        <v>#REF!</v>
      </c>
      <c r="D288">
        <f t="shared" si="4"/>
        <v>0</v>
      </c>
      <c r="E288">
        <v>33315</v>
      </c>
      <c r="F288" t="b">
        <v>1</v>
      </c>
      <c r="G288">
        <v>0</v>
      </c>
      <c r="H288">
        <v>107</v>
      </c>
      <c r="I288" t="s">
        <v>1291</v>
      </c>
      <c r="J288">
        <v>800</v>
      </c>
      <c r="K288" t="s">
        <v>1310</v>
      </c>
      <c r="L288" t="s">
        <v>1297</v>
      </c>
      <c r="M288">
        <v>1</v>
      </c>
      <c r="N288" t="s">
        <v>1305</v>
      </c>
      <c r="O288">
        <v>530704002</v>
      </c>
      <c r="P288">
        <v>0</v>
      </c>
      <c r="Q288">
        <v>0</v>
      </c>
      <c r="R288" t="b">
        <v>1</v>
      </c>
      <c r="S288">
        <v>100315</v>
      </c>
      <c r="T288" t="s">
        <v>1295</v>
      </c>
      <c r="U288">
        <v>1</v>
      </c>
      <c r="V288">
        <v>-2</v>
      </c>
      <c r="W288" t="b">
        <v>1</v>
      </c>
      <c r="X288" t="b">
        <v>0</v>
      </c>
      <c r="Y288">
        <v>0</v>
      </c>
      <c r="Z288">
        <v>0</v>
      </c>
      <c r="AA288">
        <v>2</v>
      </c>
      <c r="AB288">
        <v>2</v>
      </c>
      <c r="AC288">
        <v>2</v>
      </c>
      <c r="AD288">
        <v>100315</v>
      </c>
    </row>
    <row r="289" spans="1:30">
      <c r="A289">
        <v>151406002</v>
      </c>
      <c r="B289" t="s">
        <v>289</v>
      </c>
      <c r="C289" t="e">
        <f>VLOOKUP(A289,Item!#REF!,2,)</f>
        <v>#REF!</v>
      </c>
      <c r="D289">
        <f t="shared" si="4"/>
        <v>0</v>
      </c>
      <c r="E289">
        <v>33316</v>
      </c>
      <c r="F289" t="b">
        <v>1</v>
      </c>
      <c r="G289">
        <v>0</v>
      </c>
      <c r="H289">
        <v>214</v>
      </c>
      <c r="I289" t="s">
        <v>1291</v>
      </c>
      <c r="J289">
        <v>1600</v>
      </c>
      <c r="K289" t="s">
        <v>1310</v>
      </c>
      <c r="L289" t="s">
        <v>1298</v>
      </c>
      <c r="M289">
        <v>1</v>
      </c>
      <c r="N289" t="s">
        <v>1305</v>
      </c>
      <c r="O289">
        <v>530704002</v>
      </c>
      <c r="P289">
        <v>0</v>
      </c>
      <c r="Q289">
        <v>0</v>
      </c>
      <c r="R289" t="b">
        <v>1</v>
      </c>
      <c r="S289">
        <v>100316</v>
      </c>
      <c r="T289" t="s">
        <v>1295</v>
      </c>
      <c r="U289">
        <v>1</v>
      </c>
      <c r="V289">
        <v>-2</v>
      </c>
      <c r="W289" t="b">
        <v>1</v>
      </c>
      <c r="X289" t="b">
        <v>0</v>
      </c>
      <c r="Y289">
        <v>0</v>
      </c>
      <c r="Z289">
        <v>0</v>
      </c>
      <c r="AA289">
        <v>2</v>
      </c>
      <c r="AB289">
        <v>2</v>
      </c>
      <c r="AC289">
        <v>2</v>
      </c>
      <c r="AD289">
        <v>100316</v>
      </c>
    </row>
    <row r="290" spans="1:30">
      <c r="A290">
        <v>151506002</v>
      </c>
      <c r="B290" t="s">
        <v>290</v>
      </c>
      <c r="C290" t="e">
        <f>VLOOKUP(A290,Item!#REF!,2,)</f>
        <v>#REF!</v>
      </c>
      <c r="D290">
        <f t="shared" si="4"/>
        <v>0</v>
      </c>
      <c r="E290">
        <v>33317</v>
      </c>
      <c r="F290" t="b">
        <v>1</v>
      </c>
      <c r="G290">
        <v>0</v>
      </c>
      <c r="H290">
        <v>428</v>
      </c>
      <c r="I290" t="s">
        <v>1291</v>
      </c>
      <c r="J290">
        <v>3200</v>
      </c>
      <c r="K290" t="s">
        <v>1310</v>
      </c>
      <c r="L290" t="s">
        <v>1299</v>
      </c>
      <c r="M290">
        <v>1</v>
      </c>
      <c r="N290" t="s">
        <v>1305</v>
      </c>
      <c r="O290">
        <v>530704002</v>
      </c>
      <c r="P290">
        <v>0</v>
      </c>
      <c r="Q290">
        <v>0</v>
      </c>
      <c r="R290" t="b">
        <v>1</v>
      </c>
      <c r="S290">
        <v>100317</v>
      </c>
      <c r="T290" t="s">
        <v>1295</v>
      </c>
      <c r="U290">
        <v>1</v>
      </c>
      <c r="V290">
        <v>-2</v>
      </c>
      <c r="W290" t="b">
        <v>1</v>
      </c>
      <c r="X290" t="b">
        <v>0</v>
      </c>
      <c r="Y290">
        <v>0</v>
      </c>
      <c r="Z290">
        <v>0</v>
      </c>
      <c r="AA290">
        <v>3</v>
      </c>
      <c r="AB290">
        <v>3</v>
      </c>
      <c r="AC290">
        <v>2</v>
      </c>
      <c r="AD290">
        <v>100317</v>
      </c>
    </row>
    <row r="291" spans="1:30">
      <c r="A291">
        <v>151606002</v>
      </c>
      <c r="B291" t="s">
        <v>291</v>
      </c>
      <c r="C291" t="e">
        <f>VLOOKUP(A291,Item!#REF!,2,)</f>
        <v>#REF!</v>
      </c>
      <c r="D291">
        <f t="shared" si="4"/>
        <v>0</v>
      </c>
      <c r="E291">
        <v>33318</v>
      </c>
      <c r="F291" t="b">
        <v>1</v>
      </c>
      <c r="G291">
        <v>0</v>
      </c>
      <c r="H291">
        <v>857</v>
      </c>
      <c r="I291" t="s">
        <v>1291</v>
      </c>
      <c r="J291">
        <v>6400</v>
      </c>
      <c r="K291" t="s">
        <v>1310</v>
      </c>
      <c r="L291" t="s">
        <v>1300</v>
      </c>
      <c r="M291">
        <v>1</v>
      </c>
      <c r="N291" t="s">
        <v>1305</v>
      </c>
      <c r="O291">
        <v>530704002</v>
      </c>
      <c r="P291">
        <v>0</v>
      </c>
      <c r="Q291">
        <v>0</v>
      </c>
      <c r="R291" t="b">
        <v>1</v>
      </c>
      <c r="S291">
        <v>100318</v>
      </c>
      <c r="T291" t="s">
        <v>1295</v>
      </c>
      <c r="U291">
        <v>1</v>
      </c>
      <c r="V291">
        <v>-2</v>
      </c>
      <c r="W291" t="b">
        <v>1</v>
      </c>
      <c r="X291" t="b">
        <v>0</v>
      </c>
      <c r="Y291">
        <v>0</v>
      </c>
      <c r="Z291">
        <v>0</v>
      </c>
      <c r="AA291">
        <v>3</v>
      </c>
      <c r="AB291">
        <v>3</v>
      </c>
      <c r="AC291">
        <v>2</v>
      </c>
      <c r="AD291">
        <v>100318</v>
      </c>
    </row>
    <row r="292" spans="1:30">
      <c r="A292">
        <v>151106003</v>
      </c>
      <c r="B292" t="s">
        <v>292</v>
      </c>
      <c r="C292" t="e">
        <f>VLOOKUP(A292,Item!#REF!,2,)</f>
        <v>#REF!</v>
      </c>
      <c r="D292">
        <f t="shared" si="4"/>
        <v>0</v>
      </c>
      <c r="E292">
        <v>33319</v>
      </c>
      <c r="F292" t="b">
        <v>1</v>
      </c>
      <c r="G292">
        <v>0</v>
      </c>
      <c r="H292">
        <v>25</v>
      </c>
      <c r="I292" t="s">
        <v>1291</v>
      </c>
      <c r="J292">
        <v>200</v>
      </c>
      <c r="K292" t="s">
        <v>1310</v>
      </c>
      <c r="L292" t="s">
        <v>1293</v>
      </c>
      <c r="M292">
        <v>1</v>
      </c>
      <c r="N292" t="s">
        <v>1305</v>
      </c>
      <c r="O292">
        <v>530704003</v>
      </c>
      <c r="P292">
        <v>0</v>
      </c>
      <c r="Q292">
        <v>0</v>
      </c>
      <c r="R292" t="b">
        <v>1</v>
      </c>
      <c r="S292">
        <v>100319</v>
      </c>
      <c r="T292" t="s">
        <v>1295</v>
      </c>
      <c r="U292">
        <v>1</v>
      </c>
      <c r="V292">
        <v>-2</v>
      </c>
      <c r="W292" t="b">
        <v>1</v>
      </c>
      <c r="X292" t="b">
        <v>0</v>
      </c>
      <c r="Y292">
        <v>0</v>
      </c>
      <c r="Z292">
        <v>0</v>
      </c>
      <c r="AA292">
        <v>2</v>
      </c>
      <c r="AB292">
        <v>1</v>
      </c>
      <c r="AC292">
        <v>2</v>
      </c>
      <c r="AD292">
        <v>100319</v>
      </c>
    </row>
    <row r="293" spans="1:30">
      <c r="A293">
        <v>151206003</v>
      </c>
      <c r="B293" t="s">
        <v>293</v>
      </c>
      <c r="C293" t="e">
        <f>VLOOKUP(A293,Item!#REF!,2,)</f>
        <v>#REF!</v>
      </c>
      <c r="D293">
        <f t="shared" si="4"/>
        <v>0</v>
      </c>
      <c r="E293">
        <v>33320</v>
      </c>
      <c r="F293" t="b">
        <v>1</v>
      </c>
      <c r="G293">
        <v>0</v>
      </c>
      <c r="H293">
        <v>52</v>
      </c>
      <c r="I293" t="s">
        <v>1291</v>
      </c>
      <c r="J293">
        <v>400</v>
      </c>
      <c r="K293" t="s">
        <v>1310</v>
      </c>
      <c r="L293" t="s">
        <v>1296</v>
      </c>
      <c r="M293">
        <v>1</v>
      </c>
      <c r="N293" t="s">
        <v>1305</v>
      </c>
      <c r="O293">
        <v>530704003</v>
      </c>
      <c r="P293">
        <v>0</v>
      </c>
      <c r="Q293">
        <v>0</v>
      </c>
      <c r="R293" t="b">
        <v>1</v>
      </c>
      <c r="S293">
        <v>100320</v>
      </c>
      <c r="T293" t="s">
        <v>1295</v>
      </c>
      <c r="U293">
        <v>1</v>
      </c>
      <c r="V293">
        <v>-2</v>
      </c>
      <c r="W293" t="b">
        <v>1</v>
      </c>
      <c r="X293" t="b">
        <v>0</v>
      </c>
      <c r="Y293">
        <v>0</v>
      </c>
      <c r="Z293">
        <v>0</v>
      </c>
      <c r="AA293">
        <v>2</v>
      </c>
      <c r="AB293">
        <v>1</v>
      </c>
      <c r="AC293">
        <v>2</v>
      </c>
      <c r="AD293">
        <v>100320</v>
      </c>
    </row>
    <row r="294" spans="1:30">
      <c r="A294">
        <v>151306003</v>
      </c>
      <c r="B294" t="s">
        <v>294</v>
      </c>
      <c r="C294" t="e">
        <f>VLOOKUP(A294,Item!#REF!,2,)</f>
        <v>#REF!</v>
      </c>
      <c r="D294">
        <f t="shared" si="4"/>
        <v>0</v>
      </c>
      <c r="E294">
        <v>33321</v>
      </c>
      <c r="F294" t="b">
        <v>1</v>
      </c>
      <c r="G294">
        <v>0</v>
      </c>
      <c r="H294">
        <v>107</v>
      </c>
      <c r="I294" t="s">
        <v>1291</v>
      </c>
      <c r="J294">
        <v>800</v>
      </c>
      <c r="K294" t="s">
        <v>1310</v>
      </c>
      <c r="L294" t="s">
        <v>1297</v>
      </c>
      <c r="M294">
        <v>1</v>
      </c>
      <c r="N294" t="s">
        <v>1305</v>
      </c>
      <c r="O294">
        <v>530704003</v>
      </c>
      <c r="P294">
        <v>0</v>
      </c>
      <c r="Q294">
        <v>0</v>
      </c>
      <c r="R294" t="b">
        <v>1</v>
      </c>
      <c r="S294">
        <v>100321</v>
      </c>
      <c r="T294" t="s">
        <v>1295</v>
      </c>
      <c r="U294">
        <v>1</v>
      </c>
      <c r="V294">
        <v>-2</v>
      </c>
      <c r="W294" t="b">
        <v>1</v>
      </c>
      <c r="X294" t="b">
        <v>0</v>
      </c>
      <c r="Y294">
        <v>0</v>
      </c>
      <c r="Z294">
        <v>0</v>
      </c>
      <c r="AA294">
        <v>2</v>
      </c>
      <c r="AB294">
        <v>2</v>
      </c>
      <c r="AC294">
        <v>2</v>
      </c>
      <c r="AD294">
        <v>100321</v>
      </c>
    </row>
    <row r="295" spans="1:30">
      <c r="A295">
        <v>151406003</v>
      </c>
      <c r="B295" t="s">
        <v>295</v>
      </c>
      <c r="C295" t="e">
        <f>VLOOKUP(A295,Item!#REF!,2,)</f>
        <v>#REF!</v>
      </c>
      <c r="D295">
        <f t="shared" si="4"/>
        <v>0</v>
      </c>
      <c r="E295">
        <v>33322</v>
      </c>
      <c r="F295" t="b">
        <v>1</v>
      </c>
      <c r="G295">
        <v>0</v>
      </c>
      <c r="H295">
        <v>214</v>
      </c>
      <c r="I295" t="s">
        <v>1291</v>
      </c>
      <c r="J295">
        <v>1600</v>
      </c>
      <c r="K295" t="s">
        <v>1310</v>
      </c>
      <c r="L295" t="s">
        <v>1298</v>
      </c>
      <c r="M295">
        <v>1</v>
      </c>
      <c r="N295" t="s">
        <v>1305</v>
      </c>
      <c r="O295">
        <v>530704003</v>
      </c>
      <c r="P295">
        <v>0</v>
      </c>
      <c r="Q295">
        <v>0</v>
      </c>
      <c r="R295" t="b">
        <v>1</v>
      </c>
      <c r="S295">
        <v>100322</v>
      </c>
      <c r="T295" t="s">
        <v>1295</v>
      </c>
      <c r="U295">
        <v>1</v>
      </c>
      <c r="V295">
        <v>-2</v>
      </c>
      <c r="W295" t="b">
        <v>1</v>
      </c>
      <c r="X295" t="b">
        <v>0</v>
      </c>
      <c r="Y295">
        <v>0</v>
      </c>
      <c r="Z295">
        <v>0</v>
      </c>
      <c r="AA295">
        <v>2</v>
      </c>
      <c r="AB295">
        <v>2</v>
      </c>
      <c r="AC295">
        <v>2</v>
      </c>
      <c r="AD295">
        <v>100322</v>
      </c>
    </row>
    <row r="296" spans="1:30">
      <c r="A296">
        <v>151506003</v>
      </c>
      <c r="B296" t="s">
        <v>296</v>
      </c>
      <c r="C296" t="e">
        <f>VLOOKUP(A296,Item!#REF!,2,)</f>
        <v>#REF!</v>
      </c>
      <c r="D296">
        <f t="shared" si="4"/>
        <v>0</v>
      </c>
      <c r="E296">
        <v>33323</v>
      </c>
      <c r="F296" t="b">
        <v>1</v>
      </c>
      <c r="G296">
        <v>0</v>
      </c>
      <c r="H296">
        <v>428</v>
      </c>
      <c r="I296" t="s">
        <v>1291</v>
      </c>
      <c r="J296">
        <v>3200</v>
      </c>
      <c r="K296" t="s">
        <v>1310</v>
      </c>
      <c r="L296" t="s">
        <v>1299</v>
      </c>
      <c r="M296">
        <v>1</v>
      </c>
      <c r="N296" t="s">
        <v>1305</v>
      </c>
      <c r="O296">
        <v>530704003</v>
      </c>
      <c r="P296">
        <v>0</v>
      </c>
      <c r="Q296">
        <v>0</v>
      </c>
      <c r="R296" t="b">
        <v>1</v>
      </c>
      <c r="S296">
        <v>100323</v>
      </c>
      <c r="T296" t="s">
        <v>1295</v>
      </c>
      <c r="U296">
        <v>1</v>
      </c>
      <c r="V296">
        <v>-2</v>
      </c>
      <c r="W296" t="b">
        <v>1</v>
      </c>
      <c r="X296" t="b">
        <v>0</v>
      </c>
      <c r="Y296">
        <v>0</v>
      </c>
      <c r="Z296">
        <v>0</v>
      </c>
      <c r="AA296">
        <v>3</v>
      </c>
      <c r="AB296">
        <v>3</v>
      </c>
      <c r="AC296">
        <v>2</v>
      </c>
      <c r="AD296">
        <v>100323</v>
      </c>
    </row>
    <row r="297" spans="1:30">
      <c r="A297">
        <v>151606003</v>
      </c>
      <c r="B297" t="s">
        <v>297</v>
      </c>
      <c r="C297" t="e">
        <f>VLOOKUP(A297,Item!#REF!,2,)</f>
        <v>#REF!</v>
      </c>
      <c r="D297">
        <f t="shared" si="4"/>
        <v>0</v>
      </c>
      <c r="E297">
        <v>33324</v>
      </c>
      <c r="F297" t="b">
        <v>1</v>
      </c>
      <c r="G297">
        <v>0</v>
      </c>
      <c r="H297">
        <v>857</v>
      </c>
      <c r="I297" t="s">
        <v>1291</v>
      </c>
      <c r="J297">
        <v>6400</v>
      </c>
      <c r="K297" t="s">
        <v>1310</v>
      </c>
      <c r="L297" t="s">
        <v>1300</v>
      </c>
      <c r="M297">
        <v>1</v>
      </c>
      <c r="N297" t="s">
        <v>1305</v>
      </c>
      <c r="O297">
        <v>530704003</v>
      </c>
      <c r="P297">
        <v>0</v>
      </c>
      <c r="Q297">
        <v>0</v>
      </c>
      <c r="R297" t="b">
        <v>1</v>
      </c>
      <c r="S297">
        <v>100324</v>
      </c>
      <c r="T297" t="s">
        <v>1295</v>
      </c>
      <c r="U297">
        <v>1</v>
      </c>
      <c r="V297">
        <v>-2</v>
      </c>
      <c r="W297" t="b">
        <v>1</v>
      </c>
      <c r="X297" t="b">
        <v>0</v>
      </c>
      <c r="Y297">
        <v>0</v>
      </c>
      <c r="Z297">
        <v>0</v>
      </c>
      <c r="AA297">
        <v>3</v>
      </c>
      <c r="AB297">
        <v>3</v>
      </c>
      <c r="AC297">
        <v>2</v>
      </c>
      <c r="AD297">
        <v>100324</v>
      </c>
    </row>
    <row r="298" spans="1:30">
      <c r="A298">
        <v>151106004</v>
      </c>
      <c r="B298" t="s">
        <v>298</v>
      </c>
      <c r="C298" t="e">
        <f>VLOOKUP(A298,Item!#REF!,2,)</f>
        <v>#REF!</v>
      </c>
      <c r="D298">
        <f t="shared" si="4"/>
        <v>0</v>
      </c>
      <c r="E298">
        <v>33325</v>
      </c>
      <c r="F298" t="b">
        <v>1</v>
      </c>
      <c r="G298">
        <v>0</v>
      </c>
      <c r="H298">
        <v>25</v>
      </c>
      <c r="I298" t="s">
        <v>1291</v>
      </c>
      <c r="J298">
        <v>200</v>
      </c>
      <c r="K298" t="s">
        <v>1310</v>
      </c>
      <c r="L298" t="s">
        <v>1293</v>
      </c>
      <c r="M298">
        <v>1</v>
      </c>
      <c r="N298" t="s">
        <v>1305</v>
      </c>
      <c r="O298">
        <v>530704001</v>
      </c>
      <c r="P298">
        <v>0</v>
      </c>
      <c r="Q298">
        <v>0</v>
      </c>
      <c r="R298" t="b">
        <v>1</v>
      </c>
      <c r="S298">
        <v>100325</v>
      </c>
      <c r="T298" t="s">
        <v>1295</v>
      </c>
      <c r="U298">
        <v>1</v>
      </c>
      <c r="V298">
        <v>-2</v>
      </c>
      <c r="W298" t="b">
        <v>1</v>
      </c>
      <c r="X298" t="b">
        <v>0</v>
      </c>
      <c r="Y298">
        <v>0</v>
      </c>
      <c r="Z298">
        <v>0</v>
      </c>
      <c r="AA298">
        <v>2</v>
      </c>
      <c r="AB298">
        <v>1</v>
      </c>
      <c r="AC298">
        <v>2</v>
      </c>
      <c r="AD298">
        <v>100325</v>
      </c>
    </row>
    <row r="299" spans="1:30">
      <c r="A299">
        <v>151206004</v>
      </c>
      <c r="B299" t="s">
        <v>299</v>
      </c>
      <c r="C299" t="e">
        <f>VLOOKUP(A299,Item!#REF!,2,)</f>
        <v>#REF!</v>
      </c>
      <c r="D299">
        <f t="shared" si="4"/>
        <v>0</v>
      </c>
      <c r="E299">
        <v>33326</v>
      </c>
      <c r="F299" t="b">
        <v>1</v>
      </c>
      <c r="G299">
        <v>0</v>
      </c>
      <c r="H299">
        <v>52</v>
      </c>
      <c r="I299" t="s">
        <v>1291</v>
      </c>
      <c r="J299">
        <v>400</v>
      </c>
      <c r="K299" t="s">
        <v>1310</v>
      </c>
      <c r="L299" t="s">
        <v>1296</v>
      </c>
      <c r="M299">
        <v>1</v>
      </c>
      <c r="N299" t="s">
        <v>1305</v>
      </c>
      <c r="O299">
        <v>530704001</v>
      </c>
      <c r="P299">
        <v>0</v>
      </c>
      <c r="Q299">
        <v>0</v>
      </c>
      <c r="R299" t="b">
        <v>1</v>
      </c>
      <c r="S299">
        <v>100326</v>
      </c>
      <c r="T299" t="s">
        <v>1295</v>
      </c>
      <c r="U299">
        <v>1</v>
      </c>
      <c r="V299">
        <v>-2</v>
      </c>
      <c r="W299" t="b">
        <v>1</v>
      </c>
      <c r="X299" t="b">
        <v>0</v>
      </c>
      <c r="Y299">
        <v>0</v>
      </c>
      <c r="Z299">
        <v>0</v>
      </c>
      <c r="AA299">
        <v>2</v>
      </c>
      <c r="AB299">
        <v>1</v>
      </c>
      <c r="AC299">
        <v>2</v>
      </c>
      <c r="AD299">
        <v>100326</v>
      </c>
    </row>
    <row r="300" spans="1:30">
      <c r="A300">
        <v>151306004</v>
      </c>
      <c r="B300" t="s">
        <v>300</v>
      </c>
      <c r="C300" t="e">
        <f>VLOOKUP(A300,Item!#REF!,2,)</f>
        <v>#REF!</v>
      </c>
      <c r="D300">
        <f t="shared" si="4"/>
        <v>0</v>
      </c>
      <c r="E300">
        <v>33327</v>
      </c>
      <c r="F300" t="b">
        <v>1</v>
      </c>
      <c r="G300">
        <v>0</v>
      </c>
      <c r="H300">
        <v>107</v>
      </c>
      <c r="I300" t="s">
        <v>1291</v>
      </c>
      <c r="J300">
        <v>800</v>
      </c>
      <c r="K300" t="s">
        <v>1310</v>
      </c>
      <c r="L300" t="s">
        <v>1297</v>
      </c>
      <c r="M300">
        <v>1</v>
      </c>
      <c r="N300" t="s">
        <v>1305</v>
      </c>
      <c r="O300">
        <v>530704001</v>
      </c>
      <c r="P300">
        <v>0</v>
      </c>
      <c r="Q300">
        <v>0</v>
      </c>
      <c r="R300" t="b">
        <v>1</v>
      </c>
      <c r="S300">
        <v>100327</v>
      </c>
      <c r="T300" t="s">
        <v>1295</v>
      </c>
      <c r="U300">
        <v>1</v>
      </c>
      <c r="V300">
        <v>-2</v>
      </c>
      <c r="W300" t="b">
        <v>1</v>
      </c>
      <c r="X300" t="b">
        <v>0</v>
      </c>
      <c r="Y300">
        <v>0</v>
      </c>
      <c r="Z300">
        <v>0</v>
      </c>
      <c r="AA300">
        <v>2</v>
      </c>
      <c r="AB300">
        <v>2</v>
      </c>
      <c r="AC300">
        <v>2</v>
      </c>
      <c r="AD300">
        <v>100327</v>
      </c>
    </row>
    <row r="301" spans="1:30">
      <c r="A301">
        <v>151406004</v>
      </c>
      <c r="B301" t="s">
        <v>301</v>
      </c>
      <c r="C301" t="e">
        <f>VLOOKUP(A301,Item!#REF!,2,)</f>
        <v>#REF!</v>
      </c>
      <c r="D301">
        <f t="shared" si="4"/>
        <v>0</v>
      </c>
      <c r="E301">
        <v>33328</v>
      </c>
      <c r="F301" t="b">
        <v>1</v>
      </c>
      <c r="G301">
        <v>0</v>
      </c>
      <c r="H301">
        <v>214</v>
      </c>
      <c r="I301" t="s">
        <v>1291</v>
      </c>
      <c r="J301">
        <v>1600</v>
      </c>
      <c r="K301" t="s">
        <v>1310</v>
      </c>
      <c r="L301" t="s">
        <v>1298</v>
      </c>
      <c r="M301">
        <v>1</v>
      </c>
      <c r="N301" t="s">
        <v>1305</v>
      </c>
      <c r="O301">
        <v>530704001</v>
      </c>
      <c r="P301">
        <v>0</v>
      </c>
      <c r="Q301">
        <v>0</v>
      </c>
      <c r="R301" t="b">
        <v>1</v>
      </c>
      <c r="S301">
        <v>100328</v>
      </c>
      <c r="T301" t="s">
        <v>1295</v>
      </c>
      <c r="U301">
        <v>1</v>
      </c>
      <c r="V301">
        <v>-2</v>
      </c>
      <c r="W301" t="b">
        <v>1</v>
      </c>
      <c r="X301" t="b">
        <v>0</v>
      </c>
      <c r="Y301">
        <v>0</v>
      </c>
      <c r="Z301">
        <v>0</v>
      </c>
      <c r="AA301">
        <v>2</v>
      </c>
      <c r="AB301">
        <v>2</v>
      </c>
      <c r="AC301">
        <v>2</v>
      </c>
      <c r="AD301">
        <v>100328</v>
      </c>
    </row>
    <row r="302" spans="1:30">
      <c r="A302">
        <v>151506004</v>
      </c>
      <c r="B302" t="s">
        <v>302</v>
      </c>
      <c r="C302" t="e">
        <f>VLOOKUP(A302,Item!#REF!,2,)</f>
        <v>#REF!</v>
      </c>
      <c r="D302">
        <f t="shared" si="4"/>
        <v>0</v>
      </c>
      <c r="E302">
        <v>33329</v>
      </c>
      <c r="F302" t="b">
        <v>1</v>
      </c>
      <c r="G302">
        <v>0</v>
      </c>
      <c r="H302">
        <v>428</v>
      </c>
      <c r="I302" t="s">
        <v>1291</v>
      </c>
      <c r="J302">
        <v>3200</v>
      </c>
      <c r="K302" t="s">
        <v>1310</v>
      </c>
      <c r="L302" t="s">
        <v>1299</v>
      </c>
      <c r="M302">
        <v>1</v>
      </c>
      <c r="N302" t="s">
        <v>1305</v>
      </c>
      <c r="O302">
        <v>530704001</v>
      </c>
      <c r="P302">
        <v>0</v>
      </c>
      <c r="Q302">
        <v>0</v>
      </c>
      <c r="R302" t="b">
        <v>1</v>
      </c>
      <c r="S302">
        <v>100329</v>
      </c>
      <c r="T302" t="s">
        <v>1295</v>
      </c>
      <c r="U302">
        <v>1</v>
      </c>
      <c r="V302">
        <v>-2</v>
      </c>
      <c r="W302" t="b">
        <v>1</v>
      </c>
      <c r="X302" t="b">
        <v>0</v>
      </c>
      <c r="Y302">
        <v>0</v>
      </c>
      <c r="Z302">
        <v>0</v>
      </c>
      <c r="AA302">
        <v>3</v>
      </c>
      <c r="AB302">
        <v>3</v>
      </c>
      <c r="AC302">
        <v>2</v>
      </c>
      <c r="AD302">
        <v>100329</v>
      </c>
    </row>
    <row r="303" spans="1:30">
      <c r="A303">
        <v>151606004</v>
      </c>
      <c r="B303" t="s">
        <v>303</v>
      </c>
      <c r="C303" t="e">
        <f>VLOOKUP(A303,Item!#REF!,2,)</f>
        <v>#REF!</v>
      </c>
      <c r="D303">
        <f t="shared" si="4"/>
        <v>0</v>
      </c>
      <c r="E303">
        <v>33330</v>
      </c>
      <c r="F303" t="b">
        <v>1</v>
      </c>
      <c r="G303">
        <v>0</v>
      </c>
      <c r="H303">
        <v>857</v>
      </c>
      <c r="I303" t="s">
        <v>1291</v>
      </c>
      <c r="J303">
        <v>6400</v>
      </c>
      <c r="K303" t="s">
        <v>1310</v>
      </c>
      <c r="L303" t="s">
        <v>1300</v>
      </c>
      <c r="M303">
        <v>1</v>
      </c>
      <c r="N303" t="s">
        <v>1305</v>
      </c>
      <c r="O303">
        <v>530704001</v>
      </c>
      <c r="P303">
        <v>0</v>
      </c>
      <c r="Q303">
        <v>0</v>
      </c>
      <c r="R303" t="b">
        <v>1</v>
      </c>
      <c r="S303">
        <v>100330</v>
      </c>
      <c r="T303" t="s">
        <v>1295</v>
      </c>
      <c r="U303">
        <v>1</v>
      </c>
      <c r="V303">
        <v>-2</v>
      </c>
      <c r="W303" t="b">
        <v>1</v>
      </c>
      <c r="X303" t="b">
        <v>0</v>
      </c>
      <c r="Y303">
        <v>0</v>
      </c>
      <c r="Z303">
        <v>0</v>
      </c>
      <c r="AA303">
        <v>3</v>
      </c>
      <c r="AB303">
        <v>3</v>
      </c>
      <c r="AC303">
        <v>2</v>
      </c>
      <c r="AD303">
        <v>100330</v>
      </c>
    </row>
    <row r="304" spans="1:30">
      <c r="A304">
        <v>151106005</v>
      </c>
      <c r="B304" t="s">
        <v>304</v>
      </c>
      <c r="C304" t="e">
        <f>VLOOKUP(A304,Item!#REF!,2,)</f>
        <v>#REF!</v>
      </c>
      <c r="D304">
        <f t="shared" si="4"/>
        <v>0</v>
      </c>
      <c r="E304">
        <v>33331</v>
      </c>
      <c r="F304" t="b">
        <v>1</v>
      </c>
      <c r="G304">
        <v>0</v>
      </c>
      <c r="H304">
        <v>25</v>
      </c>
      <c r="I304" t="s">
        <v>1291</v>
      </c>
      <c r="J304">
        <v>200</v>
      </c>
      <c r="K304" t="s">
        <v>1310</v>
      </c>
      <c r="L304" t="s">
        <v>1293</v>
      </c>
      <c r="M304">
        <v>1</v>
      </c>
      <c r="N304" t="s">
        <v>1305</v>
      </c>
      <c r="O304">
        <v>530704002</v>
      </c>
      <c r="P304">
        <v>0</v>
      </c>
      <c r="Q304">
        <v>0</v>
      </c>
      <c r="R304" t="b">
        <v>1</v>
      </c>
      <c r="S304">
        <v>100331</v>
      </c>
      <c r="T304" t="s">
        <v>1295</v>
      </c>
      <c r="U304">
        <v>1</v>
      </c>
      <c r="V304">
        <v>-2</v>
      </c>
      <c r="W304" t="b">
        <v>1</v>
      </c>
      <c r="X304" t="b">
        <v>0</v>
      </c>
      <c r="Y304">
        <v>0</v>
      </c>
      <c r="Z304">
        <v>0</v>
      </c>
      <c r="AA304">
        <v>2</v>
      </c>
      <c r="AB304">
        <v>1</v>
      </c>
      <c r="AC304">
        <v>2</v>
      </c>
      <c r="AD304">
        <v>100331</v>
      </c>
    </row>
    <row r="305" spans="1:30">
      <c r="A305">
        <v>151206005</v>
      </c>
      <c r="B305" t="s">
        <v>305</v>
      </c>
      <c r="C305" t="e">
        <f>VLOOKUP(A305,Item!#REF!,2,)</f>
        <v>#REF!</v>
      </c>
      <c r="D305">
        <f t="shared" si="4"/>
        <v>0</v>
      </c>
      <c r="E305">
        <v>33332</v>
      </c>
      <c r="F305" t="b">
        <v>1</v>
      </c>
      <c r="G305">
        <v>0</v>
      </c>
      <c r="H305">
        <v>52</v>
      </c>
      <c r="I305" t="s">
        <v>1291</v>
      </c>
      <c r="J305">
        <v>400</v>
      </c>
      <c r="K305" t="s">
        <v>1310</v>
      </c>
      <c r="L305" t="s">
        <v>1296</v>
      </c>
      <c r="M305">
        <v>1</v>
      </c>
      <c r="N305" t="s">
        <v>1305</v>
      </c>
      <c r="O305">
        <v>530704002</v>
      </c>
      <c r="P305">
        <v>0</v>
      </c>
      <c r="Q305">
        <v>0</v>
      </c>
      <c r="R305" t="b">
        <v>1</v>
      </c>
      <c r="S305">
        <v>100332</v>
      </c>
      <c r="T305" t="s">
        <v>1295</v>
      </c>
      <c r="U305">
        <v>1</v>
      </c>
      <c r="V305">
        <v>-2</v>
      </c>
      <c r="W305" t="b">
        <v>1</v>
      </c>
      <c r="X305" t="b">
        <v>0</v>
      </c>
      <c r="Y305">
        <v>0</v>
      </c>
      <c r="Z305">
        <v>0</v>
      </c>
      <c r="AA305">
        <v>2</v>
      </c>
      <c r="AB305">
        <v>1</v>
      </c>
      <c r="AC305">
        <v>2</v>
      </c>
      <c r="AD305">
        <v>100332</v>
      </c>
    </row>
    <row r="306" spans="1:30">
      <c r="A306">
        <v>151306005</v>
      </c>
      <c r="B306" t="s">
        <v>306</v>
      </c>
      <c r="C306" t="e">
        <f>VLOOKUP(A306,Item!#REF!,2,)</f>
        <v>#REF!</v>
      </c>
      <c r="D306">
        <f t="shared" si="4"/>
        <v>0</v>
      </c>
      <c r="E306">
        <v>33333</v>
      </c>
      <c r="F306" t="b">
        <v>1</v>
      </c>
      <c r="G306">
        <v>0</v>
      </c>
      <c r="H306">
        <v>107</v>
      </c>
      <c r="I306" t="s">
        <v>1291</v>
      </c>
      <c r="J306">
        <v>800</v>
      </c>
      <c r="K306" t="s">
        <v>1310</v>
      </c>
      <c r="L306" t="s">
        <v>1297</v>
      </c>
      <c r="M306">
        <v>1</v>
      </c>
      <c r="N306" t="s">
        <v>1305</v>
      </c>
      <c r="O306">
        <v>530704002</v>
      </c>
      <c r="P306">
        <v>0</v>
      </c>
      <c r="Q306">
        <v>0</v>
      </c>
      <c r="R306" t="b">
        <v>1</v>
      </c>
      <c r="S306">
        <v>100333</v>
      </c>
      <c r="T306" t="s">
        <v>1295</v>
      </c>
      <c r="U306">
        <v>1</v>
      </c>
      <c r="V306">
        <v>-2</v>
      </c>
      <c r="W306" t="b">
        <v>1</v>
      </c>
      <c r="X306" t="b">
        <v>0</v>
      </c>
      <c r="Y306">
        <v>0</v>
      </c>
      <c r="Z306">
        <v>0</v>
      </c>
      <c r="AA306">
        <v>2</v>
      </c>
      <c r="AB306">
        <v>2</v>
      </c>
      <c r="AC306">
        <v>2</v>
      </c>
      <c r="AD306">
        <v>100333</v>
      </c>
    </row>
    <row r="307" spans="1:30">
      <c r="A307">
        <v>151406005</v>
      </c>
      <c r="B307" t="s">
        <v>307</v>
      </c>
      <c r="C307" t="e">
        <f>VLOOKUP(A307,Item!#REF!,2,)</f>
        <v>#REF!</v>
      </c>
      <c r="D307">
        <f t="shared" si="4"/>
        <v>0</v>
      </c>
      <c r="E307">
        <v>33334</v>
      </c>
      <c r="F307" t="b">
        <v>1</v>
      </c>
      <c r="G307">
        <v>0</v>
      </c>
      <c r="H307">
        <v>214</v>
      </c>
      <c r="I307" t="s">
        <v>1291</v>
      </c>
      <c r="J307">
        <v>1600</v>
      </c>
      <c r="K307" t="s">
        <v>1310</v>
      </c>
      <c r="L307" t="s">
        <v>1298</v>
      </c>
      <c r="M307">
        <v>1</v>
      </c>
      <c r="N307" t="s">
        <v>1305</v>
      </c>
      <c r="O307">
        <v>530704002</v>
      </c>
      <c r="P307">
        <v>0</v>
      </c>
      <c r="Q307">
        <v>0</v>
      </c>
      <c r="R307" t="b">
        <v>1</v>
      </c>
      <c r="S307">
        <v>100334</v>
      </c>
      <c r="T307" t="s">
        <v>1295</v>
      </c>
      <c r="U307">
        <v>1</v>
      </c>
      <c r="V307">
        <v>-2</v>
      </c>
      <c r="W307" t="b">
        <v>1</v>
      </c>
      <c r="X307" t="b">
        <v>0</v>
      </c>
      <c r="Y307">
        <v>0</v>
      </c>
      <c r="Z307">
        <v>0</v>
      </c>
      <c r="AA307">
        <v>2</v>
      </c>
      <c r="AB307">
        <v>2</v>
      </c>
      <c r="AC307">
        <v>2</v>
      </c>
      <c r="AD307">
        <v>100334</v>
      </c>
    </row>
    <row r="308" spans="1:30">
      <c r="A308">
        <v>151506005</v>
      </c>
      <c r="B308" t="s">
        <v>308</v>
      </c>
      <c r="C308" t="e">
        <f>VLOOKUP(A308,Item!#REF!,2,)</f>
        <v>#REF!</v>
      </c>
      <c r="D308">
        <f t="shared" si="4"/>
        <v>0</v>
      </c>
      <c r="E308">
        <v>33335</v>
      </c>
      <c r="F308" t="b">
        <v>1</v>
      </c>
      <c r="G308">
        <v>0</v>
      </c>
      <c r="H308">
        <v>428</v>
      </c>
      <c r="I308" t="s">
        <v>1291</v>
      </c>
      <c r="J308">
        <v>3200</v>
      </c>
      <c r="K308" t="s">
        <v>1310</v>
      </c>
      <c r="L308" t="s">
        <v>1299</v>
      </c>
      <c r="M308">
        <v>1</v>
      </c>
      <c r="N308" t="s">
        <v>1305</v>
      </c>
      <c r="O308">
        <v>530704002</v>
      </c>
      <c r="P308">
        <v>0</v>
      </c>
      <c r="Q308">
        <v>0</v>
      </c>
      <c r="R308" t="b">
        <v>1</v>
      </c>
      <c r="S308">
        <v>100335</v>
      </c>
      <c r="T308" t="s">
        <v>1295</v>
      </c>
      <c r="U308">
        <v>1</v>
      </c>
      <c r="V308">
        <v>-2</v>
      </c>
      <c r="W308" t="b">
        <v>1</v>
      </c>
      <c r="X308" t="b">
        <v>0</v>
      </c>
      <c r="Y308">
        <v>0</v>
      </c>
      <c r="Z308">
        <v>0</v>
      </c>
      <c r="AA308">
        <v>3</v>
      </c>
      <c r="AB308">
        <v>3</v>
      </c>
      <c r="AC308">
        <v>2</v>
      </c>
      <c r="AD308">
        <v>100335</v>
      </c>
    </row>
    <row r="309" spans="1:30">
      <c r="A309">
        <v>151606005</v>
      </c>
      <c r="B309" t="s">
        <v>309</v>
      </c>
      <c r="C309" t="e">
        <f>VLOOKUP(A309,Item!#REF!,2,)</f>
        <v>#REF!</v>
      </c>
      <c r="D309">
        <f t="shared" si="4"/>
        <v>0</v>
      </c>
      <c r="E309">
        <v>33336</v>
      </c>
      <c r="F309" t="b">
        <v>1</v>
      </c>
      <c r="G309">
        <v>0</v>
      </c>
      <c r="H309">
        <v>857</v>
      </c>
      <c r="I309" t="s">
        <v>1291</v>
      </c>
      <c r="J309">
        <v>6400</v>
      </c>
      <c r="K309" t="s">
        <v>1310</v>
      </c>
      <c r="L309" t="s">
        <v>1300</v>
      </c>
      <c r="M309">
        <v>1</v>
      </c>
      <c r="N309" t="s">
        <v>1305</v>
      </c>
      <c r="O309">
        <v>530704002</v>
      </c>
      <c r="P309">
        <v>0</v>
      </c>
      <c r="Q309">
        <v>0</v>
      </c>
      <c r="R309" t="b">
        <v>1</v>
      </c>
      <c r="S309">
        <v>100336</v>
      </c>
      <c r="T309" t="s">
        <v>1295</v>
      </c>
      <c r="U309">
        <v>1</v>
      </c>
      <c r="V309">
        <v>-2</v>
      </c>
      <c r="W309" t="b">
        <v>1</v>
      </c>
      <c r="X309" t="b">
        <v>0</v>
      </c>
      <c r="Y309">
        <v>0</v>
      </c>
      <c r="Z309">
        <v>0</v>
      </c>
      <c r="AA309">
        <v>3</v>
      </c>
      <c r="AB309">
        <v>3</v>
      </c>
      <c r="AC309">
        <v>2</v>
      </c>
      <c r="AD309">
        <v>100336</v>
      </c>
    </row>
    <row r="310" spans="1:30">
      <c r="A310">
        <v>151106006</v>
      </c>
      <c r="B310" t="s">
        <v>310</v>
      </c>
      <c r="C310" t="e">
        <f>VLOOKUP(A310,Item!#REF!,2,)</f>
        <v>#REF!</v>
      </c>
      <c r="D310">
        <f t="shared" si="4"/>
        <v>0</v>
      </c>
      <c r="E310">
        <v>33337</v>
      </c>
      <c r="F310" t="b">
        <v>1</v>
      </c>
      <c r="G310">
        <v>0</v>
      </c>
      <c r="H310">
        <v>25</v>
      </c>
      <c r="I310" t="s">
        <v>1291</v>
      </c>
      <c r="J310">
        <v>200</v>
      </c>
      <c r="K310" t="s">
        <v>1310</v>
      </c>
      <c r="L310" t="s">
        <v>1293</v>
      </c>
      <c r="M310">
        <v>1</v>
      </c>
      <c r="N310" t="s">
        <v>1305</v>
      </c>
      <c r="O310">
        <v>530704003</v>
      </c>
      <c r="P310">
        <v>0</v>
      </c>
      <c r="Q310">
        <v>0</v>
      </c>
      <c r="R310" t="b">
        <v>1</v>
      </c>
      <c r="S310">
        <v>100337</v>
      </c>
      <c r="T310" t="s">
        <v>1295</v>
      </c>
      <c r="U310">
        <v>1</v>
      </c>
      <c r="V310">
        <v>-2</v>
      </c>
      <c r="W310" t="b">
        <v>1</v>
      </c>
      <c r="X310" t="b">
        <v>0</v>
      </c>
      <c r="Y310">
        <v>0</v>
      </c>
      <c r="Z310">
        <v>0</v>
      </c>
      <c r="AA310">
        <v>2</v>
      </c>
      <c r="AB310">
        <v>1</v>
      </c>
      <c r="AC310">
        <v>2</v>
      </c>
      <c r="AD310">
        <v>100337</v>
      </c>
    </row>
    <row r="311" spans="1:30">
      <c r="A311">
        <v>151206006</v>
      </c>
      <c r="B311" t="s">
        <v>311</v>
      </c>
      <c r="C311" t="e">
        <f>VLOOKUP(A311,Item!#REF!,2,)</f>
        <v>#REF!</v>
      </c>
      <c r="D311">
        <f t="shared" si="4"/>
        <v>0</v>
      </c>
      <c r="E311">
        <v>33338</v>
      </c>
      <c r="F311" t="b">
        <v>1</v>
      </c>
      <c r="G311">
        <v>0</v>
      </c>
      <c r="H311">
        <v>52</v>
      </c>
      <c r="I311" t="s">
        <v>1291</v>
      </c>
      <c r="J311">
        <v>400</v>
      </c>
      <c r="K311" t="s">
        <v>1310</v>
      </c>
      <c r="L311" t="s">
        <v>1296</v>
      </c>
      <c r="M311">
        <v>1</v>
      </c>
      <c r="N311" t="s">
        <v>1305</v>
      </c>
      <c r="O311">
        <v>530704003</v>
      </c>
      <c r="P311">
        <v>0</v>
      </c>
      <c r="Q311">
        <v>0</v>
      </c>
      <c r="R311" t="b">
        <v>1</v>
      </c>
      <c r="S311">
        <v>100338</v>
      </c>
      <c r="T311" t="s">
        <v>1295</v>
      </c>
      <c r="U311">
        <v>1</v>
      </c>
      <c r="V311">
        <v>-2</v>
      </c>
      <c r="W311" t="b">
        <v>1</v>
      </c>
      <c r="X311" t="b">
        <v>0</v>
      </c>
      <c r="Y311">
        <v>0</v>
      </c>
      <c r="Z311">
        <v>0</v>
      </c>
      <c r="AA311">
        <v>2</v>
      </c>
      <c r="AB311">
        <v>1</v>
      </c>
      <c r="AC311">
        <v>2</v>
      </c>
      <c r="AD311">
        <v>100338</v>
      </c>
    </row>
    <row r="312" spans="1:30">
      <c r="A312">
        <v>151306006</v>
      </c>
      <c r="B312" t="s">
        <v>312</v>
      </c>
      <c r="C312" t="e">
        <f>VLOOKUP(A312,Item!#REF!,2,)</f>
        <v>#REF!</v>
      </c>
      <c r="D312">
        <f t="shared" si="4"/>
        <v>0</v>
      </c>
      <c r="E312">
        <v>33339</v>
      </c>
      <c r="F312" t="b">
        <v>1</v>
      </c>
      <c r="G312">
        <v>0</v>
      </c>
      <c r="H312">
        <v>107</v>
      </c>
      <c r="I312" t="s">
        <v>1291</v>
      </c>
      <c r="J312">
        <v>800</v>
      </c>
      <c r="K312" t="s">
        <v>1310</v>
      </c>
      <c r="L312" t="s">
        <v>1297</v>
      </c>
      <c r="M312">
        <v>1</v>
      </c>
      <c r="N312" t="s">
        <v>1305</v>
      </c>
      <c r="O312">
        <v>530704003</v>
      </c>
      <c r="P312">
        <v>0</v>
      </c>
      <c r="Q312">
        <v>0</v>
      </c>
      <c r="R312" t="b">
        <v>1</v>
      </c>
      <c r="S312">
        <v>100339</v>
      </c>
      <c r="T312" t="s">
        <v>1295</v>
      </c>
      <c r="U312">
        <v>1</v>
      </c>
      <c r="V312">
        <v>-2</v>
      </c>
      <c r="W312" t="b">
        <v>1</v>
      </c>
      <c r="X312" t="b">
        <v>0</v>
      </c>
      <c r="Y312">
        <v>0</v>
      </c>
      <c r="Z312">
        <v>0</v>
      </c>
      <c r="AA312">
        <v>2</v>
      </c>
      <c r="AB312">
        <v>2</v>
      </c>
      <c r="AC312">
        <v>2</v>
      </c>
      <c r="AD312">
        <v>100339</v>
      </c>
    </row>
    <row r="313" spans="1:30">
      <c r="A313">
        <v>151406006</v>
      </c>
      <c r="B313" t="s">
        <v>313</v>
      </c>
      <c r="C313" t="e">
        <f>VLOOKUP(A313,Item!#REF!,2,)</f>
        <v>#REF!</v>
      </c>
      <c r="D313">
        <f t="shared" si="4"/>
        <v>0</v>
      </c>
      <c r="E313">
        <v>33340</v>
      </c>
      <c r="F313" t="b">
        <v>1</v>
      </c>
      <c r="G313">
        <v>0</v>
      </c>
      <c r="H313">
        <v>214</v>
      </c>
      <c r="I313" t="s">
        <v>1291</v>
      </c>
      <c r="J313">
        <v>1600</v>
      </c>
      <c r="K313" t="s">
        <v>1310</v>
      </c>
      <c r="L313" t="s">
        <v>1298</v>
      </c>
      <c r="M313">
        <v>1</v>
      </c>
      <c r="N313" t="s">
        <v>1305</v>
      </c>
      <c r="O313">
        <v>530704003</v>
      </c>
      <c r="P313">
        <v>0</v>
      </c>
      <c r="Q313">
        <v>0</v>
      </c>
      <c r="R313" t="b">
        <v>1</v>
      </c>
      <c r="S313">
        <v>100340</v>
      </c>
      <c r="T313" t="s">
        <v>1295</v>
      </c>
      <c r="U313">
        <v>1</v>
      </c>
      <c r="V313">
        <v>-2</v>
      </c>
      <c r="W313" t="b">
        <v>1</v>
      </c>
      <c r="X313" t="b">
        <v>0</v>
      </c>
      <c r="Y313">
        <v>0</v>
      </c>
      <c r="Z313">
        <v>0</v>
      </c>
      <c r="AA313">
        <v>2</v>
      </c>
      <c r="AB313">
        <v>2</v>
      </c>
      <c r="AC313">
        <v>2</v>
      </c>
      <c r="AD313">
        <v>100340</v>
      </c>
    </row>
    <row r="314" spans="1:30">
      <c r="A314">
        <v>151506006</v>
      </c>
      <c r="B314" t="s">
        <v>314</v>
      </c>
      <c r="C314" t="e">
        <f>VLOOKUP(A314,Item!#REF!,2,)</f>
        <v>#REF!</v>
      </c>
      <c r="D314">
        <f t="shared" si="4"/>
        <v>0</v>
      </c>
      <c r="E314">
        <v>33341</v>
      </c>
      <c r="F314" t="b">
        <v>1</v>
      </c>
      <c r="G314">
        <v>0</v>
      </c>
      <c r="H314">
        <v>428</v>
      </c>
      <c r="I314" t="s">
        <v>1291</v>
      </c>
      <c r="J314">
        <v>3200</v>
      </c>
      <c r="K314" t="s">
        <v>1310</v>
      </c>
      <c r="L314" t="s">
        <v>1299</v>
      </c>
      <c r="M314">
        <v>1</v>
      </c>
      <c r="N314" t="s">
        <v>1305</v>
      </c>
      <c r="O314">
        <v>530704003</v>
      </c>
      <c r="P314">
        <v>0</v>
      </c>
      <c r="Q314">
        <v>0</v>
      </c>
      <c r="R314" t="b">
        <v>1</v>
      </c>
      <c r="S314">
        <v>100341</v>
      </c>
      <c r="T314" t="s">
        <v>1295</v>
      </c>
      <c r="U314">
        <v>1</v>
      </c>
      <c r="V314">
        <v>-2</v>
      </c>
      <c r="W314" t="b">
        <v>1</v>
      </c>
      <c r="X314" t="b">
        <v>0</v>
      </c>
      <c r="Y314">
        <v>0</v>
      </c>
      <c r="Z314">
        <v>0</v>
      </c>
      <c r="AA314">
        <v>3</v>
      </c>
      <c r="AB314">
        <v>3</v>
      </c>
      <c r="AC314">
        <v>2</v>
      </c>
      <c r="AD314">
        <v>100341</v>
      </c>
    </row>
    <row r="315" spans="1:30">
      <c r="A315">
        <v>151606006</v>
      </c>
      <c r="B315" t="s">
        <v>315</v>
      </c>
      <c r="C315" t="e">
        <f>VLOOKUP(A315,Item!#REF!,2,)</f>
        <v>#REF!</v>
      </c>
      <c r="D315">
        <f t="shared" si="4"/>
        <v>0</v>
      </c>
      <c r="E315">
        <v>33342</v>
      </c>
      <c r="F315" t="b">
        <v>1</v>
      </c>
      <c r="G315">
        <v>0</v>
      </c>
      <c r="H315">
        <v>857</v>
      </c>
      <c r="I315" t="s">
        <v>1291</v>
      </c>
      <c r="J315">
        <v>6400</v>
      </c>
      <c r="K315" t="s">
        <v>1310</v>
      </c>
      <c r="L315" t="s">
        <v>1300</v>
      </c>
      <c r="M315">
        <v>1</v>
      </c>
      <c r="N315" t="s">
        <v>1305</v>
      </c>
      <c r="O315">
        <v>530704003</v>
      </c>
      <c r="P315">
        <v>0</v>
      </c>
      <c r="Q315">
        <v>0</v>
      </c>
      <c r="R315" t="b">
        <v>1</v>
      </c>
      <c r="S315">
        <v>100342</v>
      </c>
      <c r="T315" t="s">
        <v>1295</v>
      </c>
      <c r="U315">
        <v>1</v>
      </c>
      <c r="V315">
        <v>-2</v>
      </c>
      <c r="W315" t="b">
        <v>1</v>
      </c>
      <c r="X315" t="b">
        <v>0</v>
      </c>
      <c r="Y315">
        <v>0</v>
      </c>
      <c r="Z315">
        <v>0</v>
      </c>
      <c r="AA315">
        <v>3</v>
      </c>
      <c r="AB315">
        <v>3</v>
      </c>
      <c r="AC315">
        <v>2</v>
      </c>
      <c r="AD315">
        <v>100342</v>
      </c>
    </row>
    <row r="316" spans="1:30">
      <c r="A316">
        <v>151107001</v>
      </c>
      <c r="B316" t="s">
        <v>316</v>
      </c>
      <c r="C316" t="e">
        <f>VLOOKUP(A316,Item!#REF!,2,)</f>
        <v>#REF!</v>
      </c>
      <c r="D316">
        <f t="shared" si="4"/>
        <v>0</v>
      </c>
      <c r="E316">
        <v>33343</v>
      </c>
      <c r="F316" t="b">
        <v>1</v>
      </c>
      <c r="G316">
        <v>0</v>
      </c>
      <c r="H316">
        <v>20</v>
      </c>
      <c r="I316" t="s">
        <v>1291</v>
      </c>
      <c r="J316">
        <v>200</v>
      </c>
      <c r="K316" t="s">
        <v>1311</v>
      </c>
      <c r="L316" t="s">
        <v>1293</v>
      </c>
      <c r="M316">
        <v>1</v>
      </c>
      <c r="N316" t="s">
        <v>1305</v>
      </c>
      <c r="O316">
        <v>530705001</v>
      </c>
      <c r="P316">
        <v>0</v>
      </c>
      <c r="Q316">
        <v>0</v>
      </c>
      <c r="R316" t="b">
        <v>1</v>
      </c>
      <c r="S316">
        <v>100343</v>
      </c>
      <c r="T316" t="s">
        <v>1295</v>
      </c>
      <c r="U316">
        <v>1</v>
      </c>
      <c r="V316">
        <v>-2</v>
      </c>
      <c r="W316" t="b">
        <v>1</v>
      </c>
      <c r="X316" t="b">
        <v>0</v>
      </c>
      <c r="Y316">
        <v>0</v>
      </c>
      <c r="Z316">
        <v>0</v>
      </c>
      <c r="AA316">
        <v>2</v>
      </c>
      <c r="AB316">
        <v>1</v>
      </c>
      <c r="AC316">
        <v>1</v>
      </c>
      <c r="AD316">
        <v>100343</v>
      </c>
    </row>
    <row r="317" spans="1:30">
      <c r="A317">
        <v>151207001</v>
      </c>
      <c r="B317" t="s">
        <v>317</v>
      </c>
      <c r="C317" t="e">
        <f>VLOOKUP(A317,Item!#REF!,2,)</f>
        <v>#REF!</v>
      </c>
      <c r="D317">
        <f t="shared" si="4"/>
        <v>0</v>
      </c>
      <c r="E317">
        <v>33344</v>
      </c>
      <c r="F317" t="b">
        <v>1</v>
      </c>
      <c r="G317">
        <v>0</v>
      </c>
      <c r="H317">
        <v>42</v>
      </c>
      <c r="I317" t="s">
        <v>1291</v>
      </c>
      <c r="J317">
        <v>400</v>
      </c>
      <c r="K317" t="s">
        <v>1311</v>
      </c>
      <c r="L317" t="s">
        <v>1296</v>
      </c>
      <c r="M317">
        <v>1</v>
      </c>
      <c r="N317" t="s">
        <v>1305</v>
      </c>
      <c r="O317">
        <v>530705001</v>
      </c>
      <c r="P317">
        <v>0</v>
      </c>
      <c r="Q317">
        <v>0</v>
      </c>
      <c r="R317" t="b">
        <v>1</v>
      </c>
      <c r="S317">
        <v>100344</v>
      </c>
      <c r="T317" t="s">
        <v>1295</v>
      </c>
      <c r="U317">
        <v>1</v>
      </c>
      <c r="V317">
        <v>-2</v>
      </c>
      <c r="W317" t="b">
        <v>1</v>
      </c>
      <c r="X317" t="b">
        <v>0</v>
      </c>
      <c r="Y317">
        <v>0</v>
      </c>
      <c r="Z317">
        <v>0</v>
      </c>
      <c r="AA317">
        <v>2</v>
      </c>
      <c r="AB317">
        <v>1</v>
      </c>
      <c r="AC317">
        <v>1</v>
      </c>
      <c r="AD317">
        <v>100344</v>
      </c>
    </row>
    <row r="318" spans="1:30">
      <c r="A318">
        <v>151307001</v>
      </c>
      <c r="B318" t="s">
        <v>318</v>
      </c>
      <c r="C318" t="e">
        <f>VLOOKUP(A318,Item!#REF!,2,)</f>
        <v>#REF!</v>
      </c>
      <c r="D318">
        <f t="shared" si="4"/>
        <v>0</v>
      </c>
      <c r="E318">
        <v>33345</v>
      </c>
      <c r="F318" t="b">
        <v>1</v>
      </c>
      <c r="G318">
        <v>0</v>
      </c>
      <c r="H318">
        <v>87</v>
      </c>
      <c r="I318" t="s">
        <v>1291</v>
      </c>
      <c r="J318">
        <v>800</v>
      </c>
      <c r="K318" t="s">
        <v>1311</v>
      </c>
      <c r="L318" t="s">
        <v>1297</v>
      </c>
      <c r="M318">
        <v>1</v>
      </c>
      <c r="N318" t="s">
        <v>1305</v>
      </c>
      <c r="O318">
        <v>530705001</v>
      </c>
      <c r="P318">
        <v>0</v>
      </c>
      <c r="Q318">
        <v>0</v>
      </c>
      <c r="R318" t="b">
        <v>1</v>
      </c>
      <c r="S318">
        <v>100345</v>
      </c>
      <c r="T318" t="s">
        <v>1295</v>
      </c>
      <c r="U318">
        <v>1</v>
      </c>
      <c r="V318">
        <v>-2</v>
      </c>
      <c r="W318" t="b">
        <v>1</v>
      </c>
      <c r="X318" t="b">
        <v>0</v>
      </c>
      <c r="Y318">
        <v>0</v>
      </c>
      <c r="Z318">
        <v>0</v>
      </c>
      <c r="AA318">
        <v>2</v>
      </c>
      <c r="AB318">
        <v>2</v>
      </c>
      <c r="AC318">
        <v>1</v>
      </c>
      <c r="AD318">
        <v>100345</v>
      </c>
    </row>
    <row r="319" spans="1:30">
      <c r="A319">
        <v>151407001</v>
      </c>
      <c r="B319" t="s">
        <v>319</v>
      </c>
      <c r="C319" t="e">
        <f>VLOOKUP(A319,Item!#REF!,2,)</f>
        <v>#REF!</v>
      </c>
      <c r="D319">
        <f t="shared" si="4"/>
        <v>0</v>
      </c>
      <c r="E319">
        <v>33346</v>
      </c>
      <c r="F319" t="b">
        <v>1</v>
      </c>
      <c r="G319">
        <v>0</v>
      </c>
      <c r="H319">
        <v>174</v>
      </c>
      <c r="I319" t="s">
        <v>1291</v>
      </c>
      <c r="J319">
        <v>1600</v>
      </c>
      <c r="K319" t="s">
        <v>1311</v>
      </c>
      <c r="L319" t="s">
        <v>1298</v>
      </c>
      <c r="M319">
        <v>1</v>
      </c>
      <c r="N319" t="s">
        <v>1305</v>
      </c>
      <c r="O319">
        <v>530705001</v>
      </c>
      <c r="P319">
        <v>0</v>
      </c>
      <c r="Q319">
        <v>0</v>
      </c>
      <c r="R319" t="b">
        <v>1</v>
      </c>
      <c r="S319">
        <v>100346</v>
      </c>
      <c r="T319" t="s">
        <v>1295</v>
      </c>
      <c r="U319">
        <v>1</v>
      </c>
      <c r="V319">
        <v>-2</v>
      </c>
      <c r="W319" t="b">
        <v>1</v>
      </c>
      <c r="X319" t="b">
        <v>0</v>
      </c>
      <c r="Y319">
        <v>0</v>
      </c>
      <c r="Z319">
        <v>0</v>
      </c>
      <c r="AA319">
        <v>2</v>
      </c>
      <c r="AB319">
        <v>2</v>
      </c>
      <c r="AC319">
        <v>1</v>
      </c>
      <c r="AD319">
        <v>100346</v>
      </c>
    </row>
    <row r="320" spans="1:30">
      <c r="A320">
        <v>151507001</v>
      </c>
      <c r="B320" t="s">
        <v>320</v>
      </c>
      <c r="C320" t="e">
        <f>VLOOKUP(A320,Item!#REF!,2,)</f>
        <v>#REF!</v>
      </c>
      <c r="D320">
        <f t="shared" si="4"/>
        <v>0</v>
      </c>
      <c r="E320">
        <v>33347</v>
      </c>
      <c r="F320" t="b">
        <v>1</v>
      </c>
      <c r="G320">
        <v>0</v>
      </c>
      <c r="H320">
        <v>348</v>
      </c>
      <c r="I320" t="s">
        <v>1291</v>
      </c>
      <c r="J320">
        <v>3200</v>
      </c>
      <c r="K320" t="s">
        <v>1311</v>
      </c>
      <c r="L320" t="s">
        <v>1299</v>
      </c>
      <c r="M320">
        <v>1</v>
      </c>
      <c r="N320" t="s">
        <v>1305</v>
      </c>
      <c r="O320">
        <v>530705001</v>
      </c>
      <c r="P320">
        <v>0</v>
      </c>
      <c r="Q320">
        <v>0</v>
      </c>
      <c r="R320" t="b">
        <v>1</v>
      </c>
      <c r="S320">
        <v>100347</v>
      </c>
      <c r="T320" t="s">
        <v>1295</v>
      </c>
      <c r="U320">
        <v>1</v>
      </c>
      <c r="V320">
        <v>-2</v>
      </c>
      <c r="W320" t="b">
        <v>1</v>
      </c>
      <c r="X320" t="b">
        <v>0</v>
      </c>
      <c r="Y320">
        <v>0</v>
      </c>
      <c r="Z320">
        <v>0</v>
      </c>
      <c r="AA320">
        <v>3</v>
      </c>
      <c r="AB320">
        <v>3</v>
      </c>
      <c r="AC320">
        <v>1</v>
      </c>
      <c r="AD320">
        <v>100347</v>
      </c>
    </row>
    <row r="321" spans="1:30">
      <c r="A321">
        <v>151607001</v>
      </c>
      <c r="B321" t="s">
        <v>321</v>
      </c>
      <c r="C321" t="e">
        <f>VLOOKUP(A321,Item!#REF!,2,)</f>
        <v>#REF!</v>
      </c>
      <c r="D321">
        <f t="shared" si="4"/>
        <v>0</v>
      </c>
      <c r="E321">
        <v>33348</v>
      </c>
      <c r="F321" t="b">
        <v>1</v>
      </c>
      <c r="G321">
        <v>0</v>
      </c>
      <c r="H321">
        <v>696</v>
      </c>
      <c r="I321" t="s">
        <v>1291</v>
      </c>
      <c r="J321">
        <v>6400</v>
      </c>
      <c r="K321" t="s">
        <v>1311</v>
      </c>
      <c r="L321" t="s">
        <v>1300</v>
      </c>
      <c r="M321">
        <v>1</v>
      </c>
      <c r="N321" t="s">
        <v>1305</v>
      </c>
      <c r="O321">
        <v>530705001</v>
      </c>
      <c r="P321">
        <v>0</v>
      </c>
      <c r="Q321">
        <v>0</v>
      </c>
      <c r="R321" t="b">
        <v>1</v>
      </c>
      <c r="S321">
        <v>100348</v>
      </c>
      <c r="T321" t="s">
        <v>1295</v>
      </c>
      <c r="U321">
        <v>1</v>
      </c>
      <c r="V321">
        <v>-2</v>
      </c>
      <c r="W321" t="b">
        <v>1</v>
      </c>
      <c r="X321" t="b">
        <v>0</v>
      </c>
      <c r="Y321">
        <v>0</v>
      </c>
      <c r="Z321">
        <v>0</v>
      </c>
      <c r="AA321">
        <v>3</v>
      </c>
      <c r="AB321">
        <v>3</v>
      </c>
      <c r="AC321">
        <v>1</v>
      </c>
      <c r="AD321">
        <v>100348</v>
      </c>
    </row>
    <row r="322" spans="1:30">
      <c r="A322">
        <v>151107002</v>
      </c>
      <c r="B322" t="s">
        <v>322</v>
      </c>
      <c r="C322" t="e">
        <f>VLOOKUP(A322,Item!#REF!,2,)</f>
        <v>#REF!</v>
      </c>
      <c r="D322">
        <f t="shared" si="4"/>
        <v>0</v>
      </c>
      <c r="E322">
        <v>33349</v>
      </c>
      <c r="F322" t="b">
        <v>1</v>
      </c>
      <c r="G322">
        <v>0</v>
      </c>
      <c r="H322">
        <v>20</v>
      </c>
      <c r="I322" t="s">
        <v>1291</v>
      </c>
      <c r="J322">
        <v>200</v>
      </c>
      <c r="K322" t="s">
        <v>1311</v>
      </c>
      <c r="L322" t="s">
        <v>1293</v>
      </c>
      <c r="M322">
        <v>1</v>
      </c>
      <c r="N322" t="s">
        <v>1305</v>
      </c>
      <c r="O322">
        <v>530705002</v>
      </c>
      <c r="P322">
        <v>0</v>
      </c>
      <c r="Q322">
        <v>0</v>
      </c>
      <c r="R322" t="b">
        <v>1</v>
      </c>
      <c r="S322">
        <v>100349</v>
      </c>
      <c r="T322" t="s">
        <v>1295</v>
      </c>
      <c r="U322">
        <v>1</v>
      </c>
      <c r="V322">
        <v>-2</v>
      </c>
      <c r="W322" t="b">
        <v>1</v>
      </c>
      <c r="X322" t="b">
        <v>0</v>
      </c>
      <c r="Y322">
        <v>0</v>
      </c>
      <c r="Z322">
        <v>0</v>
      </c>
      <c r="AA322">
        <v>2</v>
      </c>
      <c r="AB322">
        <v>1</v>
      </c>
      <c r="AC322">
        <v>1</v>
      </c>
      <c r="AD322">
        <v>100349</v>
      </c>
    </row>
    <row r="323" spans="1:30">
      <c r="A323">
        <v>151207002</v>
      </c>
      <c r="B323" t="s">
        <v>323</v>
      </c>
      <c r="C323" t="e">
        <f>VLOOKUP(A323,Item!#REF!,2,)</f>
        <v>#REF!</v>
      </c>
      <c r="D323">
        <f t="shared" si="4"/>
        <v>0</v>
      </c>
      <c r="E323">
        <v>33350</v>
      </c>
      <c r="F323" t="b">
        <v>1</v>
      </c>
      <c r="G323">
        <v>0</v>
      </c>
      <c r="H323">
        <v>42</v>
      </c>
      <c r="I323" t="s">
        <v>1291</v>
      </c>
      <c r="J323">
        <v>400</v>
      </c>
      <c r="K323" t="s">
        <v>1311</v>
      </c>
      <c r="L323" t="s">
        <v>1296</v>
      </c>
      <c r="M323">
        <v>1</v>
      </c>
      <c r="N323" t="s">
        <v>1305</v>
      </c>
      <c r="O323">
        <v>530705002</v>
      </c>
      <c r="P323">
        <v>0</v>
      </c>
      <c r="Q323">
        <v>0</v>
      </c>
      <c r="R323" t="b">
        <v>1</v>
      </c>
      <c r="S323">
        <v>100350</v>
      </c>
      <c r="T323" t="s">
        <v>1295</v>
      </c>
      <c r="U323">
        <v>1</v>
      </c>
      <c r="V323">
        <v>-2</v>
      </c>
      <c r="W323" t="b">
        <v>1</v>
      </c>
      <c r="X323" t="b">
        <v>0</v>
      </c>
      <c r="Y323">
        <v>0</v>
      </c>
      <c r="Z323">
        <v>0</v>
      </c>
      <c r="AA323">
        <v>2</v>
      </c>
      <c r="AB323">
        <v>1</v>
      </c>
      <c r="AC323">
        <v>1</v>
      </c>
      <c r="AD323">
        <v>100350</v>
      </c>
    </row>
    <row r="324" spans="1:30">
      <c r="A324">
        <v>151307002</v>
      </c>
      <c r="B324" t="s">
        <v>324</v>
      </c>
      <c r="C324" t="e">
        <f>VLOOKUP(A324,Item!#REF!,2,)</f>
        <v>#REF!</v>
      </c>
      <c r="D324">
        <f t="shared" si="4"/>
        <v>0</v>
      </c>
      <c r="E324">
        <v>33351</v>
      </c>
      <c r="F324" t="b">
        <v>1</v>
      </c>
      <c r="G324">
        <v>0</v>
      </c>
      <c r="H324">
        <v>87</v>
      </c>
      <c r="I324" t="s">
        <v>1291</v>
      </c>
      <c r="J324">
        <v>800</v>
      </c>
      <c r="K324" t="s">
        <v>1311</v>
      </c>
      <c r="L324" t="s">
        <v>1297</v>
      </c>
      <c r="M324">
        <v>1</v>
      </c>
      <c r="N324" t="s">
        <v>1305</v>
      </c>
      <c r="O324">
        <v>530705002</v>
      </c>
      <c r="P324">
        <v>0</v>
      </c>
      <c r="Q324">
        <v>0</v>
      </c>
      <c r="R324" t="b">
        <v>1</v>
      </c>
      <c r="S324">
        <v>100351</v>
      </c>
      <c r="T324" t="s">
        <v>1295</v>
      </c>
      <c r="U324">
        <v>1</v>
      </c>
      <c r="V324">
        <v>-2</v>
      </c>
      <c r="W324" t="b">
        <v>1</v>
      </c>
      <c r="X324" t="b">
        <v>0</v>
      </c>
      <c r="Y324">
        <v>0</v>
      </c>
      <c r="Z324">
        <v>0</v>
      </c>
      <c r="AA324">
        <v>2</v>
      </c>
      <c r="AB324">
        <v>2</v>
      </c>
      <c r="AC324">
        <v>1</v>
      </c>
      <c r="AD324">
        <v>100351</v>
      </c>
    </row>
    <row r="325" spans="1:30">
      <c r="A325">
        <v>151407002</v>
      </c>
      <c r="B325" t="s">
        <v>325</v>
      </c>
      <c r="C325" t="e">
        <f>VLOOKUP(A325,Item!#REF!,2,)</f>
        <v>#REF!</v>
      </c>
      <c r="D325">
        <f t="shared" ref="D325:D388" si="5">IFERROR(C325=B325,0)</f>
        <v>0</v>
      </c>
      <c r="E325">
        <v>33352</v>
      </c>
      <c r="F325" t="b">
        <v>1</v>
      </c>
      <c r="G325">
        <v>0</v>
      </c>
      <c r="H325">
        <v>174</v>
      </c>
      <c r="I325" t="s">
        <v>1291</v>
      </c>
      <c r="J325">
        <v>1600</v>
      </c>
      <c r="K325" t="s">
        <v>1311</v>
      </c>
      <c r="L325" t="s">
        <v>1298</v>
      </c>
      <c r="M325">
        <v>1</v>
      </c>
      <c r="N325" t="s">
        <v>1305</v>
      </c>
      <c r="O325">
        <v>530705002</v>
      </c>
      <c r="P325">
        <v>0</v>
      </c>
      <c r="Q325">
        <v>0</v>
      </c>
      <c r="R325" t="b">
        <v>1</v>
      </c>
      <c r="S325">
        <v>100352</v>
      </c>
      <c r="T325" t="s">
        <v>1295</v>
      </c>
      <c r="U325">
        <v>1</v>
      </c>
      <c r="V325">
        <v>-2</v>
      </c>
      <c r="W325" t="b">
        <v>1</v>
      </c>
      <c r="X325" t="b">
        <v>0</v>
      </c>
      <c r="Y325">
        <v>0</v>
      </c>
      <c r="Z325">
        <v>0</v>
      </c>
      <c r="AA325">
        <v>2</v>
      </c>
      <c r="AB325">
        <v>2</v>
      </c>
      <c r="AC325">
        <v>1</v>
      </c>
      <c r="AD325">
        <v>100352</v>
      </c>
    </row>
    <row r="326" spans="1:30">
      <c r="A326">
        <v>151507002</v>
      </c>
      <c r="B326" t="s">
        <v>326</v>
      </c>
      <c r="C326" t="e">
        <f>VLOOKUP(A326,Item!#REF!,2,)</f>
        <v>#REF!</v>
      </c>
      <c r="D326">
        <f t="shared" si="5"/>
        <v>0</v>
      </c>
      <c r="E326">
        <v>33353</v>
      </c>
      <c r="F326" t="b">
        <v>1</v>
      </c>
      <c r="G326">
        <v>0</v>
      </c>
      <c r="H326">
        <v>348</v>
      </c>
      <c r="I326" t="s">
        <v>1291</v>
      </c>
      <c r="J326">
        <v>3200</v>
      </c>
      <c r="K326" t="s">
        <v>1311</v>
      </c>
      <c r="L326" t="s">
        <v>1299</v>
      </c>
      <c r="M326">
        <v>1</v>
      </c>
      <c r="N326" t="s">
        <v>1305</v>
      </c>
      <c r="O326">
        <v>530705002</v>
      </c>
      <c r="P326">
        <v>0</v>
      </c>
      <c r="Q326">
        <v>0</v>
      </c>
      <c r="R326" t="b">
        <v>1</v>
      </c>
      <c r="S326">
        <v>100353</v>
      </c>
      <c r="T326" t="s">
        <v>1295</v>
      </c>
      <c r="U326">
        <v>1</v>
      </c>
      <c r="V326">
        <v>-2</v>
      </c>
      <c r="W326" t="b">
        <v>1</v>
      </c>
      <c r="X326" t="b">
        <v>0</v>
      </c>
      <c r="Y326">
        <v>0</v>
      </c>
      <c r="Z326">
        <v>0</v>
      </c>
      <c r="AA326">
        <v>3</v>
      </c>
      <c r="AB326">
        <v>3</v>
      </c>
      <c r="AC326">
        <v>1</v>
      </c>
      <c r="AD326">
        <v>100353</v>
      </c>
    </row>
    <row r="327" spans="1:30">
      <c r="A327">
        <v>151607002</v>
      </c>
      <c r="B327" t="s">
        <v>327</v>
      </c>
      <c r="C327" t="e">
        <f>VLOOKUP(A327,Item!#REF!,2,)</f>
        <v>#REF!</v>
      </c>
      <c r="D327">
        <f t="shared" si="5"/>
        <v>0</v>
      </c>
      <c r="E327">
        <v>33354</v>
      </c>
      <c r="F327" t="b">
        <v>1</v>
      </c>
      <c r="G327">
        <v>0</v>
      </c>
      <c r="H327">
        <v>696</v>
      </c>
      <c r="I327" t="s">
        <v>1291</v>
      </c>
      <c r="J327">
        <v>6400</v>
      </c>
      <c r="K327" t="s">
        <v>1311</v>
      </c>
      <c r="L327" t="s">
        <v>1300</v>
      </c>
      <c r="M327">
        <v>1</v>
      </c>
      <c r="N327" t="s">
        <v>1305</v>
      </c>
      <c r="O327">
        <v>530705002</v>
      </c>
      <c r="P327">
        <v>0</v>
      </c>
      <c r="Q327">
        <v>0</v>
      </c>
      <c r="R327" t="b">
        <v>1</v>
      </c>
      <c r="S327">
        <v>100354</v>
      </c>
      <c r="T327" t="s">
        <v>1295</v>
      </c>
      <c r="U327">
        <v>1</v>
      </c>
      <c r="V327">
        <v>-2</v>
      </c>
      <c r="W327" t="b">
        <v>1</v>
      </c>
      <c r="X327" t="b">
        <v>0</v>
      </c>
      <c r="Y327">
        <v>0</v>
      </c>
      <c r="Z327">
        <v>0</v>
      </c>
      <c r="AA327">
        <v>3</v>
      </c>
      <c r="AB327">
        <v>3</v>
      </c>
      <c r="AC327">
        <v>1</v>
      </c>
      <c r="AD327">
        <v>100354</v>
      </c>
    </row>
    <row r="328" spans="1:30">
      <c r="A328">
        <v>151107003</v>
      </c>
      <c r="B328" t="s">
        <v>328</v>
      </c>
      <c r="C328" t="e">
        <f>VLOOKUP(A328,Item!#REF!,2,)</f>
        <v>#REF!</v>
      </c>
      <c r="D328">
        <f t="shared" si="5"/>
        <v>0</v>
      </c>
      <c r="E328">
        <v>33355</v>
      </c>
      <c r="F328" t="b">
        <v>1</v>
      </c>
      <c r="G328">
        <v>0</v>
      </c>
      <c r="H328">
        <v>20</v>
      </c>
      <c r="I328" t="s">
        <v>1291</v>
      </c>
      <c r="J328">
        <v>200</v>
      </c>
      <c r="K328" t="s">
        <v>1311</v>
      </c>
      <c r="L328" t="s">
        <v>1293</v>
      </c>
      <c r="M328">
        <v>1</v>
      </c>
      <c r="N328" t="s">
        <v>1305</v>
      </c>
      <c r="O328">
        <v>530705003</v>
      </c>
      <c r="P328">
        <v>0</v>
      </c>
      <c r="Q328">
        <v>0</v>
      </c>
      <c r="R328" t="b">
        <v>1</v>
      </c>
      <c r="S328">
        <v>100355</v>
      </c>
      <c r="T328" t="s">
        <v>1295</v>
      </c>
      <c r="U328">
        <v>1</v>
      </c>
      <c r="V328">
        <v>-2</v>
      </c>
      <c r="W328" t="b">
        <v>1</v>
      </c>
      <c r="X328" t="b">
        <v>0</v>
      </c>
      <c r="Y328">
        <v>0</v>
      </c>
      <c r="Z328">
        <v>0</v>
      </c>
      <c r="AA328">
        <v>2</v>
      </c>
      <c r="AB328">
        <v>1</v>
      </c>
      <c r="AC328">
        <v>1</v>
      </c>
      <c r="AD328">
        <v>100355</v>
      </c>
    </row>
    <row r="329" spans="1:30">
      <c r="A329">
        <v>151207003</v>
      </c>
      <c r="B329" t="s">
        <v>329</v>
      </c>
      <c r="C329" t="e">
        <f>VLOOKUP(A329,Item!#REF!,2,)</f>
        <v>#REF!</v>
      </c>
      <c r="D329">
        <f t="shared" si="5"/>
        <v>0</v>
      </c>
      <c r="E329">
        <v>33356</v>
      </c>
      <c r="F329" t="b">
        <v>1</v>
      </c>
      <c r="G329">
        <v>0</v>
      </c>
      <c r="H329">
        <v>42</v>
      </c>
      <c r="I329" t="s">
        <v>1291</v>
      </c>
      <c r="J329">
        <v>400</v>
      </c>
      <c r="K329" t="s">
        <v>1311</v>
      </c>
      <c r="L329" t="s">
        <v>1296</v>
      </c>
      <c r="M329">
        <v>1</v>
      </c>
      <c r="N329" t="s">
        <v>1305</v>
      </c>
      <c r="O329">
        <v>530705003</v>
      </c>
      <c r="P329">
        <v>0</v>
      </c>
      <c r="Q329">
        <v>0</v>
      </c>
      <c r="R329" t="b">
        <v>1</v>
      </c>
      <c r="S329">
        <v>100356</v>
      </c>
      <c r="T329" t="s">
        <v>1295</v>
      </c>
      <c r="U329">
        <v>1</v>
      </c>
      <c r="V329">
        <v>-2</v>
      </c>
      <c r="W329" t="b">
        <v>1</v>
      </c>
      <c r="X329" t="b">
        <v>0</v>
      </c>
      <c r="Y329">
        <v>0</v>
      </c>
      <c r="Z329">
        <v>0</v>
      </c>
      <c r="AA329">
        <v>2</v>
      </c>
      <c r="AB329">
        <v>1</v>
      </c>
      <c r="AC329">
        <v>1</v>
      </c>
      <c r="AD329">
        <v>100356</v>
      </c>
    </row>
    <row r="330" spans="1:30">
      <c r="A330">
        <v>151307003</v>
      </c>
      <c r="B330" t="s">
        <v>330</v>
      </c>
      <c r="C330" t="e">
        <f>VLOOKUP(A330,Item!#REF!,2,)</f>
        <v>#REF!</v>
      </c>
      <c r="D330">
        <f t="shared" si="5"/>
        <v>0</v>
      </c>
      <c r="E330">
        <v>33357</v>
      </c>
      <c r="F330" t="b">
        <v>1</v>
      </c>
      <c r="G330">
        <v>0</v>
      </c>
      <c r="H330">
        <v>87</v>
      </c>
      <c r="I330" t="s">
        <v>1291</v>
      </c>
      <c r="J330">
        <v>800</v>
      </c>
      <c r="K330" t="s">
        <v>1311</v>
      </c>
      <c r="L330" t="s">
        <v>1297</v>
      </c>
      <c r="M330">
        <v>1</v>
      </c>
      <c r="N330" t="s">
        <v>1305</v>
      </c>
      <c r="O330">
        <v>530705003</v>
      </c>
      <c r="P330">
        <v>0</v>
      </c>
      <c r="Q330">
        <v>0</v>
      </c>
      <c r="R330" t="b">
        <v>1</v>
      </c>
      <c r="S330">
        <v>100357</v>
      </c>
      <c r="T330" t="s">
        <v>1295</v>
      </c>
      <c r="U330">
        <v>1</v>
      </c>
      <c r="V330">
        <v>-2</v>
      </c>
      <c r="W330" t="b">
        <v>1</v>
      </c>
      <c r="X330" t="b">
        <v>0</v>
      </c>
      <c r="Y330">
        <v>0</v>
      </c>
      <c r="Z330">
        <v>0</v>
      </c>
      <c r="AA330">
        <v>2</v>
      </c>
      <c r="AB330">
        <v>2</v>
      </c>
      <c r="AC330">
        <v>1</v>
      </c>
      <c r="AD330">
        <v>100357</v>
      </c>
    </row>
    <row r="331" spans="1:30">
      <c r="A331">
        <v>151407003</v>
      </c>
      <c r="B331" t="s">
        <v>331</v>
      </c>
      <c r="C331" t="e">
        <f>VLOOKUP(A331,Item!#REF!,2,)</f>
        <v>#REF!</v>
      </c>
      <c r="D331">
        <f t="shared" si="5"/>
        <v>0</v>
      </c>
      <c r="E331">
        <v>33358</v>
      </c>
      <c r="F331" t="b">
        <v>1</v>
      </c>
      <c r="G331">
        <v>0</v>
      </c>
      <c r="H331">
        <v>174</v>
      </c>
      <c r="I331" t="s">
        <v>1291</v>
      </c>
      <c r="J331">
        <v>1600</v>
      </c>
      <c r="K331" t="s">
        <v>1311</v>
      </c>
      <c r="L331" t="s">
        <v>1298</v>
      </c>
      <c r="M331">
        <v>1</v>
      </c>
      <c r="N331" t="s">
        <v>1305</v>
      </c>
      <c r="O331">
        <v>530705003</v>
      </c>
      <c r="P331">
        <v>0</v>
      </c>
      <c r="Q331">
        <v>0</v>
      </c>
      <c r="R331" t="b">
        <v>1</v>
      </c>
      <c r="S331">
        <v>100358</v>
      </c>
      <c r="T331" t="s">
        <v>1295</v>
      </c>
      <c r="U331">
        <v>1</v>
      </c>
      <c r="V331">
        <v>-2</v>
      </c>
      <c r="W331" t="b">
        <v>1</v>
      </c>
      <c r="X331" t="b">
        <v>0</v>
      </c>
      <c r="Y331">
        <v>0</v>
      </c>
      <c r="Z331">
        <v>0</v>
      </c>
      <c r="AA331">
        <v>2</v>
      </c>
      <c r="AB331">
        <v>2</v>
      </c>
      <c r="AC331">
        <v>1</v>
      </c>
      <c r="AD331">
        <v>100358</v>
      </c>
    </row>
    <row r="332" spans="1:30">
      <c r="A332">
        <v>151507003</v>
      </c>
      <c r="B332" t="s">
        <v>332</v>
      </c>
      <c r="C332" t="e">
        <f>VLOOKUP(A332,Item!#REF!,2,)</f>
        <v>#REF!</v>
      </c>
      <c r="D332">
        <f t="shared" si="5"/>
        <v>0</v>
      </c>
      <c r="E332">
        <v>33359</v>
      </c>
      <c r="F332" t="b">
        <v>1</v>
      </c>
      <c r="G332">
        <v>0</v>
      </c>
      <c r="H332">
        <v>348</v>
      </c>
      <c r="I332" t="s">
        <v>1291</v>
      </c>
      <c r="J332">
        <v>3200</v>
      </c>
      <c r="K332" t="s">
        <v>1311</v>
      </c>
      <c r="L332" t="s">
        <v>1299</v>
      </c>
      <c r="M332">
        <v>1</v>
      </c>
      <c r="N332" t="s">
        <v>1305</v>
      </c>
      <c r="O332">
        <v>530705003</v>
      </c>
      <c r="P332">
        <v>0</v>
      </c>
      <c r="Q332">
        <v>0</v>
      </c>
      <c r="R332" t="b">
        <v>1</v>
      </c>
      <c r="S332">
        <v>100359</v>
      </c>
      <c r="T332" t="s">
        <v>1295</v>
      </c>
      <c r="U332">
        <v>1</v>
      </c>
      <c r="V332">
        <v>-2</v>
      </c>
      <c r="W332" t="b">
        <v>1</v>
      </c>
      <c r="X332" t="b">
        <v>0</v>
      </c>
      <c r="Y332">
        <v>0</v>
      </c>
      <c r="Z332">
        <v>0</v>
      </c>
      <c r="AA332">
        <v>3</v>
      </c>
      <c r="AB332">
        <v>3</v>
      </c>
      <c r="AC332">
        <v>1</v>
      </c>
      <c r="AD332">
        <v>100359</v>
      </c>
    </row>
    <row r="333" spans="1:30">
      <c r="A333">
        <v>151607003</v>
      </c>
      <c r="B333" t="s">
        <v>333</v>
      </c>
      <c r="C333" t="e">
        <f>VLOOKUP(A333,Item!#REF!,2,)</f>
        <v>#REF!</v>
      </c>
      <c r="D333">
        <f t="shared" si="5"/>
        <v>0</v>
      </c>
      <c r="E333">
        <v>33360</v>
      </c>
      <c r="F333" t="b">
        <v>1</v>
      </c>
      <c r="G333">
        <v>0</v>
      </c>
      <c r="H333">
        <v>696</v>
      </c>
      <c r="I333" t="s">
        <v>1291</v>
      </c>
      <c r="J333">
        <v>6400</v>
      </c>
      <c r="K333" t="s">
        <v>1311</v>
      </c>
      <c r="L333" t="s">
        <v>1300</v>
      </c>
      <c r="M333">
        <v>1</v>
      </c>
      <c r="N333" t="s">
        <v>1305</v>
      </c>
      <c r="O333">
        <v>530705003</v>
      </c>
      <c r="P333">
        <v>0</v>
      </c>
      <c r="Q333">
        <v>0</v>
      </c>
      <c r="R333" t="b">
        <v>1</v>
      </c>
      <c r="S333">
        <v>100360</v>
      </c>
      <c r="T333" t="s">
        <v>1295</v>
      </c>
      <c r="U333">
        <v>1</v>
      </c>
      <c r="V333">
        <v>-2</v>
      </c>
      <c r="W333" t="b">
        <v>1</v>
      </c>
      <c r="X333" t="b">
        <v>0</v>
      </c>
      <c r="Y333">
        <v>0</v>
      </c>
      <c r="Z333">
        <v>0</v>
      </c>
      <c r="AA333">
        <v>3</v>
      </c>
      <c r="AB333">
        <v>3</v>
      </c>
      <c r="AC333">
        <v>1</v>
      </c>
      <c r="AD333">
        <v>100360</v>
      </c>
    </row>
    <row r="334" spans="1:30">
      <c r="A334">
        <v>151107004</v>
      </c>
      <c r="B334" t="s">
        <v>334</v>
      </c>
      <c r="C334" t="e">
        <f>VLOOKUP(A334,Item!#REF!,2,)</f>
        <v>#REF!</v>
      </c>
      <c r="D334">
        <f t="shared" si="5"/>
        <v>0</v>
      </c>
      <c r="E334">
        <v>33361</v>
      </c>
      <c r="F334" t="b">
        <v>1</v>
      </c>
      <c r="G334">
        <v>0</v>
      </c>
      <c r="H334">
        <v>20</v>
      </c>
      <c r="I334" t="s">
        <v>1291</v>
      </c>
      <c r="J334">
        <v>200</v>
      </c>
      <c r="K334" t="s">
        <v>1311</v>
      </c>
      <c r="L334" t="s">
        <v>1293</v>
      </c>
      <c r="M334">
        <v>1</v>
      </c>
      <c r="N334" t="s">
        <v>1305</v>
      </c>
      <c r="O334">
        <v>530705001</v>
      </c>
      <c r="P334">
        <v>0</v>
      </c>
      <c r="Q334">
        <v>0</v>
      </c>
      <c r="R334" t="b">
        <v>1</v>
      </c>
      <c r="S334">
        <v>100361</v>
      </c>
      <c r="T334" t="s">
        <v>1295</v>
      </c>
      <c r="U334">
        <v>1</v>
      </c>
      <c r="V334">
        <v>-2</v>
      </c>
      <c r="W334" t="b">
        <v>1</v>
      </c>
      <c r="X334" t="b">
        <v>0</v>
      </c>
      <c r="Y334">
        <v>0</v>
      </c>
      <c r="Z334">
        <v>0</v>
      </c>
      <c r="AA334">
        <v>2</v>
      </c>
      <c r="AB334">
        <v>1</v>
      </c>
      <c r="AC334">
        <v>1</v>
      </c>
      <c r="AD334">
        <v>100361</v>
      </c>
    </row>
    <row r="335" spans="1:30">
      <c r="A335">
        <v>151207004</v>
      </c>
      <c r="B335" t="s">
        <v>335</v>
      </c>
      <c r="C335" t="e">
        <f>VLOOKUP(A335,Item!#REF!,2,)</f>
        <v>#REF!</v>
      </c>
      <c r="D335">
        <f t="shared" si="5"/>
        <v>0</v>
      </c>
      <c r="E335">
        <v>33362</v>
      </c>
      <c r="F335" t="b">
        <v>1</v>
      </c>
      <c r="G335">
        <v>0</v>
      </c>
      <c r="H335">
        <v>42</v>
      </c>
      <c r="I335" t="s">
        <v>1291</v>
      </c>
      <c r="J335">
        <v>400</v>
      </c>
      <c r="K335" t="s">
        <v>1311</v>
      </c>
      <c r="L335" t="s">
        <v>1296</v>
      </c>
      <c r="M335">
        <v>1</v>
      </c>
      <c r="N335" t="s">
        <v>1305</v>
      </c>
      <c r="O335">
        <v>530705001</v>
      </c>
      <c r="P335">
        <v>0</v>
      </c>
      <c r="Q335">
        <v>0</v>
      </c>
      <c r="R335" t="b">
        <v>1</v>
      </c>
      <c r="S335">
        <v>100362</v>
      </c>
      <c r="T335" t="s">
        <v>1295</v>
      </c>
      <c r="U335">
        <v>1</v>
      </c>
      <c r="V335">
        <v>-2</v>
      </c>
      <c r="W335" t="b">
        <v>1</v>
      </c>
      <c r="X335" t="b">
        <v>0</v>
      </c>
      <c r="Y335">
        <v>0</v>
      </c>
      <c r="Z335">
        <v>0</v>
      </c>
      <c r="AA335">
        <v>2</v>
      </c>
      <c r="AB335">
        <v>1</v>
      </c>
      <c r="AC335">
        <v>1</v>
      </c>
      <c r="AD335">
        <v>100362</v>
      </c>
    </row>
    <row r="336" spans="1:30">
      <c r="A336">
        <v>151307004</v>
      </c>
      <c r="B336" t="s">
        <v>336</v>
      </c>
      <c r="C336" t="e">
        <f>VLOOKUP(A336,Item!#REF!,2,)</f>
        <v>#REF!</v>
      </c>
      <c r="D336">
        <f t="shared" si="5"/>
        <v>0</v>
      </c>
      <c r="E336">
        <v>33363</v>
      </c>
      <c r="F336" t="b">
        <v>1</v>
      </c>
      <c r="G336">
        <v>0</v>
      </c>
      <c r="H336">
        <v>87</v>
      </c>
      <c r="I336" t="s">
        <v>1291</v>
      </c>
      <c r="J336">
        <v>800</v>
      </c>
      <c r="K336" t="s">
        <v>1311</v>
      </c>
      <c r="L336" t="s">
        <v>1297</v>
      </c>
      <c r="M336">
        <v>1</v>
      </c>
      <c r="N336" t="s">
        <v>1305</v>
      </c>
      <c r="O336">
        <v>530705001</v>
      </c>
      <c r="P336">
        <v>0</v>
      </c>
      <c r="Q336">
        <v>0</v>
      </c>
      <c r="R336" t="b">
        <v>1</v>
      </c>
      <c r="S336">
        <v>100363</v>
      </c>
      <c r="T336" t="s">
        <v>1295</v>
      </c>
      <c r="U336">
        <v>1</v>
      </c>
      <c r="V336">
        <v>-2</v>
      </c>
      <c r="W336" t="b">
        <v>1</v>
      </c>
      <c r="X336" t="b">
        <v>0</v>
      </c>
      <c r="Y336">
        <v>0</v>
      </c>
      <c r="Z336">
        <v>0</v>
      </c>
      <c r="AA336">
        <v>2</v>
      </c>
      <c r="AB336">
        <v>2</v>
      </c>
      <c r="AC336">
        <v>1</v>
      </c>
      <c r="AD336">
        <v>100363</v>
      </c>
    </row>
    <row r="337" spans="1:30">
      <c r="A337">
        <v>151407004</v>
      </c>
      <c r="B337" t="s">
        <v>337</v>
      </c>
      <c r="C337" t="e">
        <f>VLOOKUP(A337,Item!#REF!,2,)</f>
        <v>#REF!</v>
      </c>
      <c r="D337">
        <f t="shared" si="5"/>
        <v>0</v>
      </c>
      <c r="E337">
        <v>33364</v>
      </c>
      <c r="F337" t="b">
        <v>1</v>
      </c>
      <c r="G337">
        <v>0</v>
      </c>
      <c r="H337">
        <v>174</v>
      </c>
      <c r="I337" t="s">
        <v>1291</v>
      </c>
      <c r="J337">
        <v>1600</v>
      </c>
      <c r="K337" t="s">
        <v>1311</v>
      </c>
      <c r="L337" t="s">
        <v>1298</v>
      </c>
      <c r="M337">
        <v>1</v>
      </c>
      <c r="N337" t="s">
        <v>1305</v>
      </c>
      <c r="O337">
        <v>530705001</v>
      </c>
      <c r="P337">
        <v>0</v>
      </c>
      <c r="Q337">
        <v>0</v>
      </c>
      <c r="R337" t="b">
        <v>1</v>
      </c>
      <c r="S337">
        <v>100364</v>
      </c>
      <c r="T337" t="s">
        <v>1295</v>
      </c>
      <c r="U337">
        <v>1</v>
      </c>
      <c r="V337">
        <v>-2</v>
      </c>
      <c r="W337" t="b">
        <v>1</v>
      </c>
      <c r="X337" t="b">
        <v>0</v>
      </c>
      <c r="Y337">
        <v>0</v>
      </c>
      <c r="Z337">
        <v>0</v>
      </c>
      <c r="AA337">
        <v>2</v>
      </c>
      <c r="AB337">
        <v>2</v>
      </c>
      <c r="AC337">
        <v>1</v>
      </c>
      <c r="AD337">
        <v>100364</v>
      </c>
    </row>
    <row r="338" spans="1:30">
      <c r="A338">
        <v>151507004</v>
      </c>
      <c r="B338" t="s">
        <v>338</v>
      </c>
      <c r="C338" t="e">
        <f>VLOOKUP(A338,Item!#REF!,2,)</f>
        <v>#REF!</v>
      </c>
      <c r="D338">
        <f t="shared" si="5"/>
        <v>0</v>
      </c>
      <c r="E338">
        <v>33365</v>
      </c>
      <c r="F338" t="b">
        <v>1</v>
      </c>
      <c r="G338">
        <v>0</v>
      </c>
      <c r="H338">
        <v>348</v>
      </c>
      <c r="I338" t="s">
        <v>1291</v>
      </c>
      <c r="J338">
        <v>3200</v>
      </c>
      <c r="K338" t="s">
        <v>1311</v>
      </c>
      <c r="L338" t="s">
        <v>1299</v>
      </c>
      <c r="M338">
        <v>1</v>
      </c>
      <c r="N338" t="s">
        <v>1305</v>
      </c>
      <c r="O338">
        <v>530705001</v>
      </c>
      <c r="P338">
        <v>0</v>
      </c>
      <c r="Q338">
        <v>0</v>
      </c>
      <c r="R338" t="b">
        <v>1</v>
      </c>
      <c r="S338">
        <v>100365</v>
      </c>
      <c r="T338" t="s">
        <v>1295</v>
      </c>
      <c r="U338">
        <v>1</v>
      </c>
      <c r="V338">
        <v>-2</v>
      </c>
      <c r="W338" t="b">
        <v>1</v>
      </c>
      <c r="X338" t="b">
        <v>0</v>
      </c>
      <c r="Y338">
        <v>0</v>
      </c>
      <c r="Z338">
        <v>0</v>
      </c>
      <c r="AA338">
        <v>3</v>
      </c>
      <c r="AB338">
        <v>3</v>
      </c>
      <c r="AC338">
        <v>1</v>
      </c>
      <c r="AD338">
        <v>100365</v>
      </c>
    </row>
    <row r="339" spans="1:30">
      <c r="A339">
        <v>151607004</v>
      </c>
      <c r="B339" t="s">
        <v>339</v>
      </c>
      <c r="C339" t="e">
        <f>VLOOKUP(A339,Item!#REF!,2,)</f>
        <v>#REF!</v>
      </c>
      <c r="D339">
        <f t="shared" si="5"/>
        <v>0</v>
      </c>
      <c r="E339">
        <v>33366</v>
      </c>
      <c r="F339" t="b">
        <v>1</v>
      </c>
      <c r="G339">
        <v>0</v>
      </c>
      <c r="H339">
        <v>696</v>
      </c>
      <c r="I339" t="s">
        <v>1291</v>
      </c>
      <c r="J339">
        <v>6400</v>
      </c>
      <c r="K339" t="s">
        <v>1311</v>
      </c>
      <c r="L339" t="s">
        <v>1300</v>
      </c>
      <c r="M339">
        <v>1</v>
      </c>
      <c r="N339" t="s">
        <v>1305</v>
      </c>
      <c r="O339">
        <v>530705001</v>
      </c>
      <c r="P339">
        <v>0</v>
      </c>
      <c r="Q339">
        <v>0</v>
      </c>
      <c r="R339" t="b">
        <v>1</v>
      </c>
      <c r="S339">
        <v>100366</v>
      </c>
      <c r="T339" t="s">
        <v>1295</v>
      </c>
      <c r="U339">
        <v>1</v>
      </c>
      <c r="V339">
        <v>-2</v>
      </c>
      <c r="W339" t="b">
        <v>1</v>
      </c>
      <c r="X339" t="b">
        <v>0</v>
      </c>
      <c r="Y339">
        <v>0</v>
      </c>
      <c r="Z339">
        <v>0</v>
      </c>
      <c r="AA339">
        <v>3</v>
      </c>
      <c r="AB339">
        <v>3</v>
      </c>
      <c r="AC339">
        <v>1</v>
      </c>
      <c r="AD339">
        <v>100366</v>
      </c>
    </row>
    <row r="340" spans="1:30">
      <c r="A340">
        <v>151107005</v>
      </c>
      <c r="B340" t="s">
        <v>340</v>
      </c>
      <c r="C340" t="e">
        <f>VLOOKUP(A340,Item!#REF!,2,)</f>
        <v>#REF!</v>
      </c>
      <c r="D340">
        <f t="shared" si="5"/>
        <v>0</v>
      </c>
      <c r="E340">
        <v>33367</v>
      </c>
      <c r="F340" t="b">
        <v>1</v>
      </c>
      <c r="G340">
        <v>0</v>
      </c>
      <c r="H340">
        <v>20</v>
      </c>
      <c r="I340" t="s">
        <v>1291</v>
      </c>
      <c r="J340">
        <v>200</v>
      </c>
      <c r="K340" t="s">
        <v>1311</v>
      </c>
      <c r="L340" t="s">
        <v>1293</v>
      </c>
      <c r="M340">
        <v>1</v>
      </c>
      <c r="N340" t="s">
        <v>1305</v>
      </c>
      <c r="O340">
        <v>530705002</v>
      </c>
      <c r="P340">
        <v>0</v>
      </c>
      <c r="Q340">
        <v>0</v>
      </c>
      <c r="R340" t="b">
        <v>1</v>
      </c>
      <c r="S340">
        <v>100367</v>
      </c>
      <c r="T340" t="s">
        <v>1295</v>
      </c>
      <c r="U340">
        <v>1</v>
      </c>
      <c r="V340">
        <v>-2</v>
      </c>
      <c r="W340" t="b">
        <v>1</v>
      </c>
      <c r="X340" t="b">
        <v>0</v>
      </c>
      <c r="Y340">
        <v>0</v>
      </c>
      <c r="Z340">
        <v>0</v>
      </c>
      <c r="AA340">
        <v>2</v>
      </c>
      <c r="AB340">
        <v>1</v>
      </c>
      <c r="AC340">
        <v>1</v>
      </c>
      <c r="AD340">
        <v>100367</v>
      </c>
    </row>
    <row r="341" spans="1:30">
      <c r="A341">
        <v>151207005</v>
      </c>
      <c r="B341" t="s">
        <v>341</v>
      </c>
      <c r="C341" t="e">
        <f>VLOOKUP(A341,Item!#REF!,2,)</f>
        <v>#REF!</v>
      </c>
      <c r="D341">
        <f t="shared" si="5"/>
        <v>0</v>
      </c>
      <c r="E341">
        <v>33368</v>
      </c>
      <c r="F341" t="b">
        <v>1</v>
      </c>
      <c r="G341">
        <v>0</v>
      </c>
      <c r="H341">
        <v>42</v>
      </c>
      <c r="I341" t="s">
        <v>1291</v>
      </c>
      <c r="J341">
        <v>400</v>
      </c>
      <c r="K341" t="s">
        <v>1311</v>
      </c>
      <c r="L341" t="s">
        <v>1296</v>
      </c>
      <c r="M341">
        <v>1</v>
      </c>
      <c r="N341" t="s">
        <v>1305</v>
      </c>
      <c r="O341">
        <v>530705002</v>
      </c>
      <c r="P341">
        <v>0</v>
      </c>
      <c r="Q341">
        <v>0</v>
      </c>
      <c r="R341" t="b">
        <v>1</v>
      </c>
      <c r="S341">
        <v>100368</v>
      </c>
      <c r="T341" t="s">
        <v>1295</v>
      </c>
      <c r="U341">
        <v>1</v>
      </c>
      <c r="V341">
        <v>-2</v>
      </c>
      <c r="W341" t="b">
        <v>1</v>
      </c>
      <c r="X341" t="b">
        <v>0</v>
      </c>
      <c r="Y341">
        <v>0</v>
      </c>
      <c r="Z341">
        <v>0</v>
      </c>
      <c r="AA341">
        <v>2</v>
      </c>
      <c r="AB341">
        <v>1</v>
      </c>
      <c r="AC341">
        <v>1</v>
      </c>
      <c r="AD341">
        <v>100368</v>
      </c>
    </row>
    <row r="342" spans="1:30">
      <c r="A342">
        <v>151307005</v>
      </c>
      <c r="B342" t="s">
        <v>342</v>
      </c>
      <c r="C342" t="e">
        <f>VLOOKUP(A342,Item!#REF!,2,)</f>
        <v>#REF!</v>
      </c>
      <c r="D342">
        <f t="shared" si="5"/>
        <v>0</v>
      </c>
      <c r="E342">
        <v>33369</v>
      </c>
      <c r="F342" t="b">
        <v>1</v>
      </c>
      <c r="G342">
        <v>0</v>
      </c>
      <c r="H342">
        <v>87</v>
      </c>
      <c r="I342" t="s">
        <v>1291</v>
      </c>
      <c r="J342">
        <v>800</v>
      </c>
      <c r="K342" t="s">
        <v>1311</v>
      </c>
      <c r="L342" t="s">
        <v>1297</v>
      </c>
      <c r="M342">
        <v>1</v>
      </c>
      <c r="N342" t="s">
        <v>1305</v>
      </c>
      <c r="O342">
        <v>530705002</v>
      </c>
      <c r="P342">
        <v>0</v>
      </c>
      <c r="Q342">
        <v>0</v>
      </c>
      <c r="R342" t="b">
        <v>1</v>
      </c>
      <c r="S342">
        <v>100369</v>
      </c>
      <c r="T342" t="s">
        <v>1295</v>
      </c>
      <c r="U342">
        <v>1</v>
      </c>
      <c r="V342">
        <v>-2</v>
      </c>
      <c r="W342" t="b">
        <v>1</v>
      </c>
      <c r="X342" t="b">
        <v>0</v>
      </c>
      <c r="Y342">
        <v>0</v>
      </c>
      <c r="Z342">
        <v>0</v>
      </c>
      <c r="AA342">
        <v>2</v>
      </c>
      <c r="AB342">
        <v>2</v>
      </c>
      <c r="AC342">
        <v>1</v>
      </c>
      <c r="AD342">
        <v>100369</v>
      </c>
    </row>
    <row r="343" spans="1:30">
      <c r="A343">
        <v>151407005</v>
      </c>
      <c r="B343" t="s">
        <v>343</v>
      </c>
      <c r="C343" t="e">
        <f>VLOOKUP(A343,Item!#REF!,2,)</f>
        <v>#REF!</v>
      </c>
      <c r="D343">
        <f t="shared" si="5"/>
        <v>0</v>
      </c>
      <c r="E343">
        <v>33370</v>
      </c>
      <c r="F343" t="b">
        <v>1</v>
      </c>
      <c r="G343">
        <v>0</v>
      </c>
      <c r="H343">
        <v>174</v>
      </c>
      <c r="I343" t="s">
        <v>1291</v>
      </c>
      <c r="J343">
        <v>1600</v>
      </c>
      <c r="K343" t="s">
        <v>1311</v>
      </c>
      <c r="L343" t="s">
        <v>1298</v>
      </c>
      <c r="M343">
        <v>1</v>
      </c>
      <c r="N343" t="s">
        <v>1305</v>
      </c>
      <c r="O343">
        <v>530705002</v>
      </c>
      <c r="P343">
        <v>0</v>
      </c>
      <c r="Q343">
        <v>0</v>
      </c>
      <c r="R343" t="b">
        <v>1</v>
      </c>
      <c r="S343">
        <v>100370</v>
      </c>
      <c r="T343" t="s">
        <v>1295</v>
      </c>
      <c r="U343">
        <v>1</v>
      </c>
      <c r="V343">
        <v>-2</v>
      </c>
      <c r="W343" t="b">
        <v>1</v>
      </c>
      <c r="X343" t="b">
        <v>0</v>
      </c>
      <c r="Y343">
        <v>0</v>
      </c>
      <c r="Z343">
        <v>0</v>
      </c>
      <c r="AA343">
        <v>2</v>
      </c>
      <c r="AB343">
        <v>2</v>
      </c>
      <c r="AC343">
        <v>1</v>
      </c>
      <c r="AD343">
        <v>100370</v>
      </c>
    </row>
    <row r="344" spans="1:30">
      <c r="A344">
        <v>151507005</v>
      </c>
      <c r="B344" t="s">
        <v>344</v>
      </c>
      <c r="C344" t="e">
        <f>VLOOKUP(A344,Item!#REF!,2,)</f>
        <v>#REF!</v>
      </c>
      <c r="D344">
        <f t="shared" si="5"/>
        <v>0</v>
      </c>
      <c r="E344">
        <v>33371</v>
      </c>
      <c r="F344" t="b">
        <v>1</v>
      </c>
      <c r="G344">
        <v>0</v>
      </c>
      <c r="H344">
        <v>348</v>
      </c>
      <c r="I344" t="s">
        <v>1291</v>
      </c>
      <c r="J344">
        <v>3200</v>
      </c>
      <c r="K344" t="s">
        <v>1311</v>
      </c>
      <c r="L344" t="s">
        <v>1299</v>
      </c>
      <c r="M344">
        <v>1</v>
      </c>
      <c r="N344" t="s">
        <v>1305</v>
      </c>
      <c r="O344">
        <v>530705002</v>
      </c>
      <c r="P344">
        <v>0</v>
      </c>
      <c r="Q344">
        <v>0</v>
      </c>
      <c r="R344" t="b">
        <v>1</v>
      </c>
      <c r="S344">
        <v>100371</v>
      </c>
      <c r="T344" t="s">
        <v>1295</v>
      </c>
      <c r="U344">
        <v>1</v>
      </c>
      <c r="V344">
        <v>-2</v>
      </c>
      <c r="W344" t="b">
        <v>1</v>
      </c>
      <c r="X344" t="b">
        <v>0</v>
      </c>
      <c r="Y344">
        <v>0</v>
      </c>
      <c r="Z344">
        <v>0</v>
      </c>
      <c r="AA344">
        <v>3</v>
      </c>
      <c r="AB344">
        <v>3</v>
      </c>
      <c r="AC344">
        <v>1</v>
      </c>
      <c r="AD344">
        <v>100371</v>
      </c>
    </row>
    <row r="345" spans="1:30">
      <c r="A345">
        <v>151607005</v>
      </c>
      <c r="B345" t="s">
        <v>345</v>
      </c>
      <c r="C345" t="e">
        <f>VLOOKUP(A345,Item!#REF!,2,)</f>
        <v>#REF!</v>
      </c>
      <c r="D345">
        <f t="shared" si="5"/>
        <v>0</v>
      </c>
      <c r="E345">
        <v>33372</v>
      </c>
      <c r="F345" t="b">
        <v>1</v>
      </c>
      <c r="G345">
        <v>0</v>
      </c>
      <c r="H345">
        <v>696</v>
      </c>
      <c r="I345" t="s">
        <v>1291</v>
      </c>
      <c r="J345">
        <v>6400</v>
      </c>
      <c r="K345" t="s">
        <v>1311</v>
      </c>
      <c r="L345" t="s">
        <v>1300</v>
      </c>
      <c r="M345">
        <v>1</v>
      </c>
      <c r="N345" t="s">
        <v>1305</v>
      </c>
      <c r="O345">
        <v>530705002</v>
      </c>
      <c r="P345">
        <v>0</v>
      </c>
      <c r="Q345">
        <v>0</v>
      </c>
      <c r="R345" t="b">
        <v>1</v>
      </c>
      <c r="S345">
        <v>100372</v>
      </c>
      <c r="T345" t="s">
        <v>1295</v>
      </c>
      <c r="U345">
        <v>1</v>
      </c>
      <c r="V345">
        <v>-2</v>
      </c>
      <c r="W345" t="b">
        <v>1</v>
      </c>
      <c r="X345" t="b">
        <v>0</v>
      </c>
      <c r="Y345">
        <v>0</v>
      </c>
      <c r="Z345">
        <v>0</v>
      </c>
      <c r="AA345">
        <v>3</v>
      </c>
      <c r="AB345">
        <v>3</v>
      </c>
      <c r="AC345">
        <v>1</v>
      </c>
      <c r="AD345">
        <v>100372</v>
      </c>
    </row>
    <row r="346" spans="1:30">
      <c r="A346">
        <v>151107006</v>
      </c>
      <c r="B346" t="s">
        <v>346</v>
      </c>
      <c r="C346" t="e">
        <f>VLOOKUP(A346,Item!#REF!,2,)</f>
        <v>#REF!</v>
      </c>
      <c r="D346">
        <f t="shared" si="5"/>
        <v>0</v>
      </c>
      <c r="E346">
        <v>33373</v>
      </c>
      <c r="F346" t="b">
        <v>1</v>
      </c>
      <c r="G346">
        <v>0</v>
      </c>
      <c r="H346">
        <v>20</v>
      </c>
      <c r="I346" t="s">
        <v>1291</v>
      </c>
      <c r="J346">
        <v>200</v>
      </c>
      <c r="K346" t="s">
        <v>1311</v>
      </c>
      <c r="L346" t="s">
        <v>1293</v>
      </c>
      <c r="M346">
        <v>1</v>
      </c>
      <c r="N346" t="s">
        <v>1305</v>
      </c>
      <c r="O346">
        <v>530705003</v>
      </c>
      <c r="P346">
        <v>0</v>
      </c>
      <c r="Q346">
        <v>0</v>
      </c>
      <c r="R346" t="b">
        <v>1</v>
      </c>
      <c r="S346">
        <v>100373</v>
      </c>
      <c r="T346" t="s">
        <v>1295</v>
      </c>
      <c r="U346">
        <v>1</v>
      </c>
      <c r="V346">
        <v>-2</v>
      </c>
      <c r="W346" t="b">
        <v>1</v>
      </c>
      <c r="X346" t="b">
        <v>0</v>
      </c>
      <c r="Y346">
        <v>0</v>
      </c>
      <c r="Z346">
        <v>0</v>
      </c>
      <c r="AA346">
        <v>2</v>
      </c>
      <c r="AB346">
        <v>1</v>
      </c>
      <c r="AC346">
        <v>1</v>
      </c>
      <c r="AD346">
        <v>100373</v>
      </c>
    </row>
    <row r="347" spans="1:30">
      <c r="A347">
        <v>151207006</v>
      </c>
      <c r="B347" t="s">
        <v>347</v>
      </c>
      <c r="C347" t="e">
        <f>VLOOKUP(A347,Item!#REF!,2,)</f>
        <v>#REF!</v>
      </c>
      <c r="D347">
        <f t="shared" si="5"/>
        <v>0</v>
      </c>
      <c r="E347">
        <v>33374</v>
      </c>
      <c r="F347" t="b">
        <v>1</v>
      </c>
      <c r="G347">
        <v>0</v>
      </c>
      <c r="H347">
        <v>42</v>
      </c>
      <c r="I347" t="s">
        <v>1291</v>
      </c>
      <c r="J347">
        <v>400</v>
      </c>
      <c r="K347" t="s">
        <v>1311</v>
      </c>
      <c r="L347" t="s">
        <v>1296</v>
      </c>
      <c r="M347">
        <v>1</v>
      </c>
      <c r="N347" t="s">
        <v>1305</v>
      </c>
      <c r="O347">
        <v>530705003</v>
      </c>
      <c r="P347">
        <v>0</v>
      </c>
      <c r="Q347">
        <v>0</v>
      </c>
      <c r="R347" t="b">
        <v>1</v>
      </c>
      <c r="S347">
        <v>100374</v>
      </c>
      <c r="T347" t="s">
        <v>1295</v>
      </c>
      <c r="U347">
        <v>1</v>
      </c>
      <c r="V347">
        <v>-2</v>
      </c>
      <c r="W347" t="b">
        <v>1</v>
      </c>
      <c r="X347" t="b">
        <v>0</v>
      </c>
      <c r="Y347">
        <v>0</v>
      </c>
      <c r="Z347">
        <v>0</v>
      </c>
      <c r="AA347">
        <v>2</v>
      </c>
      <c r="AB347">
        <v>1</v>
      </c>
      <c r="AC347">
        <v>1</v>
      </c>
      <c r="AD347">
        <v>100374</v>
      </c>
    </row>
    <row r="348" spans="1:30">
      <c r="A348">
        <v>151307006</v>
      </c>
      <c r="B348" t="s">
        <v>348</v>
      </c>
      <c r="C348" t="e">
        <f>VLOOKUP(A348,Item!#REF!,2,)</f>
        <v>#REF!</v>
      </c>
      <c r="D348">
        <f t="shared" si="5"/>
        <v>0</v>
      </c>
      <c r="E348">
        <v>33375</v>
      </c>
      <c r="F348" t="b">
        <v>1</v>
      </c>
      <c r="G348">
        <v>0</v>
      </c>
      <c r="H348">
        <v>87</v>
      </c>
      <c r="I348" t="s">
        <v>1291</v>
      </c>
      <c r="J348">
        <v>800</v>
      </c>
      <c r="K348" t="s">
        <v>1311</v>
      </c>
      <c r="L348" t="s">
        <v>1297</v>
      </c>
      <c r="M348">
        <v>1</v>
      </c>
      <c r="N348" t="s">
        <v>1305</v>
      </c>
      <c r="O348">
        <v>530705003</v>
      </c>
      <c r="P348">
        <v>0</v>
      </c>
      <c r="Q348">
        <v>0</v>
      </c>
      <c r="R348" t="b">
        <v>1</v>
      </c>
      <c r="S348">
        <v>100375</v>
      </c>
      <c r="T348" t="s">
        <v>1295</v>
      </c>
      <c r="U348">
        <v>1</v>
      </c>
      <c r="V348">
        <v>-2</v>
      </c>
      <c r="W348" t="b">
        <v>1</v>
      </c>
      <c r="X348" t="b">
        <v>0</v>
      </c>
      <c r="Y348">
        <v>0</v>
      </c>
      <c r="Z348">
        <v>0</v>
      </c>
      <c r="AA348">
        <v>2</v>
      </c>
      <c r="AB348">
        <v>2</v>
      </c>
      <c r="AC348">
        <v>1</v>
      </c>
      <c r="AD348">
        <v>100375</v>
      </c>
    </row>
    <row r="349" spans="1:30">
      <c r="A349">
        <v>151407006</v>
      </c>
      <c r="B349" t="s">
        <v>349</v>
      </c>
      <c r="C349" t="e">
        <f>VLOOKUP(A349,Item!#REF!,2,)</f>
        <v>#REF!</v>
      </c>
      <c r="D349">
        <f t="shared" si="5"/>
        <v>0</v>
      </c>
      <c r="E349">
        <v>33376</v>
      </c>
      <c r="F349" t="b">
        <v>1</v>
      </c>
      <c r="G349">
        <v>0</v>
      </c>
      <c r="H349">
        <v>174</v>
      </c>
      <c r="I349" t="s">
        <v>1291</v>
      </c>
      <c r="J349">
        <v>1600</v>
      </c>
      <c r="K349" t="s">
        <v>1311</v>
      </c>
      <c r="L349" t="s">
        <v>1298</v>
      </c>
      <c r="M349">
        <v>1</v>
      </c>
      <c r="N349" t="s">
        <v>1305</v>
      </c>
      <c r="O349">
        <v>530705003</v>
      </c>
      <c r="P349">
        <v>0</v>
      </c>
      <c r="Q349">
        <v>0</v>
      </c>
      <c r="R349" t="b">
        <v>1</v>
      </c>
      <c r="S349">
        <v>100376</v>
      </c>
      <c r="T349" t="s">
        <v>1295</v>
      </c>
      <c r="U349">
        <v>1</v>
      </c>
      <c r="V349">
        <v>-2</v>
      </c>
      <c r="W349" t="b">
        <v>1</v>
      </c>
      <c r="X349" t="b">
        <v>0</v>
      </c>
      <c r="Y349">
        <v>0</v>
      </c>
      <c r="Z349">
        <v>0</v>
      </c>
      <c r="AA349">
        <v>2</v>
      </c>
      <c r="AB349">
        <v>2</v>
      </c>
      <c r="AC349">
        <v>1</v>
      </c>
      <c r="AD349">
        <v>100376</v>
      </c>
    </row>
    <row r="350" spans="1:30">
      <c r="A350">
        <v>151507006</v>
      </c>
      <c r="B350" t="s">
        <v>350</v>
      </c>
      <c r="C350" t="e">
        <f>VLOOKUP(A350,Item!#REF!,2,)</f>
        <v>#REF!</v>
      </c>
      <c r="D350">
        <f t="shared" si="5"/>
        <v>0</v>
      </c>
      <c r="E350">
        <v>33377</v>
      </c>
      <c r="F350" t="b">
        <v>1</v>
      </c>
      <c r="G350">
        <v>0</v>
      </c>
      <c r="H350">
        <v>348</v>
      </c>
      <c r="I350" t="s">
        <v>1291</v>
      </c>
      <c r="J350">
        <v>3200</v>
      </c>
      <c r="K350" t="s">
        <v>1311</v>
      </c>
      <c r="L350" t="s">
        <v>1299</v>
      </c>
      <c r="M350">
        <v>1</v>
      </c>
      <c r="N350" t="s">
        <v>1305</v>
      </c>
      <c r="O350">
        <v>530705003</v>
      </c>
      <c r="P350">
        <v>0</v>
      </c>
      <c r="Q350">
        <v>0</v>
      </c>
      <c r="R350" t="b">
        <v>1</v>
      </c>
      <c r="S350">
        <v>100377</v>
      </c>
      <c r="T350" t="s">
        <v>1295</v>
      </c>
      <c r="U350">
        <v>1</v>
      </c>
      <c r="V350">
        <v>-2</v>
      </c>
      <c r="W350" t="b">
        <v>1</v>
      </c>
      <c r="X350" t="b">
        <v>0</v>
      </c>
      <c r="Y350">
        <v>0</v>
      </c>
      <c r="Z350">
        <v>0</v>
      </c>
      <c r="AA350">
        <v>3</v>
      </c>
      <c r="AB350">
        <v>3</v>
      </c>
      <c r="AC350">
        <v>1</v>
      </c>
      <c r="AD350">
        <v>100377</v>
      </c>
    </row>
    <row r="351" spans="1:30">
      <c r="A351">
        <v>151607006</v>
      </c>
      <c r="B351" t="s">
        <v>351</v>
      </c>
      <c r="C351" t="e">
        <f>VLOOKUP(A351,Item!#REF!,2,)</f>
        <v>#REF!</v>
      </c>
      <c r="D351">
        <f t="shared" si="5"/>
        <v>0</v>
      </c>
      <c r="E351">
        <v>33378</v>
      </c>
      <c r="F351" t="b">
        <v>1</v>
      </c>
      <c r="G351">
        <v>0</v>
      </c>
      <c r="H351">
        <v>696</v>
      </c>
      <c r="I351" t="s">
        <v>1291</v>
      </c>
      <c r="J351">
        <v>6400</v>
      </c>
      <c r="K351" t="s">
        <v>1311</v>
      </c>
      <c r="L351" t="s">
        <v>1300</v>
      </c>
      <c r="M351">
        <v>1</v>
      </c>
      <c r="N351" t="s">
        <v>1305</v>
      </c>
      <c r="O351">
        <v>530705003</v>
      </c>
      <c r="P351">
        <v>0</v>
      </c>
      <c r="Q351">
        <v>0</v>
      </c>
      <c r="R351" t="b">
        <v>1</v>
      </c>
      <c r="S351">
        <v>100378</v>
      </c>
      <c r="T351" t="s">
        <v>1295</v>
      </c>
      <c r="U351">
        <v>1</v>
      </c>
      <c r="V351">
        <v>-2</v>
      </c>
      <c r="W351" t="b">
        <v>1</v>
      </c>
      <c r="X351" t="b">
        <v>0</v>
      </c>
      <c r="Y351">
        <v>0</v>
      </c>
      <c r="Z351">
        <v>0</v>
      </c>
      <c r="AA351">
        <v>3</v>
      </c>
      <c r="AB351">
        <v>3</v>
      </c>
      <c r="AC351">
        <v>1</v>
      </c>
      <c r="AD351">
        <v>100378</v>
      </c>
    </row>
    <row r="352" spans="1:30">
      <c r="A352">
        <v>152101001</v>
      </c>
      <c r="B352" t="s">
        <v>382</v>
      </c>
      <c r="C352" t="e">
        <f>VLOOKUP(A352,Item!#REF!,2,)</f>
        <v>#REF!</v>
      </c>
      <c r="D352">
        <f t="shared" si="5"/>
        <v>0</v>
      </c>
      <c r="E352">
        <v>33379</v>
      </c>
      <c r="F352" t="b">
        <v>1</v>
      </c>
      <c r="G352">
        <v>90</v>
      </c>
      <c r="H352">
        <v>0</v>
      </c>
      <c r="I352" t="s">
        <v>1291</v>
      </c>
      <c r="J352">
        <v>200</v>
      </c>
      <c r="K352" t="s">
        <v>1304</v>
      </c>
      <c r="L352" t="s">
        <v>1293</v>
      </c>
      <c r="M352">
        <v>1</v>
      </c>
      <c r="N352" t="s">
        <v>1312</v>
      </c>
      <c r="O352">
        <v>530121101</v>
      </c>
      <c r="P352">
        <v>611211101</v>
      </c>
      <c r="Q352">
        <v>0</v>
      </c>
      <c r="R352" t="b">
        <v>1</v>
      </c>
      <c r="S352">
        <v>100379</v>
      </c>
      <c r="T352" t="s">
        <v>1295</v>
      </c>
      <c r="U352">
        <v>1</v>
      </c>
      <c r="V352">
        <v>-2</v>
      </c>
      <c r="W352" t="b">
        <v>1</v>
      </c>
      <c r="X352" t="b">
        <v>0</v>
      </c>
      <c r="Y352">
        <v>0</v>
      </c>
      <c r="Z352">
        <v>0</v>
      </c>
      <c r="AA352">
        <v>2</v>
      </c>
      <c r="AB352">
        <v>1</v>
      </c>
      <c r="AC352">
        <v>2</v>
      </c>
      <c r="AD352">
        <v>100379</v>
      </c>
    </row>
    <row r="353" spans="1:30">
      <c r="A353">
        <v>152201001</v>
      </c>
      <c r="B353" t="s">
        <v>383</v>
      </c>
      <c r="C353" t="e">
        <f>VLOOKUP(A353,Item!#REF!,2,)</f>
        <v>#REF!</v>
      </c>
      <c r="D353">
        <f t="shared" si="5"/>
        <v>0</v>
      </c>
      <c r="E353">
        <v>33380</v>
      </c>
      <c r="F353" t="b">
        <v>1</v>
      </c>
      <c r="G353">
        <v>179</v>
      </c>
      <c r="H353">
        <v>0</v>
      </c>
      <c r="I353" t="s">
        <v>1291</v>
      </c>
      <c r="J353">
        <v>400</v>
      </c>
      <c r="K353" t="s">
        <v>1304</v>
      </c>
      <c r="L353" t="s">
        <v>1296</v>
      </c>
      <c r="M353">
        <v>1</v>
      </c>
      <c r="N353" t="s">
        <v>1312</v>
      </c>
      <c r="O353">
        <v>530121101</v>
      </c>
      <c r="P353">
        <v>611211101</v>
      </c>
      <c r="Q353">
        <v>0</v>
      </c>
      <c r="R353" t="b">
        <v>1</v>
      </c>
      <c r="S353">
        <v>100380</v>
      </c>
      <c r="T353" t="s">
        <v>1295</v>
      </c>
      <c r="U353">
        <v>1</v>
      </c>
      <c r="V353">
        <v>-2</v>
      </c>
      <c r="W353" t="b">
        <v>1</v>
      </c>
      <c r="X353" t="b">
        <v>0</v>
      </c>
      <c r="Y353">
        <v>0</v>
      </c>
      <c r="Z353">
        <v>0</v>
      </c>
      <c r="AA353">
        <v>2</v>
      </c>
      <c r="AB353">
        <v>1</v>
      </c>
      <c r="AC353">
        <v>2</v>
      </c>
      <c r="AD353">
        <v>100380</v>
      </c>
    </row>
    <row r="354" spans="1:30">
      <c r="A354">
        <v>152301001</v>
      </c>
      <c r="B354" t="s">
        <v>384</v>
      </c>
      <c r="C354" t="e">
        <f>VLOOKUP(A354,Item!#REF!,2,)</f>
        <v>#REF!</v>
      </c>
      <c r="D354">
        <f t="shared" si="5"/>
        <v>0</v>
      </c>
      <c r="E354">
        <v>33381</v>
      </c>
      <c r="F354" t="b">
        <v>1</v>
      </c>
      <c r="G354">
        <v>359</v>
      </c>
      <c r="H354">
        <v>0</v>
      </c>
      <c r="I354" t="s">
        <v>1291</v>
      </c>
      <c r="J354">
        <v>800</v>
      </c>
      <c r="K354" t="s">
        <v>1304</v>
      </c>
      <c r="L354" t="s">
        <v>1297</v>
      </c>
      <c r="M354">
        <v>1</v>
      </c>
      <c r="N354" t="s">
        <v>1312</v>
      </c>
      <c r="O354">
        <v>530121101</v>
      </c>
      <c r="P354">
        <v>611211101</v>
      </c>
      <c r="Q354">
        <v>0</v>
      </c>
      <c r="R354" t="b">
        <v>1</v>
      </c>
      <c r="S354">
        <v>100381</v>
      </c>
      <c r="T354" t="s">
        <v>1295</v>
      </c>
      <c r="U354">
        <v>1</v>
      </c>
      <c r="V354">
        <v>-2</v>
      </c>
      <c r="W354" t="b">
        <v>1</v>
      </c>
      <c r="X354" t="b">
        <v>0</v>
      </c>
      <c r="Y354">
        <v>0</v>
      </c>
      <c r="Z354">
        <v>0</v>
      </c>
      <c r="AA354">
        <v>2</v>
      </c>
      <c r="AB354">
        <v>2</v>
      </c>
      <c r="AC354">
        <v>2</v>
      </c>
      <c r="AD354">
        <v>100381</v>
      </c>
    </row>
    <row r="355" spans="1:30">
      <c r="A355">
        <v>152401001</v>
      </c>
      <c r="B355" t="s">
        <v>385</v>
      </c>
      <c r="C355" t="e">
        <f>VLOOKUP(A355,Item!#REF!,2,)</f>
        <v>#REF!</v>
      </c>
      <c r="D355">
        <f t="shared" si="5"/>
        <v>0</v>
      </c>
      <c r="E355">
        <v>33382</v>
      </c>
      <c r="F355" t="b">
        <v>1</v>
      </c>
      <c r="G355">
        <v>718</v>
      </c>
      <c r="H355">
        <v>0</v>
      </c>
      <c r="I355" t="s">
        <v>1291</v>
      </c>
      <c r="J355">
        <v>1600</v>
      </c>
      <c r="K355" t="s">
        <v>1304</v>
      </c>
      <c r="L355" t="s">
        <v>1298</v>
      </c>
      <c r="M355">
        <v>1</v>
      </c>
      <c r="N355" t="s">
        <v>1312</v>
      </c>
      <c r="O355">
        <v>530121101</v>
      </c>
      <c r="P355">
        <v>611211101</v>
      </c>
      <c r="Q355">
        <v>0</v>
      </c>
      <c r="R355" t="b">
        <v>1</v>
      </c>
      <c r="S355">
        <v>100382</v>
      </c>
      <c r="T355" t="s">
        <v>1295</v>
      </c>
      <c r="U355">
        <v>1</v>
      </c>
      <c r="V355">
        <v>-2</v>
      </c>
      <c r="W355" t="b">
        <v>1</v>
      </c>
      <c r="X355" t="b">
        <v>0</v>
      </c>
      <c r="Y355">
        <v>0</v>
      </c>
      <c r="Z355">
        <v>0</v>
      </c>
      <c r="AA355">
        <v>2</v>
      </c>
      <c r="AB355">
        <v>2</v>
      </c>
      <c r="AC355">
        <v>2</v>
      </c>
      <c r="AD355">
        <v>100382</v>
      </c>
    </row>
    <row r="356" spans="1:30">
      <c r="A356">
        <v>152501001</v>
      </c>
      <c r="B356" t="s">
        <v>386</v>
      </c>
      <c r="C356" t="e">
        <f>VLOOKUP(A356,Item!#REF!,2,)</f>
        <v>#REF!</v>
      </c>
      <c r="D356">
        <f t="shared" si="5"/>
        <v>0</v>
      </c>
      <c r="E356">
        <v>33383</v>
      </c>
      <c r="F356" t="b">
        <v>1</v>
      </c>
      <c r="G356">
        <v>1437</v>
      </c>
      <c r="H356">
        <v>0</v>
      </c>
      <c r="I356" t="s">
        <v>1291</v>
      </c>
      <c r="J356">
        <v>3200</v>
      </c>
      <c r="K356" t="s">
        <v>1304</v>
      </c>
      <c r="L356" t="s">
        <v>1299</v>
      </c>
      <c r="M356">
        <v>1</v>
      </c>
      <c r="N356" t="s">
        <v>1312</v>
      </c>
      <c r="O356">
        <v>530121101</v>
      </c>
      <c r="P356">
        <v>611211101</v>
      </c>
      <c r="Q356">
        <v>0</v>
      </c>
      <c r="R356" t="b">
        <v>1</v>
      </c>
      <c r="S356">
        <v>100383</v>
      </c>
      <c r="T356" t="s">
        <v>1295</v>
      </c>
      <c r="U356">
        <v>1</v>
      </c>
      <c r="V356">
        <v>-2</v>
      </c>
      <c r="W356" t="b">
        <v>1</v>
      </c>
      <c r="X356" t="b">
        <v>0</v>
      </c>
      <c r="Y356">
        <v>0</v>
      </c>
      <c r="Z356">
        <v>0</v>
      </c>
      <c r="AA356">
        <v>3</v>
      </c>
      <c r="AB356">
        <v>3</v>
      </c>
      <c r="AC356">
        <v>2</v>
      </c>
      <c r="AD356">
        <v>100383</v>
      </c>
    </row>
    <row r="357" spans="1:30">
      <c r="A357">
        <v>152601001</v>
      </c>
      <c r="B357" t="s">
        <v>387</v>
      </c>
      <c r="C357" t="e">
        <f>VLOOKUP(A357,Item!#REF!,2,)</f>
        <v>#REF!</v>
      </c>
      <c r="D357">
        <f t="shared" si="5"/>
        <v>0</v>
      </c>
      <c r="E357">
        <v>33384</v>
      </c>
      <c r="F357" t="b">
        <v>1</v>
      </c>
      <c r="G357">
        <v>2872</v>
      </c>
      <c r="H357">
        <v>0</v>
      </c>
      <c r="I357" t="s">
        <v>1291</v>
      </c>
      <c r="J357">
        <v>6400</v>
      </c>
      <c r="K357" t="s">
        <v>1304</v>
      </c>
      <c r="L357" t="s">
        <v>1300</v>
      </c>
      <c r="M357">
        <v>1</v>
      </c>
      <c r="N357" t="s">
        <v>1312</v>
      </c>
      <c r="O357">
        <v>530121101</v>
      </c>
      <c r="P357">
        <v>611211101</v>
      </c>
      <c r="Q357">
        <v>0</v>
      </c>
      <c r="R357" t="b">
        <v>1</v>
      </c>
      <c r="S357">
        <v>100384</v>
      </c>
      <c r="T357" t="s">
        <v>1295</v>
      </c>
      <c r="U357">
        <v>1</v>
      </c>
      <c r="V357">
        <v>-2</v>
      </c>
      <c r="W357" t="b">
        <v>1</v>
      </c>
      <c r="X357" t="b">
        <v>0</v>
      </c>
      <c r="Y357">
        <v>0</v>
      </c>
      <c r="Z357">
        <v>0</v>
      </c>
      <c r="AA357">
        <v>3</v>
      </c>
      <c r="AB357">
        <v>3</v>
      </c>
      <c r="AC357">
        <v>2</v>
      </c>
      <c r="AD357">
        <v>100384</v>
      </c>
    </row>
    <row r="358" spans="1:30">
      <c r="A358">
        <v>152101002</v>
      </c>
      <c r="B358" t="s">
        <v>352</v>
      </c>
      <c r="C358" t="e">
        <f>VLOOKUP(A358,Item!#REF!,2,)</f>
        <v>#REF!</v>
      </c>
      <c r="D358">
        <f t="shared" si="5"/>
        <v>0</v>
      </c>
      <c r="E358">
        <v>33385</v>
      </c>
      <c r="F358" t="b">
        <v>1</v>
      </c>
      <c r="G358">
        <v>90</v>
      </c>
      <c r="H358">
        <v>0</v>
      </c>
      <c r="I358" t="s">
        <v>1291</v>
      </c>
      <c r="J358">
        <v>200</v>
      </c>
      <c r="K358" t="s">
        <v>1304</v>
      </c>
      <c r="L358" t="s">
        <v>1293</v>
      </c>
      <c r="M358">
        <v>1</v>
      </c>
      <c r="N358" t="s">
        <v>1312</v>
      </c>
      <c r="O358">
        <v>530121102</v>
      </c>
      <c r="P358">
        <v>611211102</v>
      </c>
      <c r="Q358">
        <v>0</v>
      </c>
      <c r="R358" t="b">
        <v>1</v>
      </c>
      <c r="S358">
        <v>100385</v>
      </c>
      <c r="T358" t="s">
        <v>1295</v>
      </c>
      <c r="U358">
        <v>1</v>
      </c>
      <c r="V358">
        <v>-2</v>
      </c>
      <c r="W358" t="b">
        <v>1</v>
      </c>
      <c r="X358" t="b">
        <v>0</v>
      </c>
      <c r="Y358">
        <v>0</v>
      </c>
      <c r="Z358">
        <v>0</v>
      </c>
      <c r="AA358">
        <v>2</v>
      </c>
      <c r="AB358">
        <v>1</v>
      </c>
      <c r="AC358">
        <v>2</v>
      </c>
      <c r="AD358">
        <v>100385</v>
      </c>
    </row>
    <row r="359" spans="1:30">
      <c r="A359">
        <v>152201002</v>
      </c>
      <c r="B359" t="s">
        <v>353</v>
      </c>
      <c r="C359" t="e">
        <f>VLOOKUP(A359,Item!#REF!,2,)</f>
        <v>#REF!</v>
      </c>
      <c r="D359">
        <f t="shared" si="5"/>
        <v>0</v>
      </c>
      <c r="E359">
        <v>33386</v>
      </c>
      <c r="F359" t="b">
        <v>1</v>
      </c>
      <c r="G359">
        <v>179</v>
      </c>
      <c r="H359">
        <v>0</v>
      </c>
      <c r="I359" t="s">
        <v>1291</v>
      </c>
      <c r="J359">
        <v>400</v>
      </c>
      <c r="K359" t="s">
        <v>1304</v>
      </c>
      <c r="L359" t="s">
        <v>1296</v>
      </c>
      <c r="M359">
        <v>1</v>
      </c>
      <c r="N359" t="s">
        <v>1312</v>
      </c>
      <c r="O359">
        <v>530121102</v>
      </c>
      <c r="P359">
        <v>611211102</v>
      </c>
      <c r="Q359">
        <v>0</v>
      </c>
      <c r="R359" t="b">
        <v>1</v>
      </c>
      <c r="S359">
        <v>100386</v>
      </c>
      <c r="T359" t="s">
        <v>1295</v>
      </c>
      <c r="U359">
        <v>1</v>
      </c>
      <c r="V359">
        <v>-2</v>
      </c>
      <c r="W359" t="b">
        <v>1</v>
      </c>
      <c r="X359" t="b">
        <v>0</v>
      </c>
      <c r="Y359">
        <v>0</v>
      </c>
      <c r="Z359">
        <v>0</v>
      </c>
      <c r="AA359">
        <v>2</v>
      </c>
      <c r="AB359">
        <v>1</v>
      </c>
      <c r="AC359">
        <v>2</v>
      </c>
      <c r="AD359">
        <v>100386</v>
      </c>
    </row>
    <row r="360" spans="1:30">
      <c r="A360">
        <v>152301002</v>
      </c>
      <c r="B360" t="s">
        <v>354</v>
      </c>
      <c r="C360" t="e">
        <f>VLOOKUP(A360,Item!#REF!,2,)</f>
        <v>#REF!</v>
      </c>
      <c r="D360">
        <f t="shared" si="5"/>
        <v>0</v>
      </c>
      <c r="E360">
        <v>33387</v>
      </c>
      <c r="F360" t="b">
        <v>1</v>
      </c>
      <c r="G360">
        <v>359</v>
      </c>
      <c r="H360">
        <v>0</v>
      </c>
      <c r="I360" t="s">
        <v>1291</v>
      </c>
      <c r="J360">
        <v>800</v>
      </c>
      <c r="K360" t="s">
        <v>1304</v>
      </c>
      <c r="L360" t="s">
        <v>1297</v>
      </c>
      <c r="M360">
        <v>1</v>
      </c>
      <c r="N360" t="s">
        <v>1312</v>
      </c>
      <c r="O360">
        <v>530121102</v>
      </c>
      <c r="P360">
        <v>611211102</v>
      </c>
      <c r="Q360">
        <v>0</v>
      </c>
      <c r="R360" t="b">
        <v>1</v>
      </c>
      <c r="S360">
        <v>100387</v>
      </c>
      <c r="T360" t="s">
        <v>1295</v>
      </c>
      <c r="U360">
        <v>1</v>
      </c>
      <c r="V360">
        <v>-2</v>
      </c>
      <c r="W360" t="b">
        <v>1</v>
      </c>
      <c r="X360" t="b">
        <v>0</v>
      </c>
      <c r="Y360">
        <v>0</v>
      </c>
      <c r="Z360">
        <v>0</v>
      </c>
      <c r="AA360">
        <v>2</v>
      </c>
      <c r="AB360">
        <v>2</v>
      </c>
      <c r="AC360">
        <v>2</v>
      </c>
      <c r="AD360">
        <v>100387</v>
      </c>
    </row>
    <row r="361" spans="1:30">
      <c r="A361">
        <v>152401002</v>
      </c>
      <c r="B361" t="s">
        <v>355</v>
      </c>
      <c r="C361" t="e">
        <f>VLOOKUP(A361,Item!#REF!,2,)</f>
        <v>#REF!</v>
      </c>
      <c r="D361">
        <f t="shared" si="5"/>
        <v>0</v>
      </c>
      <c r="E361">
        <v>33388</v>
      </c>
      <c r="F361" t="b">
        <v>1</v>
      </c>
      <c r="G361">
        <v>718</v>
      </c>
      <c r="H361">
        <v>0</v>
      </c>
      <c r="I361" t="s">
        <v>1291</v>
      </c>
      <c r="J361">
        <v>1600</v>
      </c>
      <c r="K361" t="s">
        <v>1304</v>
      </c>
      <c r="L361" t="s">
        <v>1298</v>
      </c>
      <c r="M361">
        <v>1</v>
      </c>
      <c r="N361" t="s">
        <v>1312</v>
      </c>
      <c r="O361">
        <v>530121102</v>
      </c>
      <c r="P361">
        <v>611211102</v>
      </c>
      <c r="Q361">
        <v>0</v>
      </c>
      <c r="R361" t="b">
        <v>1</v>
      </c>
      <c r="S361">
        <v>100388</v>
      </c>
      <c r="T361" t="s">
        <v>1295</v>
      </c>
      <c r="U361">
        <v>1</v>
      </c>
      <c r="V361">
        <v>-2</v>
      </c>
      <c r="W361" t="b">
        <v>1</v>
      </c>
      <c r="X361" t="b">
        <v>0</v>
      </c>
      <c r="Y361">
        <v>0</v>
      </c>
      <c r="Z361">
        <v>0</v>
      </c>
      <c r="AA361">
        <v>2</v>
      </c>
      <c r="AB361">
        <v>2</v>
      </c>
      <c r="AC361">
        <v>2</v>
      </c>
      <c r="AD361">
        <v>100388</v>
      </c>
    </row>
    <row r="362" spans="1:30">
      <c r="A362">
        <v>152501002</v>
      </c>
      <c r="B362" t="s">
        <v>356</v>
      </c>
      <c r="C362" t="e">
        <f>VLOOKUP(A362,Item!#REF!,2,)</f>
        <v>#REF!</v>
      </c>
      <c r="D362">
        <f t="shared" si="5"/>
        <v>0</v>
      </c>
      <c r="E362">
        <v>33389</v>
      </c>
      <c r="F362" t="b">
        <v>1</v>
      </c>
      <c r="G362">
        <v>1437</v>
      </c>
      <c r="H362">
        <v>0</v>
      </c>
      <c r="I362" t="s">
        <v>1291</v>
      </c>
      <c r="J362">
        <v>3200</v>
      </c>
      <c r="K362" t="s">
        <v>1304</v>
      </c>
      <c r="L362" t="s">
        <v>1299</v>
      </c>
      <c r="M362">
        <v>1</v>
      </c>
      <c r="N362" t="s">
        <v>1312</v>
      </c>
      <c r="O362">
        <v>530121102</v>
      </c>
      <c r="P362">
        <v>611211102</v>
      </c>
      <c r="Q362">
        <v>0</v>
      </c>
      <c r="R362" t="b">
        <v>1</v>
      </c>
      <c r="S362">
        <v>100389</v>
      </c>
      <c r="T362" t="s">
        <v>1295</v>
      </c>
      <c r="U362">
        <v>1</v>
      </c>
      <c r="V362">
        <v>-2</v>
      </c>
      <c r="W362" t="b">
        <v>1</v>
      </c>
      <c r="X362" t="b">
        <v>0</v>
      </c>
      <c r="Y362">
        <v>0</v>
      </c>
      <c r="Z362">
        <v>0</v>
      </c>
      <c r="AA362">
        <v>3</v>
      </c>
      <c r="AB362">
        <v>3</v>
      </c>
      <c r="AC362">
        <v>2</v>
      </c>
      <c r="AD362">
        <v>100389</v>
      </c>
    </row>
    <row r="363" spans="1:30">
      <c r="A363">
        <v>152601002</v>
      </c>
      <c r="B363" t="s">
        <v>357</v>
      </c>
      <c r="C363" t="e">
        <f>VLOOKUP(A363,Item!#REF!,2,)</f>
        <v>#REF!</v>
      </c>
      <c r="D363">
        <f t="shared" si="5"/>
        <v>0</v>
      </c>
      <c r="E363">
        <v>33390</v>
      </c>
      <c r="F363" t="b">
        <v>1</v>
      </c>
      <c r="G363">
        <v>2872</v>
      </c>
      <c r="H363">
        <v>0</v>
      </c>
      <c r="I363" t="s">
        <v>1291</v>
      </c>
      <c r="J363">
        <v>6400</v>
      </c>
      <c r="K363" t="s">
        <v>1304</v>
      </c>
      <c r="L363" t="s">
        <v>1300</v>
      </c>
      <c r="M363">
        <v>1</v>
      </c>
      <c r="N363" t="s">
        <v>1312</v>
      </c>
      <c r="O363">
        <v>530121102</v>
      </c>
      <c r="P363">
        <v>611211102</v>
      </c>
      <c r="Q363">
        <v>0</v>
      </c>
      <c r="R363" t="b">
        <v>1</v>
      </c>
      <c r="S363">
        <v>100390</v>
      </c>
      <c r="T363" t="s">
        <v>1295</v>
      </c>
      <c r="U363">
        <v>1</v>
      </c>
      <c r="V363">
        <v>-2</v>
      </c>
      <c r="W363" t="b">
        <v>1</v>
      </c>
      <c r="X363" t="b">
        <v>0</v>
      </c>
      <c r="Y363">
        <v>0</v>
      </c>
      <c r="Z363">
        <v>0</v>
      </c>
      <c r="AA363">
        <v>3</v>
      </c>
      <c r="AB363">
        <v>3</v>
      </c>
      <c r="AC363">
        <v>2</v>
      </c>
      <c r="AD363">
        <v>100390</v>
      </c>
    </row>
    <row r="364" spans="1:30">
      <c r="A364">
        <v>152101003</v>
      </c>
      <c r="B364" t="s">
        <v>358</v>
      </c>
      <c r="C364" t="e">
        <f>VLOOKUP(A364,Item!#REF!,2,)</f>
        <v>#REF!</v>
      </c>
      <c r="D364">
        <f t="shared" si="5"/>
        <v>0</v>
      </c>
      <c r="E364">
        <v>33391</v>
      </c>
      <c r="F364" t="b">
        <v>1</v>
      </c>
      <c r="G364">
        <v>90</v>
      </c>
      <c r="H364">
        <v>0</v>
      </c>
      <c r="I364" t="s">
        <v>1291</v>
      </c>
      <c r="J364">
        <v>200</v>
      </c>
      <c r="K364" t="s">
        <v>1304</v>
      </c>
      <c r="L364" t="s">
        <v>1293</v>
      </c>
      <c r="M364">
        <v>1</v>
      </c>
      <c r="N364" t="s">
        <v>1312</v>
      </c>
      <c r="O364">
        <v>530121103</v>
      </c>
      <c r="P364">
        <v>611211103</v>
      </c>
      <c r="Q364">
        <v>0</v>
      </c>
      <c r="R364" t="b">
        <v>1</v>
      </c>
      <c r="S364">
        <v>100391</v>
      </c>
      <c r="T364" t="s">
        <v>1295</v>
      </c>
      <c r="U364">
        <v>1</v>
      </c>
      <c r="V364">
        <v>-2</v>
      </c>
      <c r="W364" t="b">
        <v>1</v>
      </c>
      <c r="X364" t="b">
        <v>0</v>
      </c>
      <c r="Y364">
        <v>0</v>
      </c>
      <c r="Z364">
        <v>0</v>
      </c>
      <c r="AA364">
        <v>2</v>
      </c>
      <c r="AB364">
        <v>1</v>
      </c>
      <c r="AC364">
        <v>2</v>
      </c>
      <c r="AD364">
        <v>100391</v>
      </c>
    </row>
    <row r="365" spans="1:30">
      <c r="A365">
        <v>152201003</v>
      </c>
      <c r="B365" t="s">
        <v>359</v>
      </c>
      <c r="C365" t="e">
        <f>VLOOKUP(A365,Item!#REF!,2,)</f>
        <v>#REF!</v>
      </c>
      <c r="D365">
        <f t="shared" si="5"/>
        <v>0</v>
      </c>
      <c r="E365">
        <v>33392</v>
      </c>
      <c r="F365" t="b">
        <v>1</v>
      </c>
      <c r="G365">
        <v>179</v>
      </c>
      <c r="H365">
        <v>0</v>
      </c>
      <c r="I365" t="s">
        <v>1291</v>
      </c>
      <c r="J365">
        <v>400</v>
      </c>
      <c r="K365" t="s">
        <v>1304</v>
      </c>
      <c r="L365" t="s">
        <v>1296</v>
      </c>
      <c r="M365">
        <v>1</v>
      </c>
      <c r="N365" t="s">
        <v>1312</v>
      </c>
      <c r="O365">
        <v>530121103</v>
      </c>
      <c r="P365">
        <v>611211103</v>
      </c>
      <c r="Q365">
        <v>0</v>
      </c>
      <c r="R365" t="b">
        <v>1</v>
      </c>
      <c r="S365">
        <v>100392</v>
      </c>
      <c r="T365" t="s">
        <v>1295</v>
      </c>
      <c r="U365">
        <v>1</v>
      </c>
      <c r="V365">
        <v>-2</v>
      </c>
      <c r="W365" t="b">
        <v>1</v>
      </c>
      <c r="X365" t="b">
        <v>0</v>
      </c>
      <c r="Y365">
        <v>0</v>
      </c>
      <c r="Z365">
        <v>0</v>
      </c>
      <c r="AA365">
        <v>2</v>
      </c>
      <c r="AB365">
        <v>1</v>
      </c>
      <c r="AC365">
        <v>2</v>
      </c>
      <c r="AD365">
        <v>100392</v>
      </c>
    </row>
    <row r="366" spans="1:30">
      <c r="A366">
        <v>152301003</v>
      </c>
      <c r="B366" t="s">
        <v>360</v>
      </c>
      <c r="C366" t="e">
        <f>VLOOKUP(A366,Item!#REF!,2,)</f>
        <v>#REF!</v>
      </c>
      <c r="D366">
        <f t="shared" si="5"/>
        <v>0</v>
      </c>
      <c r="E366">
        <v>33393</v>
      </c>
      <c r="F366" t="b">
        <v>1</v>
      </c>
      <c r="G366">
        <v>359</v>
      </c>
      <c r="H366">
        <v>0</v>
      </c>
      <c r="I366" t="s">
        <v>1291</v>
      </c>
      <c r="J366">
        <v>800</v>
      </c>
      <c r="K366" t="s">
        <v>1304</v>
      </c>
      <c r="L366" t="s">
        <v>1297</v>
      </c>
      <c r="M366">
        <v>1</v>
      </c>
      <c r="N366" t="s">
        <v>1312</v>
      </c>
      <c r="O366">
        <v>530121103</v>
      </c>
      <c r="P366">
        <v>611211103</v>
      </c>
      <c r="Q366">
        <v>0</v>
      </c>
      <c r="R366" t="b">
        <v>1</v>
      </c>
      <c r="S366">
        <v>100393</v>
      </c>
      <c r="T366" t="s">
        <v>1295</v>
      </c>
      <c r="U366">
        <v>1</v>
      </c>
      <c r="V366">
        <v>-2</v>
      </c>
      <c r="W366" t="b">
        <v>1</v>
      </c>
      <c r="X366" t="b">
        <v>0</v>
      </c>
      <c r="Y366">
        <v>0</v>
      </c>
      <c r="Z366">
        <v>0</v>
      </c>
      <c r="AA366">
        <v>2</v>
      </c>
      <c r="AB366">
        <v>2</v>
      </c>
      <c r="AC366">
        <v>2</v>
      </c>
      <c r="AD366">
        <v>100393</v>
      </c>
    </row>
    <row r="367" spans="1:30">
      <c r="A367">
        <v>152401003</v>
      </c>
      <c r="B367" t="s">
        <v>361</v>
      </c>
      <c r="C367" t="e">
        <f>VLOOKUP(A367,Item!#REF!,2,)</f>
        <v>#REF!</v>
      </c>
      <c r="D367">
        <f t="shared" si="5"/>
        <v>0</v>
      </c>
      <c r="E367">
        <v>33394</v>
      </c>
      <c r="F367" t="b">
        <v>1</v>
      </c>
      <c r="G367">
        <v>718</v>
      </c>
      <c r="H367">
        <v>0</v>
      </c>
      <c r="I367" t="s">
        <v>1291</v>
      </c>
      <c r="J367">
        <v>1600</v>
      </c>
      <c r="K367" t="s">
        <v>1304</v>
      </c>
      <c r="L367" t="s">
        <v>1298</v>
      </c>
      <c r="M367">
        <v>1</v>
      </c>
      <c r="N367" t="s">
        <v>1312</v>
      </c>
      <c r="O367">
        <v>530121103</v>
      </c>
      <c r="P367">
        <v>611211103</v>
      </c>
      <c r="Q367">
        <v>0</v>
      </c>
      <c r="R367" t="b">
        <v>1</v>
      </c>
      <c r="S367">
        <v>100394</v>
      </c>
      <c r="T367" t="s">
        <v>1295</v>
      </c>
      <c r="U367">
        <v>1</v>
      </c>
      <c r="V367">
        <v>-2</v>
      </c>
      <c r="W367" t="b">
        <v>1</v>
      </c>
      <c r="X367" t="b">
        <v>0</v>
      </c>
      <c r="Y367">
        <v>0</v>
      </c>
      <c r="Z367">
        <v>0</v>
      </c>
      <c r="AA367">
        <v>2</v>
      </c>
      <c r="AB367">
        <v>2</v>
      </c>
      <c r="AC367">
        <v>2</v>
      </c>
      <c r="AD367">
        <v>100394</v>
      </c>
    </row>
    <row r="368" spans="1:30">
      <c r="A368">
        <v>152501003</v>
      </c>
      <c r="B368" t="s">
        <v>362</v>
      </c>
      <c r="C368" t="e">
        <f>VLOOKUP(A368,Item!#REF!,2,)</f>
        <v>#REF!</v>
      </c>
      <c r="D368">
        <f t="shared" si="5"/>
        <v>0</v>
      </c>
      <c r="E368">
        <v>33395</v>
      </c>
      <c r="F368" t="b">
        <v>1</v>
      </c>
      <c r="G368">
        <v>1437</v>
      </c>
      <c r="H368">
        <v>0</v>
      </c>
      <c r="I368" t="s">
        <v>1291</v>
      </c>
      <c r="J368">
        <v>3200</v>
      </c>
      <c r="K368" t="s">
        <v>1304</v>
      </c>
      <c r="L368" t="s">
        <v>1299</v>
      </c>
      <c r="M368">
        <v>1</v>
      </c>
      <c r="N368" t="s">
        <v>1312</v>
      </c>
      <c r="O368">
        <v>530121103</v>
      </c>
      <c r="P368">
        <v>611211103</v>
      </c>
      <c r="Q368">
        <v>0</v>
      </c>
      <c r="R368" t="b">
        <v>1</v>
      </c>
      <c r="S368">
        <v>100395</v>
      </c>
      <c r="T368" t="s">
        <v>1295</v>
      </c>
      <c r="U368">
        <v>1</v>
      </c>
      <c r="V368">
        <v>-2</v>
      </c>
      <c r="W368" t="b">
        <v>1</v>
      </c>
      <c r="X368" t="b">
        <v>0</v>
      </c>
      <c r="Y368">
        <v>0</v>
      </c>
      <c r="Z368">
        <v>0</v>
      </c>
      <c r="AA368">
        <v>3</v>
      </c>
      <c r="AB368">
        <v>3</v>
      </c>
      <c r="AC368">
        <v>2</v>
      </c>
      <c r="AD368">
        <v>100395</v>
      </c>
    </row>
    <row r="369" spans="1:30">
      <c r="A369">
        <v>152601003</v>
      </c>
      <c r="B369" t="s">
        <v>363</v>
      </c>
      <c r="C369" t="e">
        <f>VLOOKUP(A369,Item!#REF!,2,)</f>
        <v>#REF!</v>
      </c>
      <c r="D369">
        <f t="shared" si="5"/>
        <v>0</v>
      </c>
      <c r="E369">
        <v>33396</v>
      </c>
      <c r="F369" t="b">
        <v>1</v>
      </c>
      <c r="G369">
        <v>2872</v>
      </c>
      <c r="H369">
        <v>0</v>
      </c>
      <c r="I369" t="s">
        <v>1291</v>
      </c>
      <c r="J369">
        <v>6400</v>
      </c>
      <c r="K369" t="s">
        <v>1304</v>
      </c>
      <c r="L369" t="s">
        <v>1300</v>
      </c>
      <c r="M369">
        <v>1</v>
      </c>
      <c r="N369" t="s">
        <v>1312</v>
      </c>
      <c r="O369">
        <v>530121103</v>
      </c>
      <c r="P369">
        <v>611211103</v>
      </c>
      <c r="Q369">
        <v>0</v>
      </c>
      <c r="R369" t="b">
        <v>1</v>
      </c>
      <c r="S369">
        <v>100396</v>
      </c>
      <c r="T369" t="s">
        <v>1295</v>
      </c>
      <c r="U369">
        <v>1</v>
      </c>
      <c r="V369">
        <v>-2</v>
      </c>
      <c r="W369" t="b">
        <v>1</v>
      </c>
      <c r="X369" t="b">
        <v>0</v>
      </c>
      <c r="Y369">
        <v>0</v>
      </c>
      <c r="Z369">
        <v>0</v>
      </c>
      <c r="AA369">
        <v>3</v>
      </c>
      <c r="AB369">
        <v>3</v>
      </c>
      <c r="AC369">
        <v>2</v>
      </c>
      <c r="AD369">
        <v>100396</v>
      </c>
    </row>
    <row r="370" spans="1:30">
      <c r="A370">
        <v>152101004</v>
      </c>
      <c r="B370" t="s">
        <v>364</v>
      </c>
      <c r="C370" t="e">
        <f>VLOOKUP(A370,Item!#REF!,2,)</f>
        <v>#REF!</v>
      </c>
      <c r="D370">
        <f t="shared" si="5"/>
        <v>0</v>
      </c>
      <c r="E370">
        <v>33397</v>
      </c>
      <c r="F370" t="b">
        <v>1</v>
      </c>
      <c r="G370">
        <v>90</v>
      </c>
      <c r="H370">
        <v>0</v>
      </c>
      <c r="I370" t="s">
        <v>1291</v>
      </c>
      <c r="J370">
        <v>200</v>
      </c>
      <c r="K370" t="s">
        <v>1304</v>
      </c>
      <c r="L370" t="s">
        <v>1293</v>
      </c>
      <c r="M370">
        <v>1</v>
      </c>
      <c r="N370" t="s">
        <v>1312</v>
      </c>
      <c r="O370">
        <v>530121104</v>
      </c>
      <c r="P370">
        <v>611211104</v>
      </c>
      <c r="Q370">
        <v>0</v>
      </c>
      <c r="R370" t="b">
        <v>1</v>
      </c>
      <c r="S370">
        <v>100397</v>
      </c>
      <c r="T370" t="s">
        <v>1295</v>
      </c>
      <c r="U370">
        <v>1</v>
      </c>
      <c r="V370">
        <v>-2</v>
      </c>
      <c r="W370" t="b">
        <v>1</v>
      </c>
      <c r="X370" t="b">
        <v>0</v>
      </c>
      <c r="Y370">
        <v>0</v>
      </c>
      <c r="Z370">
        <v>0</v>
      </c>
      <c r="AA370">
        <v>2</v>
      </c>
      <c r="AB370">
        <v>1</v>
      </c>
      <c r="AC370">
        <v>2</v>
      </c>
      <c r="AD370">
        <v>100397</v>
      </c>
    </row>
    <row r="371" spans="1:30">
      <c r="A371">
        <v>152201004</v>
      </c>
      <c r="B371" t="s">
        <v>365</v>
      </c>
      <c r="C371" t="e">
        <f>VLOOKUP(A371,Item!#REF!,2,)</f>
        <v>#REF!</v>
      </c>
      <c r="D371">
        <f t="shared" si="5"/>
        <v>0</v>
      </c>
      <c r="E371">
        <v>33398</v>
      </c>
      <c r="F371" t="b">
        <v>1</v>
      </c>
      <c r="G371">
        <v>179</v>
      </c>
      <c r="H371">
        <v>0</v>
      </c>
      <c r="I371" t="s">
        <v>1291</v>
      </c>
      <c r="J371">
        <v>400</v>
      </c>
      <c r="K371" t="s">
        <v>1304</v>
      </c>
      <c r="L371" t="s">
        <v>1296</v>
      </c>
      <c r="M371">
        <v>1</v>
      </c>
      <c r="N371" t="s">
        <v>1312</v>
      </c>
      <c r="O371">
        <v>530121104</v>
      </c>
      <c r="P371">
        <v>611211104</v>
      </c>
      <c r="Q371">
        <v>0</v>
      </c>
      <c r="R371" t="b">
        <v>1</v>
      </c>
      <c r="S371">
        <v>100398</v>
      </c>
      <c r="T371" t="s">
        <v>1295</v>
      </c>
      <c r="U371">
        <v>1</v>
      </c>
      <c r="V371">
        <v>-2</v>
      </c>
      <c r="W371" t="b">
        <v>1</v>
      </c>
      <c r="X371" t="b">
        <v>0</v>
      </c>
      <c r="Y371">
        <v>0</v>
      </c>
      <c r="Z371">
        <v>0</v>
      </c>
      <c r="AA371">
        <v>2</v>
      </c>
      <c r="AB371">
        <v>1</v>
      </c>
      <c r="AC371">
        <v>2</v>
      </c>
      <c r="AD371">
        <v>100398</v>
      </c>
    </row>
    <row r="372" spans="1:30">
      <c r="A372">
        <v>152301004</v>
      </c>
      <c r="B372" t="s">
        <v>366</v>
      </c>
      <c r="C372" t="e">
        <f>VLOOKUP(A372,Item!#REF!,2,)</f>
        <v>#REF!</v>
      </c>
      <c r="D372">
        <f t="shared" si="5"/>
        <v>0</v>
      </c>
      <c r="E372">
        <v>33399</v>
      </c>
      <c r="F372" t="b">
        <v>1</v>
      </c>
      <c r="G372">
        <v>359</v>
      </c>
      <c r="H372">
        <v>0</v>
      </c>
      <c r="I372" t="s">
        <v>1291</v>
      </c>
      <c r="J372">
        <v>800</v>
      </c>
      <c r="K372" t="s">
        <v>1304</v>
      </c>
      <c r="L372" t="s">
        <v>1297</v>
      </c>
      <c r="M372">
        <v>1</v>
      </c>
      <c r="N372" t="s">
        <v>1312</v>
      </c>
      <c r="O372">
        <v>530121104</v>
      </c>
      <c r="P372">
        <v>611211104</v>
      </c>
      <c r="Q372">
        <v>0</v>
      </c>
      <c r="R372" t="b">
        <v>1</v>
      </c>
      <c r="S372">
        <v>100399</v>
      </c>
      <c r="T372" t="s">
        <v>1295</v>
      </c>
      <c r="U372">
        <v>1</v>
      </c>
      <c r="V372">
        <v>-2</v>
      </c>
      <c r="W372" t="b">
        <v>1</v>
      </c>
      <c r="X372" t="b">
        <v>0</v>
      </c>
      <c r="Y372">
        <v>0</v>
      </c>
      <c r="Z372">
        <v>0</v>
      </c>
      <c r="AA372">
        <v>2</v>
      </c>
      <c r="AB372">
        <v>2</v>
      </c>
      <c r="AC372">
        <v>2</v>
      </c>
      <c r="AD372">
        <v>100399</v>
      </c>
    </row>
    <row r="373" spans="1:30">
      <c r="A373">
        <v>152401004</v>
      </c>
      <c r="B373" t="s">
        <v>367</v>
      </c>
      <c r="C373" t="e">
        <f>VLOOKUP(A373,Item!#REF!,2,)</f>
        <v>#REF!</v>
      </c>
      <c r="D373">
        <f t="shared" si="5"/>
        <v>0</v>
      </c>
      <c r="E373">
        <v>33400</v>
      </c>
      <c r="F373" t="b">
        <v>1</v>
      </c>
      <c r="G373">
        <v>718</v>
      </c>
      <c r="H373">
        <v>0</v>
      </c>
      <c r="I373" t="s">
        <v>1291</v>
      </c>
      <c r="J373">
        <v>1600</v>
      </c>
      <c r="K373" t="s">
        <v>1304</v>
      </c>
      <c r="L373" t="s">
        <v>1298</v>
      </c>
      <c r="M373">
        <v>1</v>
      </c>
      <c r="N373" t="s">
        <v>1312</v>
      </c>
      <c r="O373">
        <v>530121104</v>
      </c>
      <c r="P373">
        <v>611211104</v>
      </c>
      <c r="Q373">
        <v>0</v>
      </c>
      <c r="R373" t="b">
        <v>1</v>
      </c>
      <c r="S373">
        <v>100400</v>
      </c>
      <c r="T373" t="s">
        <v>1295</v>
      </c>
      <c r="U373">
        <v>1</v>
      </c>
      <c r="V373">
        <v>-2</v>
      </c>
      <c r="W373" t="b">
        <v>1</v>
      </c>
      <c r="X373" t="b">
        <v>0</v>
      </c>
      <c r="Y373">
        <v>0</v>
      </c>
      <c r="Z373">
        <v>0</v>
      </c>
      <c r="AA373">
        <v>2</v>
      </c>
      <c r="AB373">
        <v>2</v>
      </c>
      <c r="AC373">
        <v>2</v>
      </c>
      <c r="AD373">
        <v>100400</v>
      </c>
    </row>
    <row r="374" spans="1:30">
      <c r="A374">
        <v>152501004</v>
      </c>
      <c r="B374" t="s">
        <v>368</v>
      </c>
      <c r="C374" t="e">
        <f>VLOOKUP(A374,Item!#REF!,2,)</f>
        <v>#REF!</v>
      </c>
      <c r="D374">
        <f t="shared" si="5"/>
        <v>0</v>
      </c>
      <c r="E374">
        <v>33401</v>
      </c>
      <c r="F374" t="b">
        <v>1</v>
      </c>
      <c r="G374">
        <v>1437</v>
      </c>
      <c r="H374">
        <v>0</v>
      </c>
      <c r="I374" t="s">
        <v>1291</v>
      </c>
      <c r="J374">
        <v>3200</v>
      </c>
      <c r="K374" t="s">
        <v>1304</v>
      </c>
      <c r="L374" t="s">
        <v>1299</v>
      </c>
      <c r="M374">
        <v>1</v>
      </c>
      <c r="N374" t="s">
        <v>1312</v>
      </c>
      <c r="O374">
        <v>530121104</v>
      </c>
      <c r="P374">
        <v>611211104</v>
      </c>
      <c r="Q374">
        <v>0</v>
      </c>
      <c r="R374" t="b">
        <v>1</v>
      </c>
      <c r="S374">
        <v>100401</v>
      </c>
      <c r="T374" t="s">
        <v>1295</v>
      </c>
      <c r="U374">
        <v>1</v>
      </c>
      <c r="V374">
        <v>-2</v>
      </c>
      <c r="W374" t="b">
        <v>1</v>
      </c>
      <c r="X374" t="b">
        <v>0</v>
      </c>
      <c r="Y374">
        <v>0</v>
      </c>
      <c r="Z374">
        <v>0</v>
      </c>
      <c r="AA374">
        <v>3</v>
      </c>
      <c r="AB374">
        <v>3</v>
      </c>
      <c r="AC374">
        <v>2</v>
      </c>
      <c r="AD374">
        <v>100401</v>
      </c>
    </row>
    <row r="375" spans="1:30">
      <c r="A375">
        <v>152601004</v>
      </c>
      <c r="B375" t="s">
        <v>369</v>
      </c>
      <c r="C375" t="e">
        <f>VLOOKUP(A375,Item!#REF!,2,)</f>
        <v>#REF!</v>
      </c>
      <c r="D375">
        <f t="shared" si="5"/>
        <v>0</v>
      </c>
      <c r="E375">
        <v>33402</v>
      </c>
      <c r="F375" t="b">
        <v>1</v>
      </c>
      <c r="G375">
        <v>2872</v>
      </c>
      <c r="H375">
        <v>0</v>
      </c>
      <c r="I375" t="s">
        <v>1291</v>
      </c>
      <c r="J375">
        <v>6400</v>
      </c>
      <c r="K375" t="s">
        <v>1304</v>
      </c>
      <c r="L375" t="s">
        <v>1300</v>
      </c>
      <c r="M375">
        <v>1</v>
      </c>
      <c r="N375" t="s">
        <v>1312</v>
      </c>
      <c r="O375">
        <v>530121104</v>
      </c>
      <c r="P375">
        <v>611211104</v>
      </c>
      <c r="Q375">
        <v>0</v>
      </c>
      <c r="R375" t="b">
        <v>1</v>
      </c>
      <c r="S375">
        <v>100402</v>
      </c>
      <c r="T375" t="s">
        <v>1295</v>
      </c>
      <c r="U375">
        <v>1</v>
      </c>
      <c r="V375">
        <v>-2</v>
      </c>
      <c r="W375" t="b">
        <v>1</v>
      </c>
      <c r="X375" t="b">
        <v>0</v>
      </c>
      <c r="Y375">
        <v>0</v>
      </c>
      <c r="Z375">
        <v>0</v>
      </c>
      <c r="AA375">
        <v>3</v>
      </c>
      <c r="AB375">
        <v>3</v>
      </c>
      <c r="AC375">
        <v>2</v>
      </c>
      <c r="AD375">
        <v>100402</v>
      </c>
    </row>
    <row r="376" spans="1:30">
      <c r="A376">
        <v>152101005</v>
      </c>
      <c r="B376" t="s">
        <v>370</v>
      </c>
      <c r="C376" t="e">
        <f>VLOOKUP(A376,Item!#REF!,2,)</f>
        <v>#REF!</v>
      </c>
      <c r="D376">
        <f t="shared" si="5"/>
        <v>0</v>
      </c>
      <c r="E376">
        <v>33403</v>
      </c>
      <c r="F376" t="b">
        <v>1</v>
      </c>
      <c r="G376">
        <v>90</v>
      </c>
      <c r="H376">
        <v>0</v>
      </c>
      <c r="I376" t="s">
        <v>1291</v>
      </c>
      <c r="J376">
        <v>200</v>
      </c>
      <c r="K376" t="s">
        <v>1304</v>
      </c>
      <c r="L376" t="s">
        <v>1293</v>
      </c>
      <c r="M376">
        <v>1</v>
      </c>
      <c r="N376" t="s">
        <v>1312</v>
      </c>
      <c r="O376">
        <v>530121105</v>
      </c>
      <c r="P376">
        <v>611211105</v>
      </c>
      <c r="Q376">
        <v>0</v>
      </c>
      <c r="R376" t="b">
        <v>1</v>
      </c>
      <c r="S376">
        <v>100403</v>
      </c>
      <c r="T376" t="s">
        <v>1295</v>
      </c>
      <c r="U376">
        <v>1</v>
      </c>
      <c r="V376">
        <v>-2</v>
      </c>
      <c r="W376" t="b">
        <v>1</v>
      </c>
      <c r="X376" t="b">
        <v>0</v>
      </c>
      <c r="Y376">
        <v>0</v>
      </c>
      <c r="Z376">
        <v>0</v>
      </c>
      <c r="AA376">
        <v>2</v>
      </c>
      <c r="AB376">
        <v>1</v>
      </c>
      <c r="AC376">
        <v>2</v>
      </c>
      <c r="AD376">
        <v>100403</v>
      </c>
    </row>
    <row r="377" spans="1:30">
      <c r="A377">
        <v>152201005</v>
      </c>
      <c r="B377" t="s">
        <v>371</v>
      </c>
      <c r="C377" t="e">
        <f>VLOOKUP(A377,Item!#REF!,2,)</f>
        <v>#REF!</v>
      </c>
      <c r="D377">
        <f t="shared" si="5"/>
        <v>0</v>
      </c>
      <c r="E377">
        <v>33404</v>
      </c>
      <c r="F377" t="b">
        <v>1</v>
      </c>
      <c r="G377">
        <v>179</v>
      </c>
      <c r="H377">
        <v>0</v>
      </c>
      <c r="I377" t="s">
        <v>1291</v>
      </c>
      <c r="J377">
        <v>400</v>
      </c>
      <c r="K377" t="s">
        <v>1304</v>
      </c>
      <c r="L377" t="s">
        <v>1296</v>
      </c>
      <c r="M377">
        <v>1</v>
      </c>
      <c r="N377" t="s">
        <v>1312</v>
      </c>
      <c r="O377">
        <v>530121105</v>
      </c>
      <c r="P377">
        <v>611211105</v>
      </c>
      <c r="Q377">
        <v>0</v>
      </c>
      <c r="R377" t="b">
        <v>1</v>
      </c>
      <c r="S377">
        <v>100404</v>
      </c>
      <c r="T377" t="s">
        <v>1295</v>
      </c>
      <c r="U377">
        <v>1</v>
      </c>
      <c r="V377">
        <v>-2</v>
      </c>
      <c r="W377" t="b">
        <v>1</v>
      </c>
      <c r="X377" t="b">
        <v>0</v>
      </c>
      <c r="Y377">
        <v>0</v>
      </c>
      <c r="Z377">
        <v>0</v>
      </c>
      <c r="AA377">
        <v>2</v>
      </c>
      <c r="AB377">
        <v>1</v>
      </c>
      <c r="AC377">
        <v>2</v>
      </c>
      <c r="AD377">
        <v>100404</v>
      </c>
    </row>
    <row r="378" spans="1:30">
      <c r="A378">
        <v>152301005</v>
      </c>
      <c r="B378" t="s">
        <v>372</v>
      </c>
      <c r="C378" t="e">
        <f>VLOOKUP(A378,Item!#REF!,2,)</f>
        <v>#REF!</v>
      </c>
      <c r="D378">
        <f t="shared" si="5"/>
        <v>0</v>
      </c>
      <c r="E378">
        <v>33405</v>
      </c>
      <c r="F378" t="b">
        <v>1</v>
      </c>
      <c r="G378">
        <v>359</v>
      </c>
      <c r="H378">
        <v>0</v>
      </c>
      <c r="I378" t="s">
        <v>1291</v>
      </c>
      <c r="J378">
        <v>800</v>
      </c>
      <c r="K378" t="s">
        <v>1304</v>
      </c>
      <c r="L378" t="s">
        <v>1297</v>
      </c>
      <c r="M378">
        <v>1</v>
      </c>
      <c r="N378" t="s">
        <v>1312</v>
      </c>
      <c r="O378">
        <v>530121105</v>
      </c>
      <c r="P378">
        <v>611211105</v>
      </c>
      <c r="Q378">
        <v>0</v>
      </c>
      <c r="R378" t="b">
        <v>1</v>
      </c>
      <c r="S378">
        <v>100405</v>
      </c>
      <c r="T378" t="s">
        <v>1295</v>
      </c>
      <c r="U378">
        <v>1</v>
      </c>
      <c r="V378">
        <v>-2</v>
      </c>
      <c r="W378" t="b">
        <v>1</v>
      </c>
      <c r="X378" t="b">
        <v>0</v>
      </c>
      <c r="Y378">
        <v>0</v>
      </c>
      <c r="Z378">
        <v>0</v>
      </c>
      <c r="AA378">
        <v>2</v>
      </c>
      <c r="AB378">
        <v>2</v>
      </c>
      <c r="AC378">
        <v>2</v>
      </c>
      <c r="AD378">
        <v>100405</v>
      </c>
    </row>
    <row r="379" spans="1:30">
      <c r="A379">
        <v>152401005</v>
      </c>
      <c r="B379" t="s">
        <v>373</v>
      </c>
      <c r="C379" t="e">
        <f>VLOOKUP(A379,Item!#REF!,2,)</f>
        <v>#REF!</v>
      </c>
      <c r="D379">
        <f t="shared" si="5"/>
        <v>0</v>
      </c>
      <c r="E379">
        <v>33406</v>
      </c>
      <c r="F379" t="b">
        <v>1</v>
      </c>
      <c r="G379">
        <v>718</v>
      </c>
      <c r="H379">
        <v>0</v>
      </c>
      <c r="I379" t="s">
        <v>1291</v>
      </c>
      <c r="J379">
        <v>1600</v>
      </c>
      <c r="K379" t="s">
        <v>1304</v>
      </c>
      <c r="L379" t="s">
        <v>1298</v>
      </c>
      <c r="M379">
        <v>1</v>
      </c>
      <c r="N379" t="s">
        <v>1312</v>
      </c>
      <c r="O379">
        <v>530121105</v>
      </c>
      <c r="P379">
        <v>611211105</v>
      </c>
      <c r="Q379">
        <v>0</v>
      </c>
      <c r="R379" t="b">
        <v>1</v>
      </c>
      <c r="S379">
        <v>100406</v>
      </c>
      <c r="T379" t="s">
        <v>1295</v>
      </c>
      <c r="U379">
        <v>1</v>
      </c>
      <c r="V379">
        <v>-2</v>
      </c>
      <c r="W379" t="b">
        <v>1</v>
      </c>
      <c r="X379" t="b">
        <v>0</v>
      </c>
      <c r="Y379">
        <v>0</v>
      </c>
      <c r="Z379">
        <v>0</v>
      </c>
      <c r="AA379">
        <v>2</v>
      </c>
      <c r="AB379">
        <v>2</v>
      </c>
      <c r="AC379">
        <v>2</v>
      </c>
      <c r="AD379">
        <v>100406</v>
      </c>
    </row>
    <row r="380" spans="1:30">
      <c r="A380">
        <v>152501005</v>
      </c>
      <c r="B380" t="s">
        <v>374</v>
      </c>
      <c r="C380" t="e">
        <f>VLOOKUP(A380,Item!#REF!,2,)</f>
        <v>#REF!</v>
      </c>
      <c r="D380">
        <f t="shared" si="5"/>
        <v>0</v>
      </c>
      <c r="E380">
        <v>33407</v>
      </c>
      <c r="F380" t="b">
        <v>1</v>
      </c>
      <c r="G380">
        <v>1437</v>
      </c>
      <c r="H380">
        <v>0</v>
      </c>
      <c r="I380" t="s">
        <v>1291</v>
      </c>
      <c r="J380">
        <v>3200</v>
      </c>
      <c r="K380" t="s">
        <v>1304</v>
      </c>
      <c r="L380" t="s">
        <v>1299</v>
      </c>
      <c r="M380">
        <v>1</v>
      </c>
      <c r="N380" t="s">
        <v>1312</v>
      </c>
      <c r="O380">
        <v>530121105</v>
      </c>
      <c r="P380">
        <v>611211105</v>
      </c>
      <c r="Q380">
        <v>0</v>
      </c>
      <c r="R380" t="b">
        <v>1</v>
      </c>
      <c r="S380">
        <v>100407</v>
      </c>
      <c r="T380" t="s">
        <v>1295</v>
      </c>
      <c r="U380">
        <v>1</v>
      </c>
      <c r="V380">
        <v>-2</v>
      </c>
      <c r="W380" t="b">
        <v>1</v>
      </c>
      <c r="X380" t="b">
        <v>0</v>
      </c>
      <c r="Y380">
        <v>0</v>
      </c>
      <c r="Z380">
        <v>0</v>
      </c>
      <c r="AA380">
        <v>3</v>
      </c>
      <c r="AB380">
        <v>3</v>
      </c>
      <c r="AC380">
        <v>2</v>
      </c>
      <c r="AD380">
        <v>100407</v>
      </c>
    </row>
    <row r="381" spans="1:30">
      <c r="A381">
        <v>152601005</v>
      </c>
      <c r="B381" t="s">
        <v>375</v>
      </c>
      <c r="C381" t="e">
        <f>VLOOKUP(A381,Item!#REF!,2,)</f>
        <v>#REF!</v>
      </c>
      <c r="D381">
        <f t="shared" si="5"/>
        <v>0</v>
      </c>
      <c r="E381">
        <v>33408</v>
      </c>
      <c r="F381" t="b">
        <v>1</v>
      </c>
      <c r="G381">
        <v>2872</v>
      </c>
      <c r="H381">
        <v>0</v>
      </c>
      <c r="I381" t="s">
        <v>1291</v>
      </c>
      <c r="J381">
        <v>6400</v>
      </c>
      <c r="K381" t="s">
        <v>1304</v>
      </c>
      <c r="L381" t="s">
        <v>1300</v>
      </c>
      <c r="M381">
        <v>1</v>
      </c>
      <c r="N381" t="s">
        <v>1312</v>
      </c>
      <c r="O381">
        <v>530121105</v>
      </c>
      <c r="P381">
        <v>611211105</v>
      </c>
      <c r="Q381">
        <v>0</v>
      </c>
      <c r="R381" t="b">
        <v>1</v>
      </c>
      <c r="S381">
        <v>100408</v>
      </c>
      <c r="T381" t="s">
        <v>1295</v>
      </c>
      <c r="U381">
        <v>1</v>
      </c>
      <c r="V381">
        <v>-2</v>
      </c>
      <c r="W381" t="b">
        <v>1</v>
      </c>
      <c r="X381" t="b">
        <v>0</v>
      </c>
      <c r="Y381">
        <v>0</v>
      </c>
      <c r="Z381">
        <v>0</v>
      </c>
      <c r="AA381">
        <v>3</v>
      </c>
      <c r="AB381">
        <v>3</v>
      </c>
      <c r="AC381">
        <v>2</v>
      </c>
      <c r="AD381">
        <v>100408</v>
      </c>
    </row>
    <row r="382" spans="1:30">
      <c r="A382">
        <v>152101006</v>
      </c>
      <c r="B382" t="s">
        <v>376</v>
      </c>
      <c r="C382" t="e">
        <f>VLOOKUP(A382,Item!#REF!,2,)</f>
        <v>#REF!</v>
      </c>
      <c r="D382">
        <f t="shared" si="5"/>
        <v>0</v>
      </c>
      <c r="E382">
        <v>33409</v>
      </c>
      <c r="F382" t="b">
        <v>1</v>
      </c>
      <c r="G382">
        <v>90</v>
      </c>
      <c r="H382">
        <v>0</v>
      </c>
      <c r="I382" t="s">
        <v>1291</v>
      </c>
      <c r="J382">
        <v>200</v>
      </c>
      <c r="K382" t="s">
        <v>1304</v>
      </c>
      <c r="L382" t="s">
        <v>1293</v>
      </c>
      <c r="M382">
        <v>1</v>
      </c>
      <c r="N382" t="s">
        <v>1312</v>
      </c>
      <c r="O382">
        <v>530121106</v>
      </c>
      <c r="P382">
        <v>611211106</v>
      </c>
      <c r="Q382">
        <v>0</v>
      </c>
      <c r="R382" t="b">
        <v>1</v>
      </c>
      <c r="S382">
        <v>100409</v>
      </c>
      <c r="T382" t="s">
        <v>1295</v>
      </c>
      <c r="U382">
        <v>1</v>
      </c>
      <c r="V382">
        <v>-2</v>
      </c>
      <c r="W382" t="b">
        <v>1</v>
      </c>
      <c r="X382" t="b">
        <v>0</v>
      </c>
      <c r="Y382">
        <v>0</v>
      </c>
      <c r="Z382">
        <v>0</v>
      </c>
      <c r="AA382">
        <v>2</v>
      </c>
      <c r="AB382">
        <v>1</v>
      </c>
      <c r="AC382">
        <v>2</v>
      </c>
      <c r="AD382">
        <v>100409</v>
      </c>
    </row>
    <row r="383" spans="1:30">
      <c r="A383">
        <v>152201006</v>
      </c>
      <c r="B383" t="s">
        <v>377</v>
      </c>
      <c r="C383" t="e">
        <f>VLOOKUP(A383,Item!#REF!,2,)</f>
        <v>#REF!</v>
      </c>
      <c r="D383">
        <f t="shared" si="5"/>
        <v>0</v>
      </c>
      <c r="E383">
        <v>33410</v>
      </c>
      <c r="F383" t="b">
        <v>1</v>
      </c>
      <c r="G383">
        <v>179</v>
      </c>
      <c r="H383">
        <v>0</v>
      </c>
      <c r="I383" t="s">
        <v>1291</v>
      </c>
      <c r="J383">
        <v>400</v>
      </c>
      <c r="K383" t="s">
        <v>1304</v>
      </c>
      <c r="L383" t="s">
        <v>1296</v>
      </c>
      <c r="M383">
        <v>1</v>
      </c>
      <c r="N383" t="s">
        <v>1312</v>
      </c>
      <c r="O383">
        <v>530121106</v>
      </c>
      <c r="P383">
        <v>611211106</v>
      </c>
      <c r="Q383">
        <v>0</v>
      </c>
      <c r="R383" t="b">
        <v>1</v>
      </c>
      <c r="S383">
        <v>100410</v>
      </c>
      <c r="T383" t="s">
        <v>1295</v>
      </c>
      <c r="U383">
        <v>1</v>
      </c>
      <c r="V383">
        <v>-2</v>
      </c>
      <c r="W383" t="b">
        <v>1</v>
      </c>
      <c r="X383" t="b">
        <v>0</v>
      </c>
      <c r="Y383">
        <v>0</v>
      </c>
      <c r="Z383">
        <v>0</v>
      </c>
      <c r="AA383">
        <v>2</v>
      </c>
      <c r="AB383">
        <v>1</v>
      </c>
      <c r="AC383">
        <v>2</v>
      </c>
      <c r="AD383">
        <v>100410</v>
      </c>
    </row>
    <row r="384" spans="1:30">
      <c r="A384">
        <v>152301006</v>
      </c>
      <c r="B384" t="s">
        <v>378</v>
      </c>
      <c r="C384" t="e">
        <f>VLOOKUP(A384,Item!#REF!,2,)</f>
        <v>#REF!</v>
      </c>
      <c r="D384">
        <f t="shared" si="5"/>
        <v>0</v>
      </c>
      <c r="E384">
        <v>33411</v>
      </c>
      <c r="F384" t="b">
        <v>1</v>
      </c>
      <c r="G384">
        <v>359</v>
      </c>
      <c r="H384">
        <v>0</v>
      </c>
      <c r="I384" t="s">
        <v>1291</v>
      </c>
      <c r="J384">
        <v>800</v>
      </c>
      <c r="K384" t="s">
        <v>1304</v>
      </c>
      <c r="L384" t="s">
        <v>1297</v>
      </c>
      <c r="M384">
        <v>1</v>
      </c>
      <c r="N384" t="s">
        <v>1312</v>
      </c>
      <c r="O384">
        <v>530121106</v>
      </c>
      <c r="P384">
        <v>611211106</v>
      </c>
      <c r="Q384">
        <v>0</v>
      </c>
      <c r="R384" t="b">
        <v>1</v>
      </c>
      <c r="S384">
        <v>100411</v>
      </c>
      <c r="T384" t="s">
        <v>1295</v>
      </c>
      <c r="U384">
        <v>1</v>
      </c>
      <c r="V384">
        <v>-2</v>
      </c>
      <c r="W384" t="b">
        <v>1</v>
      </c>
      <c r="X384" t="b">
        <v>0</v>
      </c>
      <c r="Y384">
        <v>0</v>
      </c>
      <c r="Z384">
        <v>0</v>
      </c>
      <c r="AA384">
        <v>2</v>
      </c>
      <c r="AB384">
        <v>2</v>
      </c>
      <c r="AC384">
        <v>2</v>
      </c>
      <c r="AD384">
        <v>100411</v>
      </c>
    </row>
    <row r="385" spans="1:30">
      <c r="A385">
        <v>152401006</v>
      </c>
      <c r="B385" t="s">
        <v>379</v>
      </c>
      <c r="C385" t="e">
        <f>VLOOKUP(A385,Item!#REF!,2,)</f>
        <v>#REF!</v>
      </c>
      <c r="D385">
        <f t="shared" si="5"/>
        <v>0</v>
      </c>
      <c r="E385">
        <v>33412</v>
      </c>
      <c r="F385" t="b">
        <v>1</v>
      </c>
      <c r="G385">
        <v>718</v>
      </c>
      <c r="H385">
        <v>0</v>
      </c>
      <c r="I385" t="s">
        <v>1291</v>
      </c>
      <c r="J385">
        <v>1600</v>
      </c>
      <c r="K385" t="s">
        <v>1304</v>
      </c>
      <c r="L385" t="s">
        <v>1298</v>
      </c>
      <c r="M385">
        <v>1</v>
      </c>
      <c r="N385" t="s">
        <v>1312</v>
      </c>
      <c r="O385">
        <v>530121106</v>
      </c>
      <c r="P385">
        <v>611211106</v>
      </c>
      <c r="Q385">
        <v>0</v>
      </c>
      <c r="R385" t="b">
        <v>1</v>
      </c>
      <c r="S385">
        <v>100412</v>
      </c>
      <c r="T385" t="s">
        <v>1295</v>
      </c>
      <c r="U385">
        <v>1</v>
      </c>
      <c r="V385">
        <v>-2</v>
      </c>
      <c r="W385" t="b">
        <v>1</v>
      </c>
      <c r="X385" t="b">
        <v>0</v>
      </c>
      <c r="Y385">
        <v>0</v>
      </c>
      <c r="Z385">
        <v>0</v>
      </c>
      <c r="AA385">
        <v>2</v>
      </c>
      <c r="AB385">
        <v>2</v>
      </c>
      <c r="AC385">
        <v>2</v>
      </c>
      <c r="AD385">
        <v>100412</v>
      </c>
    </row>
    <row r="386" spans="1:30">
      <c r="A386">
        <v>152501006</v>
      </c>
      <c r="B386" t="s">
        <v>380</v>
      </c>
      <c r="C386" t="e">
        <f>VLOOKUP(A386,Item!#REF!,2,)</f>
        <v>#REF!</v>
      </c>
      <c r="D386">
        <f t="shared" si="5"/>
        <v>0</v>
      </c>
      <c r="E386">
        <v>33413</v>
      </c>
      <c r="F386" t="b">
        <v>1</v>
      </c>
      <c r="G386">
        <v>1437</v>
      </c>
      <c r="H386">
        <v>0</v>
      </c>
      <c r="I386" t="s">
        <v>1291</v>
      </c>
      <c r="J386">
        <v>3200</v>
      </c>
      <c r="K386" t="s">
        <v>1304</v>
      </c>
      <c r="L386" t="s">
        <v>1299</v>
      </c>
      <c r="M386">
        <v>1</v>
      </c>
      <c r="N386" t="s">
        <v>1312</v>
      </c>
      <c r="O386">
        <v>530121106</v>
      </c>
      <c r="P386">
        <v>611211106</v>
      </c>
      <c r="Q386">
        <v>0</v>
      </c>
      <c r="R386" t="b">
        <v>1</v>
      </c>
      <c r="S386">
        <v>100413</v>
      </c>
      <c r="T386" t="s">
        <v>1295</v>
      </c>
      <c r="U386">
        <v>1</v>
      </c>
      <c r="V386">
        <v>-2</v>
      </c>
      <c r="W386" t="b">
        <v>1</v>
      </c>
      <c r="X386" t="b">
        <v>0</v>
      </c>
      <c r="Y386">
        <v>0</v>
      </c>
      <c r="Z386">
        <v>0</v>
      </c>
      <c r="AA386">
        <v>3</v>
      </c>
      <c r="AB386">
        <v>3</v>
      </c>
      <c r="AC386">
        <v>2</v>
      </c>
      <c r="AD386">
        <v>100413</v>
      </c>
    </row>
    <row r="387" spans="1:30">
      <c r="A387">
        <v>152601006</v>
      </c>
      <c r="B387" t="s">
        <v>381</v>
      </c>
      <c r="C387" t="e">
        <f>VLOOKUP(A387,Item!#REF!,2,)</f>
        <v>#REF!</v>
      </c>
      <c r="D387">
        <f t="shared" si="5"/>
        <v>0</v>
      </c>
      <c r="E387">
        <v>33414</v>
      </c>
      <c r="F387" t="b">
        <v>1</v>
      </c>
      <c r="G387">
        <v>2872</v>
      </c>
      <c r="H387">
        <v>0</v>
      </c>
      <c r="I387" t="s">
        <v>1291</v>
      </c>
      <c r="J387">
        <v>6400</v>
      </c>
      <c r="K387" t="s">
        <v>1304</v>
      </c>
      <c r="L387" t="s">
        <v>1300</v>
      </c>
      <c r="M387">
        <v>1</v>
      </c>
      <c r="N387" t="s">
        <v>1312</v>
      </c>
      <c r="O387">
        <v>530121106</v>
      </c>
      <c r="P387">
        <v>611211106</v>
      </c>
      <c r="Q387">
        <v>0</v>
      </c>
      <c r="R387" t="b">
        <v>1</v>
      </c>
      <c r="S387">
        <v>100414</v>
      </c>
      <c r="T387" t="s">
        <v>1295</v>
      </c>
      <c r="U387">
        <v>1</v>
      </c>
      <c r="V387">
        <v>-2</v>
      </c>
      <c r="W387" t="b">
        <v>1</v>
      </c>
      <c r="X387" t="b">
        <v>0</v>
      </c>
      <c r="Y387">
        <v>0</v>
      </c>
      <c r="Z387">
        <v>0</v>
      </c>
      <c r="AA387">
        <v>3</v>
      </c>
      <c r="AB387">
        <v>3</v>
      </c>
      <c r="AC387">
        <v>2</v>
      </c>
      <c r="AD387">
        <v>100414</v>
      </c>
    </row>
    <row r="388" spans="1:30">
      <c r="A388">
        <v>152101007</v>
      </c>
      <c r="B388" t="s">
        <v>382</v>
      </c>
      <c r="C388" t="e">
        <f>VLOOKUP(A388,Item!#REF!,2,)</f>
        <v>#REF!</v>
      </c>
      <c r="D388">
        <f t="shared" si="5"/>
        <v>0</v>
      </c>
      <c r="E388">
        <v>33415</v>
      </c>
      <c r="F388" t="b">
        <v>1</v>
      </c>
      <c r="G388">
        <v>90</v>
      </c>
      <c r="H388">
        <v>0</v>
      </c>
      <c r="I388" t="s">
        <v>1291</v>
      </c>
      <c r="J388">
        <v>200</v>
      </c>
      <c r="K388" t="s">
        <v>1304</v>
      </c>
      <c r="L388" t="s">
        <v>1293</v>
      </c>
      <c r="M388">
        <v>1</v>
      </c>
      <c r="N388" t="s">
        <v>1312</v>
      </c>
      <c r="O388">
        <v>530121107</v>
      </c>
      <c r="P388">
        <v>611211107</v>
      </c>
      <c r="Q388">
        <v>0</v>
      </c>
      <c r="R388" t="b">
        <v>1</v>
      </c>
      <c r="S388">
        <v>100415</v>
      </c>
      <c r="T388" t="s">
        <v>1295</v>
      </c>
      <c r="U388">
        <v>1</v>
      </c>
      <c r="V388">
        <v>-2</v>
      </c>
      <c r="W388" t="b">
        <v>1</v>
      </c>
      <c r="X388" t="b">
        <v>0</v>
      </c>
      <c r="Y388">
        <v>0</v>
      </c>
      <c r="Z388">
        <v>0</v>
      </c>
      <c r="AA388">
        <v>2</v>
      </c>
      <c r="AB388">
        <v>1</v>
      </c>
      <c r="AC388">
        <v>2</v>
      </c>
      <c r="AD388">
        <v>100415</v>
      </c>
    </row>
    <row r="389" spans="1:30">
      <c r="A389">
        <v>152201007</v>
      </c>
      <c r="B389" t="s">
        <v>383</v>
      </c>
      <c r="C389" t="e">
        <f>VLOOKUP(A389,Item!#REF!,2,)</f>
        <v>#REF!</v>
      </c>
      <c r="D389">
        <f t="shared" ref="D389:D452" si="6">IFERROR(C389=B389,0)</f>
        <v>0</v>
      </c>
      <c r="E389">
        <v>33416</v>
      </c>
      <c r="F389" t="b">
        <v>1</v>
      </c>
      <c r="G389">
        <v>179</v>
      </c>
      <c r="H389">
        <v>0</v>
      </c>
      <c r="I389" t="s">
        <v>1291</v>
      </c>
      <c r="J389">
        <v>400</v>
      </c>
      <c r="K389" t="s">
        <v>1304</v>
      </c>
      <c r="L389" t="s">
        <v>1296</v>
      </c>
      <c r="M389">
        <v>1</v>
      </c>
      <c r="N389" t="s">
        <v>1312</v>
      </c>
      <c r="O389">
        <v>530121107</v>
      </c>
      <c r="P389">
        <v>611211107</v>
      </c>
      <c r="Q389">
        <v>0</v>
      </c>
      <c r="R389" t="b">
        <v>1</v>
      </c>
      <c r="S389">
        <v>100416</v>
      </c>
      <c r="T389" t="s">
        <v>1295</v>
      </c>
      <c r="U389">
        <v>1</v>
      </c>
      <c r="V389">
        <v>-2</v>
      </c>
      <c r="W389" t="b">
        <v>1</v>
      </c>
      <c r="X389" t="b">
        <v>0</v>
      </c>
      <c r="Y389">
        <v>0</v>
      </c>
      <c r="Z389">
        <v>0</v>
      </c>
      <c r="AA389">
        <v>2</v>
      </c>
      <c r="AB389">
        <v>1</v>
      </c>
      <c r="AC389">
        <v>2</v>
      </c>
      <c r="AD389">
        <v>100416</v>
      </c>
    </row>
    <row r="390" spans="1:30">
      <c r="A390">
        <v>152301007</v>
      </c>
      <c r="B390" t="s">
        <v>384</v>
      </c>
      <c r="C390" t="e">
        <f>VLOOKUP(A390,Item!#REF!,2,)</f>
        <v>#REF!</v>
      </c>
      <c r="D390">
        <f t="shared" si="6"/>
        <v>0</v>
      </c>
      <c r="E390">
        <v>33417</v>
      </c>
      <c r="F390" t="b">
        <v>1</v>
      </c>
      <c r="G390">
        <v>359</v>
      </c>
      <c r="H390">
        <v>0</v>
      </c>
      <c r="I390" t="s">
        <v>1291</v>
      </c>
      <c r="J390">
        <v>800</v>
      </c>
      <c r="K390" t="s">
        <v>1304</v>
      </c>
      <c r="L390" t="s">
        <v>1297</v>
      </c>
      <c r="M390">
        <v>1</v>
      </c>
      <c r="N390" t="s">
        <v>1312</v>
      </c>
      <c r="O390">
        <v>530121107</v>
      </c>
      <c r="P390">
        <v>611211107</v>
      </c>
      <c r="Q390">
        <v>0</v>
      </c>
      <c r="R390" t="b">
        <v>1</v>
      </c>
      <c r="S390">
        <v>100417</v>
      </c>
      <c r="T390" t="s">
        <v>1295</v>
      </c>
      <c r="U390">
        <v>1</v>
      </c>
      <c r="V390">
        <v>-2</v>
      </c>
      <c r="W390" t="b">
        <v>1</v>
      </c>
      <c r="X390" t="b">
        <v>0</v>
      </c>
      <c r="Y390">
        <v>0</v>
      </c>
      <c r="Z390">
        <v>0</v>
      </c>
      <c r="AA390">
        <v>2</v>
      </c>
      <c r="AB390">
        <v>2</v>
      </c>
      <c r="AC390">
        <v>2</v>
      </c>
      <c r="AD390">
        <v>100417</v>
      </c>
    </row>
    <row r="391" spans="1:30">
      <c r="A391">
        <v>152401007</v>
      </c>
      <c r="B391" t="s">
        <v>385</v>
      </c>
      <c r="C391" t="e">
        <f>VLOOKUP(A391,Item!#REF!,2,)</f>
        <v>#REF!</v>
      </c>
      <c r="D391">
        <f t="shared" si="6"/>
        <v>0</v>
      </c>
      <c r="E391">
        <v>33418</v>
      </c>
      <c r="F391" t="b">
        <v>1</v>
      </c>
      <c r="G391">
        <v>718</v>
      </c>
      <c r="H391">
        <v>0</v>
      </c>
      <c r="I391" t="s">
        <v>1291</v>
      </c>
      <c r="J391">
        <v>1600</v>
      </c>
      <c r="K391" t="s">
        <v>1304</v>
      </c>
      <c r="L391" t="s">
        <v>1298</v>
      </c>
      <c r="M391">
        <v>1</v>
      </c>
      <c r="N391" t="s">
        <v>1312</v>
      </c>
      <c r="O391">
        <v>530121107</v>
      </c>
      <c r="P391">
        <v>611211107</v>
      </c>
      <c r="Q391">
        <v>0</v>
      </c>
      <c r="R391" t="b">
        <v>1</v>
      </c>
      <c r="S391">
        <v>100418</v>
      </c>
      <c r="T391" t="s">
        <v>1295</v>
      </c>
      <c r="U391">
        <v>1</v>
      </c>
      <c r="V391">
        <v>-2</v>
      </c>
      <c r="W391" t="b">
        <v>1</v>
      </c>
      <c r="X391" t="b">
        <v>0</v>
      </c>
      <c r="Y391">
        <v>0</v>
      </c>
      <c r="Z391">
        <v>0</v>
      </c>
      <c r="AA391">
        <v>2</v>
      </c>
      <c r="AB391">
        <v>2</v>
      </c>
      <c r="AC391">
        <v>2</v>
      </c>
      <c r="AD391">
        <v>100418</v>
      </c>
    </row>
    <row r="392" spans="1:30">
      <c r="A392">
        <v>152501007</v>
      </c>
      <c r="B392" t="s">
        <v>386</v>
      </c>
      <c r="C392" t="e">
        <f>VLOOKUP(A392,Item!#REF!,2,)</f>
        <v>#REF!</v>
      </c>
      <c r="D392">
        <f t="shared" si="6"/>
        <v>0</v>
      </c>
      <c r="E392">
        <v>33419</v>
      </c>
      <c r="F392" t="b">
        <v>1</v>
      </c>
      <c r="G392">
        <v>1437</v>
      </c>
      <c r="H392">
        <v>0</v>
      </c>
      <c r="I392" t="s">
        <v>1291</v>
      </c>
      <c r="J392">
        <v>3200</v>
      </c>
      <c r="K392" t="s">
        <v>1304</v>
      </c>
      <c r="L392" t="s">
        <v>1299</v>
      </c>
      <c r="M392">
        <v>1</v>
      </c>
      <c r="N392" t="s">
        <v>1312</v>
      </c>
      <c r="O392">
        <v>530121107</v>
      </c>
      <c r="P392">
        <v>611211107</v>
      </c>
      <c r="Q392">
        <v>0</v>
      </c>
      <c r="R392" t="b">
        <v>1</v>
      </c>
      <c r="S392">
        <v>100419</v>
      </c>
      <c r="T392" t="s">
        <v>1295</v>
      </c>
      <c r="U392">
        <v>1</v>
      </c>
      <c r="V392">
        <v>-2</v>
      </c>
      <c r="W392" t="b">
        <v>1</v>
      </c>
      <c r="X392" t="b">
        <v>0</v>
      </c>
      <c r="Y392">
        <v>0</v>
      </c>
      <c r="Z392">
        <v>0</v>
      </c>
      <c r="AA392">
        <v>3</v>
      </c>
      <c r="AB392">
        <v>3</v>
      </c>
      <c r="AC392">
        <v>2</v>
      </c>
      <c r="AD392">
        <v>100419</v>
      </c>
    </row>
    <row r="393" spans="1:30">
      <c r="A393">
        <v>152601007</v>
      </c>
      <c r="B393" t="s">
        <v>387</v>
      </c>
      <c r="C393" t="e">
        <f>VLOOKUP(A393,Item!#REF!,2,)</f>
        <v>#REF!</v>
      </c>
      <c r="D393">
        <f t="shared" si="6"/>
        <v>0</v>
      </c>
      <c r="E393">
        <v>33420</v>
      </c>
      <c r="F393" t="b">
        <v>1</v>
      </c>
      <c r="G393">
        <v>2872</v>
      </c>
      <c r="H393">
        <v>0</v>
      </c>
      <c r="I393" t="s">
        <v>1291</v>
      </c>
      <c r="J393">
        <v>6400</v>
      </c>
      <c r="K393" t="s">
        <v>1304</v>
      </c>
      <c r="L393" t="s">
        <v>1300</v>
      </c>
      <c r="M393">
        <v>1</v>
      </c>
      <c r="N393" t="s">
        <v>1312</v>
      </c>
      <c r="O393">
        <v>530121107</v>
      </c>
      <c r="P393">
        <v>611211107</v>
      </c>
      <c r="Q393">
        <v>0</v>
      </c>
      <c r="R393" t="b">
        <v>1</v>
      </c>
      <c r="S393">
        <v>100420</v>
      </c>
      <c r="T393" t="s">
        <v>1295</v>
      </c>
      <c r="U393">
        <v>1</v>
      </c>
      <c r="V393">
        <v>-2</v>
      </c>
      <c r="W393" t="b">
        <v>1</v>
      </c>
      <c r="X393" t="b">
        <v>0</v>
      </c>
      <c r="Y393">
        <v>0</v>
      </c>
      <c r="Z393">
        <v>0</v>
      </c>
      <c r="AA393">
        <v>3</v>
      </c>
      <c r="AB393">
        <v>3</v>
      </c>
      <c r="AC393">
        <v>2</v>
      </c>
      <c r="AD393">
        <v>100420</v>
      </c>
    </row>
    <row r="394" spans="1:30">
      <c r="A394">
        <v>152101008</v>
      </c>
      <c r="B394" t="s">
        <v>352</v>
      </c>
      <c r="C394" t="e">
        <f>VLOOKUP(A394,Item!#REF!,2,)</f>
        <v>#REF!</v>
      </c>
      <c r="D394">
        <f t="shared" si="6"/>
        <v>0</v>
      </c>
      <c r="E394">
        <v>33421</v>
      </c>
      <c r="F394" t="b">
        <v>1</v>
      </c>
      <c r="G394">
        <v>90</v>
      </c>
      <c r="H394">
        <v>0</v>
      </c>
      <c r="I394" t="s">
        <v>1291</v>
      </c>
      <c r="J394">
        <v>200</v>
      </c>
      <c r="K394" t="s">
        <v>1304</v>
      </c>
      <c r="L394" t="s">
        <v>1293</v>
      </c>
      <c r="M394">
        <v>1</v>
      </c>
      <c r="N394" t="s">
        <v>1312</v>
      </c>
      <c r="O394">
        <v>530121108</v>
      </c>
      <c r="P394">
        <v>611211108</v>
      </c>
      <c r="Q394">
        <v>0</v>
      </c>
      <c r="R394" t="b">
        <v>1</v>
      </c>
      <c r="S394">
        <v>100421</v>
      </c>
      <c r="T394" t="s">
        <v>1295</v>
      </c>
      <c r="U394">
        <v>1</v>
      </c>
      <c r="V394">
        <v>-2</v>
      </c>
      <c r="W394" t="b">
        <v>1</v>
      </c>
      <c r="X394" t="b">
        <v>0</v>
      </c>
      <c r="Y394">
        <v>0</v>
      </c>
      <c r="Z394">
        <v>0</v>
      </c>
      <c r="AA394">
        <v>2</v>
      </c>
      <c r="AB394">
        <v>1</v>
      </c>
      <c r="AC394">
        <v>2</v>
      </c>
      <c r="AD394">
        <v>100421</v>
      </c>
    </row>
    <row r="395" spans="1:30">
      <c r="A395">
        <v>152201008</v>
      </c>
      <c r="B395" t="s">
        <v>353</v>
      </c>
      <c r="C395" t="e">
        <f>VLOOKUP(A395,Item!#REF!,2,)</f>
        <v>#REF!</v>
      </c>
      <c r="D395">
        <f t="shared" si="6"/>
        <v>0</v>
      </c>
      <c r="E395">
        <v>33422</v>
      </c>
      <c r="F395" t="b">
        <v>1</v>
      </c>
      <c r="G395">
        <v>179</v>
      </c>
      <c r="H395">
        <v>0</v>
      </c>
      <c r="I395" t="s">
        <v>1291</v>
      </c>
      <c r="J395">
        <v>400</v>
      </c>
      <c r="K395" t="s">
        <v>1304</v>
      </c>
      <c r="L395" t="s">
        <v>1296</v>
      </c>
      <c r="M395">
        <v>1</v>
      </c>
      <c r="N395" t="s">
        <v>1312</v>
      </c>
      <c r="O395">
        <v>530121108</v>
      </c>
      <c r="P395">
        <v>611211108</v>
      </c>
      <c r="Q395">
        <v>0</v>
      </c>
      <c r="R395" t="b">
        <v>1</v>
      </c>
      <c r="S395">
        <v>100422</v>
      </c>
      <c r="T395" t="s">
        <v>1295</v>
      </c>
      <c r="U395">
        <v>1</v>
      </c>
      <c r="V395">
        <v>-2</v>
      </c>
      <c r="W395" t="b">
        <v>1</v>
      </c>
      <c r="X395" t="b">
        <v>0</v>
      </c>
      <c r="Y395">
        <v>0</v>
      </c>
      <c r="Z395">
        <v>0</v>
      </c>
      <c r="AA395">
        <v>2</v>
      </c>
      <c r="AB395">
        <v>1</v>
      </c>
      <c r="AC395">
        <v>2</v>
      </c>
      <c r="AD395">
        <v>100422</v>
      </c>
    </row>
    <row r="396" spans="1:30">
      <c r="A396">
        <v>152301008</v>
      </c>
      <c r="B396" t="s">
        <v>354</v>
      </c>
      <c r="C396" t="e">
        <f>VLOOKUP(A396,Item!#REF!,2,)</f>
        <v>#REF!</v>
      </c>
      <c r="D396">
        <f t="shared" si="6"/>
        <v>0</v>
      </c>
      <c r="E396">
        <v>33423</v>
      </c>
      <c r="F396" t="b">
        <v>1</v>
      </c>
      <c r="G396">
        <v>359</v>
      </c>
      <c r="H396">
        <v>0</v>
      </c>
      <c r="I396" t="s">
        <v>1291</v>
      </c>
      <c r="J396">
        <v>800</v>
      </c>
      <c r="K396" t="s">
        <v>1304</v>
      </c>
      <c r="L396" t="s">
        <v>1297</v>
      </c>
      <c r="M396">
        <v>1</v>
      </c>
      <c r="N396" t="s">
        <v>1312</v>
      </c>
      <c r="O396">
        <v>530121108</v>
      </c>
      <c r="P396">
        <v>611211108</v>
      </c>
      <c r="Q396">
        <v>0</v>
      </c>
      <c r="R396" t="b">
        <v>1</v>
      </c>
      <c r="S396">
        <v>100423</v>
      </c>
      <c r="T396" t="s">
        <v>1295</v>
      </c>
      <c r="U396">
        <v>1</v>
      </c>
      <c r="V396">
        <v>-2</v>
      </c>
      <c r="W396" t="b">
        <v>1</v>
      </c>
      <c r="X396" t="b">
        <v>0</v>
      </c>
      <c r="Y396">
        <v>0</v>
      </c>
      <c r="Z396">
        <v>0</v>
      </c>
      <c r="AA396">
        <v>2</v>
      </c>
      <c r="AB396">
        <v>2</v>
      </c>
      <c r="AC396">
        <v>2</v>
      </c>
      <c r="AD396">
        <v>100423</v>
      </c>
    </row>
    <row r="397" spans="1:30">
      <c r="A397">
        <v>152401008</v>
      </c>
      <c r="B397" t="s">
        <v>355</v>
      </c>
      <c r="C397" t="e">
        <f>VLOOKUP(A397,Item!#REF!,2,)</f>
        <v>#REF!</v>
      </c>
      <c r="D397">
        <f t="shared" si="6"/>
        <v>0</v>
      </c>
      <c r="E397">
        <v>33424</v>
      </c>
      <c r="F397" t="b">
        <v>1</v>
      </c>
      <c r="G397">
        <v>718</v>
      </c>
      <c r="H397">
        <v>0</v>
      </c>
      <c r="I397" t="s">
        <v>1291</v>
      </c>
      <c r="J397">
        <v>1600</v>
      </c>
      <c r="K397" t="s">
        <v>1304</v>
      </c>
      <c r="L397" t="s">
        <v>1298</v>
      </c>
      <c r="M397">
        <v>1</v>
      </c>
      <c r="N397" t="s">
        <v>1312</v>
      </c>
      <c r="O397">
        <v>530121108</v>
      </c>
      <c r="P397">
        <v>611211108</v>
      </c>
      <c r="Q397">
        <v>0</v>
      </c>
      <c r="R397" t="b">
        <v>1</v>
      </c>
      <c r="S397">
        <v>100424</v>
      </c>
      <c r="T397" t="s">
        <v>1295</v>
      </c>
      <c r="U397">
        <v>1</v>
      </c>
      <c r="V397">
        <v>-2</v>
      </c>
      <c r="W397" t="b">
        <v>1</v>
      </c>
      <c r="X397" t="b">
        <v>0</v>
      </c>
      <c r="Y397">
        <v>0</v>
      </c>
      <c r="Z397">
        <v>0</v>
      </c>
      <c r="AA397">
        <v>2</v>
      </c>
      <c r="AB397">
        <v>2</v>
      </c>
      <c r="AC397">
        <v>2</v>
      </c>
      <c r="AD397">
        <v>100424</v>
      </c>
    </row>
    <row r="398" spans="1:30">
      <c r="A398">
        <v>152501008</v>
      </c>
      <c r="B398" t="s">
        <v>356</v>
      </c>
      <c r="C398" t="e">
        <f>VLOOKUP(A398,Item!#REF!,2,)</f>
        <v>#REF!</v>
      </c>
      <c r="D398">
        <f t="shared" si="6"/>
        <v>0</v>
      </c>
      <c r="E398">
        <v>33425</v>
      </c>
      <c r="F398" t="b">
        <v>1</v>
      </c>
      <c r="G398">
        <v>1437</v>
      </c>
      <c r="H398">
        <v>0</v>
      </c>
      <c r="I398" t="s">
        <v>1291</v>
      </c>
      <c r="J398">
        <v>3200</v>
      </c>
      <c r="K398" t="s">
        <v>1304</v>
      </c>
      <c r="L398" t="s">
        <v>1299</v>
      </c>
      <c r="M398">
        <v>1</v>
      </c>
      <c r="N398" t="s">
        <v>1312</v>
      </c>
      <c r="O398">
        <v>530121108</v>
      </c>
      <c r="P398">
        <v>611211108</v>
      </c>
      <c r="Q398">
        <v>0</v>
      </c>
      <c r="R398" t="b">
        <v>1</v>
      </c>
      <c r="S398">
        <v>100425</v>
      </c>
      <c r="T398" t="s">
        <v>1295</v>
      </c>
      <c r="U398">
        <v>1</v>
      </c>
      <c r="V398">
        <v>-2</v>
      </c>
      <c r="W398" t="b">
        <v>1</v>
      </c>
      <c r="X398" t="b">
        <v>0</v>
      </c>
      <c r="Y398">
        <v>0</v>
      </c>
      <c r="Z398">
        <v>0</v>
      </c>
      <c r="AA398">
        <v>3</v>
      </c>
      <c r="AB398">
        <v>3</v>
      </c>
      <c r="AC398">
        <v>2</v>
      </c>
      <c r="AD398">
        <v>100425</v>
      </c>
    </row>
    <row r="399" spans="1:30">
      <c r="A399">
        <v>152601008</v>
      </c>
      <c r="B399" t="s">
        <v>357</v>
      </c>
      <c r="C399" t="e">
        <f>VLOOKUP(A399,Item!#REF!,2,)</f>
        <v>#REF!</v>
      </c>
      <c r="D399">
        <f t="shared" si="6"/>
        <v>0</v>
      </c>
      <c r="E399">
        <v>33426</v>
      </c>
      <c r="F399" t="b">
        <v>1</v>
      </c>
      <c r="G399">
        <v>2872</v>
      </c>
      <c r="H399">
        <v>0</v>
      </c>
      <c r="I399" t="s">
        <v>1291</v>
      </c>
      <c r="J399">
        <v>6400</v>
      </c>
      <c r="K399" t="s">
        <v>1304</v>
      </c>
      <c r="L399" t="s">
        <v>1300</v>
      </c>
      <c r="M399">
        <v>1</v>
      </c>
      <c r="N399" t="s">
        <v>1312</v>
      </c>
      <c r="O399">
        <v>530121108</v>
      </c>
      <c r="P399">
        <v>611211108</v>
      </c>
      <c r="Q399">
        <v>0</v>
      </c>
      <c r="R399" t="b">
        <v>1</v>
      </c>
      <c r="S399">
        <v>100426</v>
      </c>
      <c r="T399" t="s">
        <v>1295</v>
      </c>
      <c r="U399">
        <v>1</v>
      </c>
      <c r="V399">
        <v>-2</v>
      </c>
      <c r="W399" t="b">
        <v>1</v>
      </c>
      <c r="X399" t="b">
        <v>0</v>
      </c>
      <c r="Y399">
        <v>0</v>
      </c>
      <c r="Z399">
        <v>0</v>
      </c>
      <c r="AA399">
        <v>3</v>
      </c>
      <c r="AB399">
        <v>3</v>
      </c>
      <c r="AC399">
        <v>2</v>
      </c>
      <c r="AD399">
        <v>100426</v>
      </c>
    </row>
    <row r="400" spans="1:30">
      <c r="A400">
        <v>152101009</v>
      </c>
      <c r="B400" t="s">
        <v>358</v>
      </c>
      <c r="C400" t="e">
        <f>VLOOKUP(A400,Item!#REF!,2,)</f>
        <v>#REF!</v>
      </c>
      <c r="D400">
        <f t="shared" si="6"/>
        <v>0</v>
      </c>
      <c r="E400">
        <v>33427</v>
      </c>
      <c r="F400" t="b">
        <v>1</v>
      </c>
      <c r="G400">
        <v>90</v>
      </c>
      <c r="H400">
        <v>0</v>
      </c>
      <c r="I400" t="s">
        <v>1291</v>
      </c>
      <c r="J400">
        <v>200</v>
      </c>
      <c r="K400" t="s">
        <v>1304</v>
      </c>
      <c r="L400" t="s">
        <v>1293</v>
      </c>
      <c r="M400">
        <v>1</v>
      </c>
      <c r="N400" t="s">
        <v>1312</v>
      </c>
      <c r="O400">
        <v>530121109</v>
      </c>
      <c r="P400">
        <v>611211109</v>
      </c>
      <c r="Q400">
        <v>0</v>
      </c>
      <c r="R400" t="b">
        <v>1</v>
      </c>
      <c r="S400">
        <v>100427</v>
      </c>
      <c r="T400" t="s">
        <v>1295</v>
      </c>
      <c r="U400">
        <v>1</v>
      </c>
      <c r="V400">
        <v>-2</v>
      </c>
      <c r="W400" t="b">
        <v>1</v>
      </c>
      <c r="X400" t="b">
        <v>0</v>
      </c>
      <c r="Y400">
        <v>0</v>
      </c>
      <c r="Z400">
        <v>0</v>
      </c>
      <c r="AA400">
        <v>2</v>
      </c>
      <c r="AB400">
        <v>1</v>
      </c>
      <c r="AC400">
        <v>2</v>
      </c>
      <c r="AD400">
        <v>100427</v>
      </c>
    </row>
    <row r="401" spans="1:30">
      <c r="A401">
        <v>152201009</v>
      </c>
      <c r="B401" t="s">
        <v>359</v>
      </c>
      <c r="C401" t="e">
        <f>VLOOKUP(A401,Item!#REF!,2,)</f>
        <v>#REF!</v>
      </c>
      <c r="D401">
        <f t="shared" si="6"/>
        <v>0</v>
      </c>
      <c r="E401">
        <v>33428</v>
      </c>
      <c r="F401" t="b">
        <v>1</v>
      </c>
      <c r="G401">
        <v>179</v>
      </c>
      <c r="H401">
        <v>0</v>
      </c>
      <c r="I401" t="s">
        <v>1291</v>
      </c>
      <c r="J401">
        <v>400</v>
      </c>
      <c r="K401" t="s">
        <v>1304</v>
      </c>
      <c r="L401" t="s">
        <v>1296</v>
      </c>
      <c r="M401">
        <v>1</v>
      </c>
      <c r="N401" t="s">
        <v>1312</v>
      </c>
      <c r="O401">
        <v>530121109</v>
      </c>
      <c r="P401">
        <v>611211109</v>
      </c>
      <c r="Q401">
        <v>0</v>
      </c>
      <c r="R401" t="b">
        <v>1</v>
      </c>
      <c r="S401">
        <v>100428</v>
      </c>
      <c r="T401" t="s">
        <v>1295</v>
      </c>
      <c r="U401">
        <v>1</v>
      </c>
      <c r="V401">
        <v>-2</v>
      </c>
      <c r="W401" t="b">
        <v>1</v>
      </c>
      <c r="X401" t="b">
        <v>0</v>
      </c>
      <c r="Y401">
        <v>0</v>
      </c>
      <c r="Z401">
        <v>0</v>
      </c>
      <c r="AA401">
        <v>2</v>
      </c>
      <c r="AB401">
        <v>1</v>
      </c>
      <c r="AC401">
        <v>2</v>
      </c>
      <c r="AD401">
        <v>100428</v>
      </c>
    </row>
    <row r="402" spans="1:30">
      <c r="A402">
        <v>152301009</v>
      </c>
      <c r="B402" t="s">
        <v>360</v>
      </c>
      <c r="C402" t="e">
        <f>VLOOKUP(A402,Item!#REF!,2,)</f>
        <v>#REF!</v>
      </c>
      <c r="D402">
        <f t="shared" si="6"/>
        <v>0</v>
      </c>
      <c r="E402">
        <v>33429</v>
      </c>
      <c r="F402" t="b">
        <v>1</v>
      </c>
      <c r="G402">
        <v>359</v>
      </c>
      <c r="H402">
        <v>0</v>
      </c>
      <c r="I402" t="s">
        <v>1291</v>
      </c>
      <c r="J402">
        <v>800</v>
      </c>
      <c r="K402" t="s">
        <v>1304</v>
      </c>
      <c r="L402" t="s">
        <v>1297</v>
      </c>
      <c r="M402">
        <v>1</v>
      </c>
      <c r="N402" t="s">
        <v>1312</v>
      </c>
      <c r="O402">
        <v>530121109</v>
      </c>
      <c r="P402">
        <v>611211109</v>
      </c>
      <c r="Q402">
        <v>0</v>
      </c>
      <c r="R402" t="b">
        <v>1</v>
      </c>
      <c r="S402">
        <v>100429</v>
      </c>
      <c r="T402" t="s">
        <v>1295</v>
      </c>
      <c r="U402">
        <v>1</v>
      </c>
      <c r="V402">
        <v>-2</v>
      </c>
      <c r="W402" t="b">
        <v>1</v>
      </c>
      <c r="X402" t="b">
        <v>0</v>
      </c>
      <c r="Y402">
        <v>0</v>
      </c>
      <c r="Z402">
        <v>0</v>
      </c>
      <c r="AA402">
        <v>2</v>
      </c>
      <c r="AB402">
        <v>2</v>
      </c>
      <c r="AC402">
        <v>2</v>
      </c>
      <c r="AD402">
        <v>100429</v>
      </c>
    </row>
    <row r="403" spans="1:30">
      <c r="A403">
        <v>152401009</v>
      </c>
      <c r="B403" t="s">
        <v>361</v>
      </c>
      <c r="C403" t="e">
        <f>VLOOKUP(A403,Item!#REF!,2,)</f>
        <v>#REF!</v>
      </c>
      <c r="D403">
        <f t="shared" si="6"/>
        <v>0</v>
      </c>
      <c r="E403">
        <v>33430</v>
      </c>
      <c r="F403" t="b">
        <v>1</v>
      </c>
      <c r="G403">
        <v>718</v>
      </c>
      <c r="H403">
        <v>0</v>
      </c>
      <c r="I403" t="s">
        <v>1291</v>
      </c>
      <c r="J403">
        <v>1600</v>
      </c>
      <c r="K403" t="s">
        <v>1304</v>
      </c>
      <c r="L403" t="s">
        <v>1298</v>
      </c>
      <c r="M403">
        <v>1</v>
      </c>
      <c r="N403" t="s">
        <v>1312</v>
      </c>
      <c r="O403">
        <v>530121109</v>
      </c>
      <c r="P403">
        <v>611211109</v>
      </c>
      <c r="Q403">
        <v>0</v>
      </c>
      <c r="R403" t="b">
        <v>1</v>
      </c>
      <c r="S403">
        <v>100430</v>
      </c>
      <c r="T403" t="s">
        <v>1295</v>
      </c>
      <c r="U403">
        <v>1</v>
      </c>
      <c r="V403">
        <v>-2</v>
      </c>
      <c r="W403" t="b">
        <v>1</v>
      </c>
      <c r="X403" t="b">
        <v>0</v>
      </c>
      <c r="Y403">
        <v>0</v>
      </c>
      <c r="Z403">
        <v>0</v>
      </c>
      <c r="AA403">
        <v>2</v>
      </c>
      <c r="AB403">
        <v>2</v>
      </c>
      <c r="AC403">
        <v>2</v>
      </c>
      <c r="AD403">
        <v>100430</v>
      </c>
    </row>
    <row r="404" spans="1:30">
      <c r="A404">
        <v>152501009</v>
      </c>
      <c r="B404" t="s">
        <v>362</v>
      </c>
      <c r="C404" t="e">
        <f>VLOOKUP(A404,Item!#REF!,2,)</f>
        <v>#REF!</v>
      </c>
      <c r="D404">
        <f t="shared" si="6"/>
        <v>0</v>
      </c>
      <c r="E404">
        <v>33431</v>
      </c>
      <c r="F404" t="b">
        <v>1</v>
      </c>
      <c r="G404">
        <v>1437</v>
      </c>
      <c r="H404">
        <v>0</v>
      </c>
      <c r="I404" t="s">
        <v>1291</v>
      </c>
      <c r="J404">
        <v>3200</v>
      </c>
      <c r="K404" t="s">
        <v>1304</v>
      </c>
      <c r="L404" t="s">
        <v>1299</v>
      </c>
      <c r="M404">
        <v>1</v>
      </c>
      <c r="N404" t="s">
        <v>1312</v>
      </c>
      <c r="O404">
        <v>530121109</v>
      </c>
      <c r="P404">
        <v>611211109</v>
      </c>
      <c r="Q404">
        <v>0</v>
      </c>
      <c r="R404" t="b">
        <v>1</v>
      </c>
      <c r="S404">
        <v>100431</v>
      </c>
      <c r="T404" t="s">
        <v>1295</v>
      </c>
      <c r="U404">
        <v>1</v>
      </c>
      <c r="V404">
        <v>-2</v>
      </c>
      <c r="W404" t="b">
        <v>1</v>
      </c>
      <c r="X404" t="b">
        <v>0</v>
      </c>
      <c r="Y404">
        <v>0</v>
      </c>
      <c r="Z404">
        <v>0</v>
      </c>
      <c r="AA404">
        <v>3</v>
      </c>
      <c r="AB404">
        <v>3</v>
      </c>
      <c r="AC404">
        <v>2</v>
      </c>
      <c r="AD404">
        <v>100431</v>
      </c>
    </row>
    <row r="405" spans="1:30">
      <c r="A405">
        <v>152601009</v>
      </c>
      <c r="B405" t="s">
        <v>363</v>
      </c>
      <c r="C405" t="e">
        <f>VLOOKUP(A405,Item!#REF!,2,)</f>
        <v>#REF!</v>
      </c>
      <c r="D405">
        <f t="shared" si="6"/>
        <v>0</v>
      </c>
      <c r="E405">
        <v>33432</v>
      </c>
      <c r="F405" t="b">
        <v>1</v>
      </c>
      <c r="G405">
        <v>2872</v>
      </c>
      <c r="H405">
        <v>0</v>
      </c>
      <c r="I405" t="s">
        <v>1291</v>
      </c>
      <c r="J405">
        <v>6400</v>
      </c>
      <c r="K405" t="s">
        <v>1304</v>
      </c>
      <c r="L405" t="s">
        <v>1300</v>
      </c>
      <c r="M405">
        <v>1</v>
      </c>
      <c r="N405" t="s">
        <v>1312</v>
      </c>
      <c r="O405">
        <v>530121109</v>
      </c>
      <c r="P405">
        <v>611211109</v>
      </c>
      <c r="Q405">
        <v>0</v>
      </c>
      <c r="R405" t="b">
        <v>1</v>
      </c>
      <c r="S405">
        <v>100432</v>
      </c>
      <c r="T405" t="s">
        <v>1295</v>
      </c>
      <c r="U405">
        <v>1</v>
      </c>
      <c r="V405">
        <v>-2</v>
      </c>
      <c r="W405" t="b">
        <v>1</v>
      </c>
      <c r="X405" t="b">
        <v>0</v>
      </c>
      <c r="Y405">
        <v>0</v>
      </c>
      <c r="Z405">
        <v>0</v>
      </c>
      <c r="AA405">
        <v>3</v>
      </c>
      <c r="AB405">
        <v>3</v>
      </c>
      <c r="AC405">
        <v>2</v>
      </c>
      <c r="AD405">
        <v>100432</v>
      </c>
    </row>
    <row r="406" spans="1:30">
      <c r="A406">
        <v>152101010</v>
      </c>
      <c r="B406" t="s">
        <v>364</v>
      </c>
      <c r="C406" t="e">
        <f>VLOOKUP(A406,Item!#REF!,2,)</f>
        <v>#REF!</v>
      </c>
      <c r="D406">
        <f t="shared" si="6"/>
        <v>0</v>
      </c>
      <c r="E406">
        <v>33433</v>
      </c>
      <c r="F406" t="b">
        <v>1</v>
      </c>
      <c r="G406">
        <v>90</v>
      </c>
      <c r="H406">
        <v>0</v>
      </c>
      <c r="I406" t="s">
        <v>1291</v>
      </c>
      <c r="J406">
        <v>200</v>
      </c>
      <c r="K406" t="s">
        <v>1304</v>
      </c>
      <c r="L406" t="s">
        <v>1293</v>
      </c>
      <c r="M406">
        <v>1</v>
      </c>
      <c r="N406" t="s">
        <v>1312</v>
      </c>
      <c r="O406">
        <v>530121110</v>
      </c>
      <c r="P406">
        <v>611211110</v>
      </c>
      <c r="Q406">
        <v>0</v>
      </c>
      <c r="R406" t="b">
        <v>1</v>
      </c>
      <c r="S406">
        <v>100433</v>
      </c>
      <c r="T406" t="s">
        <v>1295</v>
      </c>
      <c r="U406">
        <v>1</v>
      </c>
      <c r="V406">
        <v>-2</v>
      </c>
      <c r="W406" t="b">
        <v>1</v>
      </c>
      <c r="X406" t="b">
        <v>0</v>
      </c>
      <c r="Y406">
        <v>0</v>
      </c>
      <c r="Z406">
        <v>0</v>
      </c>
      <c r="AA406">
        <v>2</v>
      </c>
      <c r="AB406">
        <v>1</v>
      </c>
      <c r="AC406">
        <v>2</v>
      </c>
      <c r="AD406">
        <v>100433</v>
      </c>
    </row>
    <row r="407" spans="1:30">
      <c r="A407">
        <v>152201010</v>
      </c>
      <c r="B407" t="s">
        <v>365</v>
      </c>
      <c r="C407" t="e">
        <f>VLOOKUP(A407,Item!#REF!,2,)</f>
        <v>#REF!</v>
      </c>
      <c r="D407">
        <f t="shared" si="6"/>
        <v>0</v>
      </c>
      <c r="E407">
        <v>33434</v>
      </c>
      <c r="F407" t="b">
        <v>1</v>
      </c>
      <c r="G407">
        <v>179</v>
      </c>
      <c r="H407">
        <v>0</v>
      </c>
      <c r="I407" t="s">
        <v>1291</v>
      </c>
      <c r="J407">
        <v>400</v>
      </c>
      <c r="K407" t="s">
        <v>1304</v>
      </c>
      <c r="L407" t="s">
        <v>1296</v>
      </c>
      <c r="M407">
        <v>1</v>
      </c>
      <c r="N407" t="s">
        <v>1312</v>
      </c>
      <c r="O407">
        <v>530121110</v>
      </c>
      <c r="P407">
        <v>611211110</v>
      </c>
      <c r="Q407">
        <v>0</v>
      </c>
      <c r="R407" t="b">
        <v>1</v>
      </c>
      <c r="S407">
        <v>100434</v>
      </c>
      <c r="T407" t="s">
        <v>1295</v>
      </c>
      <c r="U407">
        <v>1</v>
      </c>
      <c r="V407">
        <v>-2</v>
      </c>
      <c r="W407" t="b">
        <v>1</v>
      </c>
      <c r="X407" t="b">
        <v>0</v>
      </c>
      <c r="Y407">
        <v>0</v>
      </c>
      <c r="Z407">
        <v>0</v>
      </c>
      <c r="AA407">
        <v>2</v>
      </c>
      <c r="AB407">
        <v>1</v>
      </c>
      <c r="AC407">
        <v>2</v>
      </c>
      <c r="AD407">
        <v>100434</v>
      </c>
    </row>
    <row r="408" spans="1:30">
      <c r="A408">
        <v>152301010</v>
      </c>
      <c r="B408" t="s">
        <v>366</v>
      </c>
      <c r="C408" t="e">
        <f>VLOOKUP(A408,Item!#REF!,2,)</f>
        <v>#REF!</v>
      </c>
      <c r="D408">
        <f t="shared" si="6"/>
        <v>0</v>
      </c>
      <c r="E408">
        <v>33435</v>
      </c>
      <c r="F408" t="b">
        <v>1</v>
      </c>
      <c r="G408">
        <v>359</v>
      </c>
      <c r="H408">
        <v>0</v>
      </c>
      <c r="I408" t="s">
        <v>1291</v>
      </c>
      <c r="J408">
        <v>800</v>
      </c>
      <c r="K408" t="s">
        <v>1304</v>
      </c>
      <c r="L408" t="s">
        <v>1297</v>
      </c>
      <c r="M408">
        <v>1</v>
      </c>
      <c r="N408" t="s">
        <v>1312</v>
      </c>
      <c r="O408">
        <v>530121110</v>
      </c>
      <c r="P408">
        <v>611211110</v>
      </c>
      <c r="Q408">
        <v>0</v>
      </c>
      <c r="R408" t="b">
        <v>1</v>
      </c>
      <c r="S408">
        <v>100435</v>
      </c>
      <c r="T408" t="s">
        <v>1295</v>
      </c>
      <c r="U408">
        <v>1</v>
      </c>
      <c r="V408">
        <v>-2</v>
      </c>
      <c r="W408" t="b">
        <v>1</v>
      </c>
      <c r="X408" t="b">
        <v>0</v>
      </c>
      <c r="Y408">
        <v>0</v>
      </c>
      <c r="Z408">
        <v>0</v>
      </c>
      <c r="AA408">
        <v>2</v>
      </c>
      <c r="AB408">
        <v>2</v>
      </c>
      <c r="AC408">
        <v>2</v>
      </c>
      <c r="AD408">
        <v>100435</v>
      </c>
    </row>
    <row r="409" spans="1:30">
      <c r="A409">
        <v>152401010</v>
      </c>
      <c r="B409" t="s">
        <v>367</v>
      </c>
      <c r="C409" t="e">
        <f>VLOOKUP(A409,Item!#REF!,2,)</f>
        <v>#REF!</v>
      </c>
      <c r="D409">
        <f t="shared" si="6"/>
        <v>0</v>
      </c>
      <c r="E409">
        <v>33436</v>
      </c>
      <c r="F409" t="b">
        <v>1</v>
      </c>
      <c r="G409">
        <v>718</v>
      </c>
      <c r="H409">
        <v>0</v>
      </c>
      <c r="I409" t="s">
        <v>1291</v>
      </c>
      <c r="J409">
        <v>1600</v>
      </c>
      <c r="K409" t="s">
        <v>1304</v>
      </c>
      <c r="L409" t="s">
        <v>1298</v>
      </c>
      <c r="M409">
        <v>1</v>
      </c>
      <c r="N409" t="s">
        <v>1312</v>
      </c>
      <c r="O409">
        <v>530121110</v>
      </c>
      <c r="P409">
        <v>611211110</v>
      </c>
      <c r="Q409">
        <v>0</v>
      </c>
      <c r="R409" t="b">
        <v>1</v>
      </c>
      <c r="S409">
        <v>100436</v>
      </c>
      <c r="T409" t="s">
        <v>1295</v>
      </c>
      <c r="U409">
        <v>1</v>
      </c>
      <c r="V409">
        <v>-2</v>
      </c>
      <c r="W409" t="b">
        <v>1</v>
      </c>
      <c r="X409" t="b">
        <v>0</v>
      </c>
      <c r="Y409">
        <v>0</v>
      </c>
      <c r="Z409">
        <v>0</v>
      </c>
      <c r="AA409">
        <v>2</v>
      </c>
      <c r="AB409">
        <v>2</v>
      </c>
      <c r="AC409">
        <v>2</v>
      </c>
      <c r="AD409">
        <v>100436</v>
      </c>
    </row>
    <row r="410" spans="1:30">
      <c r="A410">
        <v>152501010</v>
      </c>
      <c r="B410" t="s">
        <v>368</v>
      </c>
      <c r="C410" t="e">
        <f>VLOOKUP(A410,Item!#REF!,2,)</f>
        <v>#REF!</v>
      </c>
      <c r="D410">
        <f t="shared" si="6"/>
        <v>0</v>
      </c>
      <c r="E410">
        <v>33437</v>
      </c>
      <c r="F410" t="b">
        <v>1</v>
      </c>
      <c r="G410">
        <v>1437</v>
      </c>
      <c r="H410">
        <v>0</v>
      </c>
      <c r="I410" t="s">
        <v>1291</v>
      </c>
      <c r="J410">
        <v>3200</v>
      </c>
      <c r="K410" t="s">
        <v>1304</v>
      </c>
      <c r="L410" t="s">
        <v>1299</v>
      </c>
      <c r="M410">
        <v>1</v>
      </c>
      <c r="N410" t="s">
        <v>1312</v>
      </c>
      <c r="O410">
        <v>530121110</v>
      </c>
      <c r="P410">
        <v>611211110</v>
      </c>
      <c r="Q410">
        <v>0</v>
      </c>
      <c r="R410" t="b">
        <v>1</v>
      </c>
      <c r="S410">
        <v>100437</v>
      </c>
      <c r="T410" t="s">
        <v>1295</v>
      </c>
      <c r="U410">
        <v>1</v>
      </c>
      <c r="V410">
        <v>-2</v>
      </c>
      <c r="W410" t="b">
        <v>1</v>
      </c>
      <c r="X410" t="b">
        <v>0</v>
      </c>
      <c r="Y410">
        <v>0</v>
      </c>
      <c r="Z410">
        <v>0</v>
      </c>
      <c r="AA410">
        <v>3</v>
      </c>
      <c r="AB410">
        <v>3</v>
      </c>
      <c r="AC410">
        <v>2</v>
      </c>
      <c r="AD410">
        <v>100437</v>
      </c>
    </row>
    <row r="411" spans="1:30">
      <c r="A411">
        <v>152601010</v>
      </c>
      <c r="B411" t="s">
        <v>369</v>
      </c>
      <c r="C411" t="e">
        <f>VLOOKUP(A411,Item!#REF!,2,)</f>
        <v>#REF!</v>
      </c>
      <c r="D411">
        <f t="shared" si="6"/>
        <v>0</v>
      </c>
      <c r="E411">
        <v>33438</v>
      </c>
      <c r="F411" t="b">
        <v>1</v>
      </c>
      <c r="G411">
        <v>2872</v>
      </c>
      <c r="H411">
        <v>0</v>
      </c>
      <c r="I411" t="s">
        <v>1291</v>
      </c>
      <c r="J411">
        <v>6400</v>
      </c>
      <c r="K411" t="s">
        <v>1304</v>
      </c>
      <c r="L411" t="s">
        <v>1300</v>
      </c>
      <c r="M411">
        <v>1</v>
      </c>
      <c r="N411" t="s">
        <v>1312</v>
      </c>
      <c r="O411">
        <v>530121110</v>
      </c>
      <c r="P411">
        <v>611211110</v>
      </c>
      <c r="Q411">
        <v>0</v>
      </c>
      <c r="R411" t="b">
        <v>1</v>
      </c>
      <c r="S411">
        <v>100438</v>
      </c>
      <c r="T411" t="s">
        <v>1295</v>
      </c>
      <c r="U411">
        <v>1</v>
      </c>
      <c r="V411">
        <v>-2</v>
      </c>
      <c r="W411" t="b">
        <v>1</v>
      </c>
      <c r="X411" t="b">
        <v>0</v>
      </c>
      <c r="Y411">
        <v>0</v>
      </c>
      <c r="Z411">
        <v>0</v>
      </c>
      <c r="AA411">
        <v>3</v>
      </c>
      <c r="AB411">
        <v>3</v>
      </c>
      <c r="AC411">
        <v>2</v>
      </c>
      <c r="AD411">
        <v>100438</v>
      </c>
    </row>
    <row r="412" spans="1:30">
      <c r="A412">
        <v>152102001</v>
      </c>
      <c r="B412" t="s">
        <v>388</v>
      </c>
      <c r="C412" t="e">
        <f>VLOOKUP(A412,Item!#REF!,2,)</f>
        <v>#REF!</v>
      </c>
      <c r="D412">
        <f t="shared" si="6"/>
        <v>0</v>
      </c>
      <c r="E412">
        <v>33469</v>
      </c>
      <c r="F412" t="b">
        <v>1</v>
      </c>
      <c r="G412">
        <v>0</v>
      </c>
      <c r="H412">
        <v>21</v>
      </c>
      <c r="I412" t="s">
        <v>1291</v>
      </c>
      <c r="J412">
        <v>200</v>
      </c>
      <c r="K412" t="s">
        <v>1306</v>
      </c>
      <c r="L412" t="s">
        <v>1293</v>
      </c>
      <c r="M412">
        <v>1</v>
      </c>
      <c r="N412" t="s">
        <v>1312</v>
      </c>
      <c r="O412">
        <v>530701001</v>
      </c>
      <c r="P412">
        <v>0</v>
      </c>
      <c r="Q412">
        <v>0</v>
      </c>
      <c r="R412" t="b">
        <v>1</v>
      </c>
      <c r="S412">
        <v>100469</v>
      </c>
      <c r="T412" t="s">
        <v>1295</v>
      </c>
      <c r="U412">
        <v>1</v>
      </c>
      <c r="V412">
        <v>-2</v>
      </c>
      <c r="W412" t="b">
        <v>1</v>
      </c>
      <c r="X412" t="b">
        <v>0</v>
      </c>
      <c r="Y412">
        <v>0</v>
      </c>
      <c r="Z412">
        <v>0</v>
      </c>
      <c r="AA412">
        <v>2</v>
      </c>
      <c r="AB412">
        <v>1</v>
      </c>
      <c r="AC412">
        <v>2</v>
      </c>
      <c r="AD412">
        <v>100469</v>
      </c>
    </row>
    <row r="413" spans="1:30">
      <c r="A413">
        <v>152202001</v>
      </c>
      <c r="B413" t="s">
        <v>389</v>
      </c>
      <c r="C413" t="e">
        <f>VLOOKUP(A413,Item!#REF!,2,)</f>
        <v>#REF!</v>
      </c>
      <c r="D413">
        <f t="shared" si="6"/>
        <v>0</v>
      </c>
      <c r="E413">
        <v>33470</v>
      </c>
      <c r="F413" t="b">
        <v>1</v>
      </c>
      <c r="G413">
        <v>0</v>
      </c>
      <c r="H413">
        <v>45</v>
      </c>
      <c r="I413" t="s">
        <v>1291</v>
      </c>
      <c r="J413">
        <v>400</v>
      </c>
      <c r="K413" t="s">
        <v>1306</v>
      </c>
      <c r="L413" t="s">
        <v>1296</v>
      </c>
      <c r="M413">
        <v>1</v>
      </c>
      <c r="N413" t="s">
        <v>1312</v>
      </c>
      <c r="O413">
        <v>530701001</v>
      </c>
      <c r="P413">
        <v>0</v>
      </c>
      <c r="Q413">
        <v>0</v>
      </c>
      <c r="R413" t="b">
        <v>1</v>
      </c>
      <c r="S413">
        <v>100470</v>
      </c>
      <c r="T413" t="s">
        <v>1295</v>
      </c>
      <c r="U413">
        <v>1</v>
      </c>
      <c r="V413">
        <v>-2</v>
      </c>
      <c r="W413" t="b">
        <v>1</v>
      </c>
      <c r="X413" t="b">
        <v>0</v>
      </c>
      <c r="Y413">
        <v>0</v>
      </c>
      <c r="Z413">
        <v>0</v>
      </c>
      <c r="AA413">
        <v>2</v>
      </c>
      <c r="AB413">
        <v>1</v>
      </c>
      <c r="AC413">
        <v>2</v>
      </c>
      <c r="AD413">
        <v>100470</v>
      </c>
    </row>
    <row r="414" spans="1:30">
      <c r="A414">
        <v>152302001</v>
      </c>
      <c r="B414" t="s">
        <v>390</v>
      </c>
      <c r="C414" t="e">
        <f>VLOOKUP(A414,Item!#REF!,2,)</f>
        <v>#REF!</v>
      </c>
      <c r="D414">
        <f t="shared" si="6"/>
        <v>0</v>
      </c>
      <c r="E414">
        <v>33471</v>
      </c>
      <c r="F414" t="b">
        <v>1</v>
      </c>
      <c r="G414">
        <v>0</v>
      </c>
      <c r="H414">
        <v>90</v>
      </c>
      <c r="I414" t="s">
        <v>1291</v>
      </c>
      <c r="J414">
        <v>800</v>
      </c>
      <c r="K414" t="s">
        <v>1306</v>
      </c>
      <c r="L414" t="s">
        <v>1297</v>
      </c>
      <c r="M414">
        <v>1</v>
      </c>
      <c r="N414" t="s">
        <v>1312</v>
      </c>
      <c r="O414">
        <v>530701001</v>
      </c>
      <c r="P414">
        <v>0</v>
      </c>
      <c r="Q414">
        <v>0</v>
      </c>
      <c r="R414" t="b">
        <v>1</v>
      </c>
      <c r="S414">
        <v>100471</v>
      </c>
      <c r="T414" t="s">
        <v>1295</v>
      </c>
      <c r="U414">
        <v>1</v>
      </c>
      <c r="V414">
        <v>-2</v>
      </c>
      <c r="W414" t="b">
        <v>1</v>
      </c>
      <c r="X414" t="b">
        <v>0</v>
      </c>
      <c r="Y414">
        <v>0</v>
      </c>
      <c r="Z414">
        <v>0</v>
      </c>
      <c r="AA414">
        <v>2</v>
      </c>
      <c r="AB414">
        <v>2</v>
      </c>
      <c r="AC414">
        <v>2</v>
      </c>
      <c r="AD414">
        <v>100471</v>
      </c>
    </row>
    <row r="415" spans="1:30">
      <c r="A415">
        <v>152402001</v>
      </c>
      <c r="B415" t="s">
        <v>391</v>
      </c>
      <c r="C415" t="e">
        <f>VLOOKUP(A415,Item!#REF!,2,)</f>
        <v>#REF!</v>
      </c>
      <c r="D415">
        <f t="shared" si="6"/>
        <v>0</v>
      </c>
      <c r="E415">
        <v>33472</v>
      </c>
      <c r="F415" t="b">
        <v>1</v>
      </c>
      <c r="G415">
        <v>0</v>
      </c>
      <c r="H415">
        <v>180</v>
      </c>
      <c r="I415" t="s">
        <v>1291</v>
      </c>
      <c r="J415">
        <v>1600</v>
      </c>
      <c r="K415" t="s">
        <v>1306</v>
      </c>
      <c r="L415" t="s">
        <v>1298</v>
      </c>
      <c r="M415">
        <v>1</v>
      </c>
      <c r="N415" t="s">
        <v>1312</v>
      </c>
      <c r="O415">
        <v>530701001</v>
      </c>
      <c r="P415">
        <v>0</v>
      </c>
      <c r="Q415">
        <v>0</v>
      </c>
      <c r="R415" t="b">
        <v>1</v>
      </c>
      <c r="S415">
        <v>100472</v>
      </c>
      <c r="T415" t="s">
        <v>1295</v>
      </c>
      <c r="U415">
        <v>1</v>
      </c>
      <c r="V415">
        <v>-2</v>
      </c>
      <c r="W415" t="b">
        <v>1</v>
      </c>
      <c r="X415" t="b">
        <v>0</v>
      </c>
      <c r="Y415">
        <v>0</v>
      </c>
      <c r="Z415">
        <v>0</v>
      </c>
      <c r="AA415">
        <v>2</v>
      </c>
      <c r="AB415">
        <v>2</v>
      </c>
      <c r="AC415">
        <v>2</v>
      </c>
      <c r="AD415">
        <v>100472</v>
      </c>
    </row>
    <row r="416" spans="1:30">
      <c r="A416">
        <v>152502001</v>
      </c>
      <c r="B416" t="s">
        <v>392</v>
      </c>
      <c r="C416" t="e">
        <f>VLOOKUP(A416,Item!#REF!,2,)</f>
        <v>#REF!</v>
      </c>
      <c r="D416">
        <f t="shared" si="6"/>
        <v>0</v>
      </c>
      <c r="E416">
        <v>33473</v>
      </c>
      <c r="F416" t="b">
        <v>1</v>
      </c>
      <c r="G416">
        <v>0</v>
      </c>
      <c r="H416">
        <v>361</v>
      </c>
      <c r="I416" t="s">
        <v>1291</v>
      </c>
      <c r="J416">
        <v>3200</v>
      </c>
      <c r="K416" t="s">
        <v>1306</v>
      </c>
      <c r="L416" t="s">
        <v>1299</v>
      </c>
      <c r="M416">
        <v>1</v>
      </c>
      <c r="N416" t="s">
        <v>1312</v>
      </c>
      <c r="O416">
        <v>530701001</v>
      </c>
      <c r="P416">
        <v>0</v>
      </c>
      <c r="Q416">
        <v>0</v>
      </c>
      <c r="R416" t="b">
        <v>1</v>
      </c>
      <c r="S416">
        <v>100473</v>
      </c>
      <c r="T416" t="s">
        <v>1295</v>
      </c>
      <c r="U416">
        <v>1</v>
      </c>
      <c r="V416">
        <v>-2</v>
      </c>
      <c r="W416" t="b">
        <v>1</v>
      </c>
      <c r="X416" t="b">
        <v>0</v>
      </c>
      <c r="Y416">
        <v>0</v>
      </c>
      <c r="Z416">
        <v>0</v>
      </c>
      <c r="AA416">
        <v>3</v>
      </c>
      <c r="AB416">
        <v>3</v>
      </c>
      <c r="AC416">
        <v>2</v>
      </c>
      <c r="AD416">
        <v>100473</v>
      </c>
    </row>
    <row r="417" spans="1:30">
      <c r="A417">
        <v>152602001</v>
      </c>
      <c r="B417" t="s">
        <v>393</v>
      </c>
      <c r="C417" t="e">
        <f>VLOOKUP(A417,Item!#REF!,2,)</f>
        <v>#REF!</v>
      </c>
      <c r="D417">
        <f t="shared" si="6"/>
        <v>0</v>
      </c>
      <c r="E417">
        <v>33474</v>
      </c>
      <c r="F417" t="b">
        <v>1</v>
      </c>
      <c r="G417">
        <v>0</v>
      </c>
      <c r="H417">
        <v>723</v>
      </c>
      <c r="I417" t="s">
        <v>1291</v>
      </c>
      <c r="J417">
        <v>6400</v>
      </c>
      <c r="K417" t="s">
        <v>1306</v>
      </c>
      <c r="L417" t="s">
        <v>1300</v>
      </c>
      <c r="M417">
        <v>1</v>
      </c>
      <c r="N417" t="s">
        <v>1312</v>
      </c>
      <c r="O417">
        <v>530701001</v>
      </c>
      <c r="P417">
        <v>0</v>
      </c>
      <c r="Q417">
        <v>0</v>
      </c>
      <c r="R417" t="b">
        <v>1</v>
      </c>
      <c r="S417">
        <v>100474</v>
      </c>
      <c r="T417" t="s">
        <v>1295</v>
      </c>
      <c r="U417">
        <v>1</v>
      </c>
      <c r="V417">
        <v>-2</v>
      </c>
      <c r="W417" t="b">
        <v>1</v>
      </c>
      <c r="X417" t="b">
        <v>0</v>
      </c>
      <c r="Y417">
        <v>0</v>
      </c>
      <c r="Z417">
        <v>0</v>
      </c>
      <c r="AA417">
        <v>3</v>
      </c>
      <c r="AB417">
        <v>3</v>
      </c>
      <c r="AC417">
        <v>2</v>
      </c>
      <c r="AD417">
        <v>100474</v>
      </c>
    </row>
    <row r="418" spans="1:30">
      <c r="A418">
        <v>152102002</v>
      </c>
      <c r="B418" t="s">
        <v>394</v>
      </c>
      <c r="C418" t="e">
        <f>VLOOKUP(A418,Item!#REF!,2,)</f>
        <v>#REF!</v>
      </c>
      <c r="D418">
        <f t="shared" si="6"/>
        <v>0</v>
      </c>
      <c r="E418">
        <v>33475</v>
      </c>
      <c r="F418" t="b">
        <v>1</v>
      </c>
      <c r="G418">
        <v>0</v>
      </c>
      <c r="H418">
        <v>21</v>
      </c>
      <c r="I418" t="s">
        <v>1291</v>
      </c>
      <c r="J418">
        <v>200</v>
      </c>
      <c r="K418" t="s">
        <v>1306</v>
      </c>
      <c r="L418" t="s">
        <v>1293</v>
      </c>
      <c r="M418">
        <v>1</v>
      </c>
      <c r="N418" t="s">
        <v>1312</v>
      </c>
      <c r="O418">
        <v>530701002</v>
      </c>
      <c r="P418">
        <v>0</v>
      </c>
      <c r="Q418">
        <v>0</v>
      </c>
      <c r="R418" t="b">
        <v>1</v>
      </c>
      <c r="S418">
        <v>100475</v>
      </c>
      <c r="T418" t="s">
        <v>1295</v>
      </c>
      <c r="U418">
        <v>1</v>
      </c>
      <c r="V418">
        <v>-2</v>
      </c>
      <c r="W418" t="b">
        <v>1</v>
      </c>
      <c r="X418" t="b">
        <v>0</v>
      </c>
      <c r="Y418">
        <v>0</v>
      </c>
      <c r="Z418">
        <v>0</v>
      </c>
      <c r="AA418">
        <v>2</v>
      </c>
      <c r="AB418">
        <v>1</v>
      </c>
      <c r="AC418">
        <v>2</v>
      </c>
      <c r="AD418">
        <v>100475</v>
      </c>
    </row>
    <row r="419" spans="1:30">
      <c r="A419">
        <v>152202002</v>
      </c>
      <c r="B419" t="s">
        <v>395</v>
      </c>
      <c r="C419" t="e">
        <f>VLOOKUP(A419,Item!#REF!,2,)</f>
        <v>#REF!</v>
      </c>
      <c r="D419">
        <f t="shared" si="6"/>
        <v>0</v>
      </c>
      <c r="E419">
        <v>33476</v>
      </c>
      <c r="F419" t="b">
        <v>1</v>
      </c>
      <c r="G419">
        <v>0</v>
      </c>
      <c r="H419">
        <v>45</v>
      </c>
      <c r="I419" t="s">
        <v>1291</v>
      </c>
      <c r="J419">
        <v>400</v>
      </c>
      <c r="K419" t="s">
        <v>1306</v>
      </c>
      <c r="L419" t="s">
        <v>1296</v>
      </c>
      <c r="M419">
        <v>1</v>
      </c>
      <c r="N419" t="s">
        <v>1312</v>
      </c>
      <c r="O419">
        <v>530701002</v>
      </c>
      <c r="P419">
        <v>0</v>
      </c>
      <c r="Q419">
        <v>0</v>
      </c>
      <c r="R419" t="b">
        <v>1</v>
      </c>
      <c r="S419">
        <v>100476</v>
      </c>
      <c r="T419" t="s">
        <v>1295</v>
      </c>
      <c r="U419">
        <v>1</v>
      </c>
      <c r="V419">
        <v>-2</v>
      </c>
      <c r="W419" t="b">
        <v>1</v>
      </c>
      <c r="X419" t="b">
        <v>0</v>
      </c>
      <c r="Y419">
        <v>0</v>
      </c>
      <c r="Z419">
        <v>0</v>
      </c>
      <c r="AA419">
        <v>2</v>
      </c>
      <c r="AB419">
        <v>1</v>
      </c>
      <c r="AC419">
        <v>2</v>
      </c>
      <c r="AD419">
        <v>100476</v>
      </c>
    </row>
    <row r="420" spans="1:30">
      <c r="A420">
        <v>152302002</v>
      </c>
      <c r="B420" t="s">
        <v>396</v>
      </c>
      <c r="C420" t="e">
        <f>VLOOKUP(A420,Item!#REF!,2,)</f>
        <v>#REF!</v>
      </c>
      <c r="D420">
        <f t="shared" si="6"/>
        <v>0</v>
      </c>
      <c r="E420">
        <v>33477</v>
      </c>
      <c r="F420" t="b">
        <v>1</v>
      </c>
      <c r="G420">
        <v>0</v>
      </c>
      <c r="H420">
        <v>90</v>
      </c>
      <c r="I420" t="s">
        <v>1291</v>
      </c>
      <c r="J420">
        <v>800</v>
      </c>
      <c r="K420" t="s">
        <v>1306</v>
      </c>
      <c r="L420" t="s">
        <v>1297</v>
      </c>
      <c r="M420">
        <v>1</v>
      </c>
      <c r="N420" t="s">
        <v>1312</v>
      </c>
      <c r="O420">
        <v>530701002</v>
      </c>
      <c r="P420">
        <v>0</v>
      </c>
      <c r="Q420">
        <v>0</v>
      </c>
      <c r="R420" t="b">
        <v>1</v>
      </c>
      <c r="S420">
        <v>100477</v>
      </c>
      <c r="T420" t="s">
        <v>1295</v>
      </c>
      <c r="U420">
        <v>1</v>
      </c>
      <c r="V420">
        <v>-2</v>
      </c>
      <c r="W420" t="b">
        <v>1</v>
      </c>
      <c r="X420" t="b">
        <v>0</v>
      </c>
      <c r="Y420">
        <v>0</v>
      </c>
      <c r="Z420">
        <v>0</v>
      </c>
      <c r="AA420">
        <v>2</v>
      </c>
      <c r="AB420">
        <v>2</v>
      </c>
      <c r="AC420">
        <v>2</v>
      </c>
      <c r="AD420">
        <v>100477</v>
      </c>
    </row>
    <row r="421" spans="1:30">
      <c r="A421">
        <v>152402002</v>
      </c>
      <c r="B421" t="s">
        <v>397</v>
      </c>
      <c r="C421" t="e">
        <f>VLOOKUP(A421,Item!#REF!,2,)</f>
        <v>#REF!</v>
      </c>
      <c r="D421">
        <f t="shared" si="6"/>
        <v>0</v>
      </c>
      <c r="E421">
        <v>33478</v>
      </c>
      <c r="F421" t="b">
        <v>1</v>
      </c>
      <c r="G421">
        <v>0</v>
      </c>
      <c r="H421">
        <v>180</v>
      </c>
      <c r="I421" t="s">
        <v>1291</v>
      </c>
      <c r="J421">
        <v>1600</v>
      </c>
      <c r="K421" t="s">
        <v>1306</v>
      </c>
      <c r="L421" t="s">
        <v>1298</v>
      </c>
      <c r="M421">
        <v>1</v>
      </c>
      <c r="N421" t="s">
        <v>1312</v>
      </c>
      <c r="O421">
        <v>530701002</v>
      </c>
      <c r="P421">
        <v>0</v>
      </c>
      <c r="Q421">
        <v>0</v>
      </c>
      <c r="R421" t="b">
        <v>1</v>
      </c>
      <c r="S421">
        <v>100478</v>
      </c>
      <c r="T421" t="s">
        <v>1295</v>
      </c>
      <c r="U421">
        <v>1</v>
      </c>
      <c r="V421">
        <v>-2</v>
      </c>
      <c r="W421" t="b">
        <v>1</v>
      </c>
      <c r="X421" t="b">
        <v>0</v>
      </c>
      <c r="Y421">
        <v>0</v>
      </c>
      <c r="Z421">
        <v>0</v>
      </c>
      <c r="AA421">
        <v>2</v>
      </c>
      <c r="AB421">
        <v>2</v>
      </c>
      <c r="AC421">
        <v>2</v>
      </c>
      <c r="AD421">
        <v>100478</v>
      </c>
    </row>
    <row r="422" spans="1:30">
      <c r="A422">
        <v>152502002</v>
      </c>
      <c r="B422" t="s">
        <v>398</v>
      </c>
      <c r="C422" t="e">
        <f>VLOOKUP(A422,Item!#REF!,2,)</f>
        <v>#REF!</v>
      </c>
      <c r="D422">
        <f t="shared" si="6"/>
        <v>0</v>
      </c>
      <c r="E422">
        <v>33479</v>
      </c>
      <c r="F422" t="b">
        <v>1</v>
      </c>
      <c r="G422">
        <v>0</v>
      </c>
      <c r="H422">
        <v>361</v>
      </c>
      <c r="I422" t="s">
        <v>1291</v>
      </c>
      <c r="J422">
        <v>3200</v>
      </c>
      <c r="K422" t="s">
        <v>1306</v>
      </c>
      <c r="L422" t="s">
        <v>1299</v>
      </c>
      <c r="M422">
        <v>1</v>
      </c>
      <c r="N422" t="s">
        <v>1312</v>
      </c>
      <c r="O422">
        <v>530701002</v>
      </c>
      <c r="P422">
        <v>0</v>
      </c>
      <c r="Q422">
        <v>0</v>
      </c>
      <c r="R422" t="b">
        <v>1</v>
      </c>
      <c r="S422">
        <v>100479</v>
      </c>
      <c r="T422" t="s">
        <v>1295</v>
      </c>
      <c r="U422">
        <v>1</v>
      </c>
      <c r="V422">
        <v>-2</v>
      </c>
      <c r="W422" t="b">
        <v>1</v>
      </c>
      <c r="X422" t="b">
        <v>0</v>
      </c>
      <c r="Y422">
        <v>0</v>
      </c>
      <c r="Z422">
        <v>0</v>
      </c>
      <c r="AA422">
        <v>3</v>
      </c>
      <c r="AB422">
        <v>3</v>
      </c>
      <c r="AC422">
        <v>2</v>
      </c>
      <c r="AD422">
        <v>100479</v>
      </c>
    </row>
    <row r="423" spans="1:30">
      <c r="A423">
        <v>152602002</v>
      </c>
      <c r="B423" t="s">
        <v>399</v>
      </c>
      <c r="C423" t="e">
        <f>VLOOKUP(A423,Item!#REF!,2,)</f>
        <v>#REF!</v>
      </c>
      <c r="D423">
        <f t="shared" si="6"/>
        <v>0</v>
      </c>
      <c r="E423">
        <v>33480</v>
      </c>
      <c r="F423" t="b">
        <v>1</v>
      </c>
      <c r="G423">
        <v>0</v>
      </c>
      <c r="H423">
        <v>723</v>
      </c>
      <c r="I423" t="s">
        <v>1291</v>
      </c>
      <c r="J423">
        <v>6400</v>
      </c>
      <c r="K423" t="s">
        <v>1306</v>
      </c>
      <c r="L423" t="s">
        <v>1300</v>
      </c>
      <c r="M423">
        <v>1</v>
      </c>
      <c r="N423" t="s">
        <v>1312</v>
      </c>
      <c r="O423">
        <v>530701002</v>
      </c>
      <c r="P423">
        <v>0</v>
      </c>
      <c r="Q423">
        <v>0</v>
      </c>
      <c r="R423" t="b">
        <v>1</v>
      </c>
      <c r="S423">
        <v>100480</v>
      </c>
      <c r="T423" t="s">
        <v>1295</v>
      </c>
      <c r="U423">
        <v>1</v>
      </c>
      <c r="V423">
        <v>-2</v>
      </c>
      <c r="W423" t="b">
        <v>1</v>
      </c>
      <c r="X423" t="b">
        <v>0</v>
      </c>
      <c r="Y423">
        <v>0</v>
      </c>
      <c r="Z423">
        <v>0</v>
      </c>
      <c r="AA423">
        <v>3</v>
      </c>
      <c r="AB423">
        <v>3</v>
      </c>
      <c r="AC423">
        <v>2</v>
      </c>
      <c r="AD423">
        <v>100480</v>
      </c>
    </row>
    <row r="424" spans="1:30">
      <c r="A424">
        <v>152102003</v>
      </c>
      <c r="B424" t="s">
        <v>400</v>
      </c>
      <c r="C424" t="e">
        <f>VLOOKUP(A424,Item!#REF!,2,)</f>
        <v>#REF!</v>
      </c>
      <c r="D424">
        <f t="shared" si="6"/>
        <v>0</v>
      </c>
      <c r="E424">
        <v>33481</v>
      </c>
      <c r="F424" t="b">
        <v>1</v>
      </c>
      <c r="G424">
        <v>0</v>
      </c>
      <c r="H424">
        <v>21</v>
      </c>
      <c r="I424" t="s">
        <v>1291</v>
      </c>
      <c r="J424">
        <v>200</v>
      </c>
      <c r="K424" t="s">
        <v>1306</v>
      </c>
      <c r="L424" t="s">
        <v>1293</v>
      </c>
      <c r="M424">
        <v>1</v>
      </c>
      <c r="N424" t="s">
        <v>1312</v>
      </c>
      <c r="O424">
        <v>530701003</v>
      </c>
      <c r="P424">
        <v>0</v>
      </c>
      <c r="Q424">
        <v>0</v>
      </c>
      <c r="R424" t="b">
        <v>1</v>
      </c>
      <c r="S424">
        <v>100481</v>
      </c>
      <c r="T424" t="s">
        <v>1295</v>
      </c>
      <c r="U424">
        <v>1</v>
      </c>
      <c r="V424">
        <v>-2</v>
      </c>
      <c r="W424" t="b">
        <v>1</v>
      </c>
      <c r="X424" t="b">
        <v>0</v>
      </c>
      <c r="Y424">
        <v>0</v>
      </c>
      <c r="Z424">
        <v>0</v>
      </c>
      <c r="AA424">
        <v>2</v>
      </c>
      <c r="AB424">
        <v>1</v>
      </c>
      <c r="AC424">
        <v>2</v>
      </c>
      <c r="AD424">
        <v>100481</v>
      </c>
    </row>
    <row r="425" spans="1:30">
      <c r="A425">
        <v>152202003</v>
      </c>
      <c r="B425" t="s">
        <v>401</v>
      </c>
      <c r="C425" t="e">
        <f>VLOOKUP(A425,Item!#REF!,2,)</f>
        <v>#REF!</v>
      </c>
      <c r="D425">
        <f t="shared" si="6"/>
        <v>0</v>
      </c>
      <c r="E425">
        <v>33482</v>
      </c>
      <c r="F425" t="b">
        <v>1</v>
      </c>
      <c r="G425">
        <v>0</v>
      </c>
      <c r="H425">
        <v>45</v>
      </c>
      <c r="I425" t="s">
        <v>1291</v>
      </c>
      <c r="J425">
        <v>400</v>
      </c>
      <c r="K425" t="s">
        <v>1306</v>
      </c>
      <c r="L425" t="s">
        <v>1296</v>
      </c>
      <c r="M425">
        <v>1</v>
      </c>
      <c r="N425" t="s">
        <v>1312</v>
      </c>
      <c r="O425">
        <v>530701003</v>
      </c>
      <c r="P425">
        <v>0</v>
      </c>
      <c r="Q425">
        <v>0</v>
      </c>
      <c r="R425" t="b">
        <v>1</v>
      </c>
      <c r="S425">
        <v>100482</v>
      </c>
      <c r="T425" t="s">
        <v>1295</v>
      </c>
      <c r="U425">
        <v>1</v>
      </c>
      <c r="V425">
        <v>-2</v>
      </c>
      <c r="W425" t="b">
        <v>1</v>
      </c>
      <c r="X425" t="b">
        <v>0</v>
      </c>
      <c r="Y425">
        <v>0</v>
      </c>
      <c r="Z425">
        <v>0</v>
      </c>
      <c r="AA425">
        <v>2</v>
      </c>
      <c r="AB425">
        <v>1</v>
      </c>
      <c r="AC425">
        <v>2</v>
      </c>
      <c r="AD425">
        <v>100482</v>
      </c>
    </row>
    <row r="426" spans="1:30">
      <c r="A426">
        <v>152302003</v>
      </c>
      <c r="B426" t="s">
        <v>402</v>
      </c>
      <c r="C426" t="e">
        <f>VLOOKUP(A426,Item!#REF!,2,)</f>
        <v>#REF!</v>
      </c>
      <c r="D426">
        <f t="shared" si="6"/>
        <v>0</v>
      </c>
      <c r="E426">
        <v>33483</v>
      </c>
      <c r="F426" t="b">
        <v>1</v>
      </c>
      <c r="G426">
        <v>0</v>
      </c>
      <c r="H426">
        <v>90</v>
      </c>
      <c r="I426" t="s">
        <v>1291</v>
      </c>
      <c r="J426">
        <v>800</v>
      </c>
      <c r="K426" t="s">
        <v>1306</v>
      </c>
      <c r="L426" t="s">
        <v>1297</v>
      </c>
      <c r="M426">
        <v>1</v>
      </c>
      <c r="N426" t="s">
        <v>1312</v>
      </c>
      <c r="O426">
        <v>530701003</v>
      </c>
      <c r="P426">
        <v>0</v>
      </c>
      <c r="Q426">
        <v>0</v>
      </c>
      <c r="R426" t="b">
        <v>1</v>
      </c>
      <c r="S426">
        <v>100483</v>
      </c>
      <c r="T426" t="s">
        <v>1295</v>
      </c>
      <c r="U426">
        <v>1</v>
      </c>
      <c r="V426">
        <v>-2</v>
      </c>
      <c r="W426" t="b">
        <v>1</v>
      </c>
      <c r="X426" t="b">
        <v>0</v>
      </c>
      <c r="Y426">
        <v>0</v>
      </c>
      <c r="Z426">
        <v>0</v>
      </c>
      <c r="AA426">
        <v>2</v>
      </c>
      <c r="AB426">
        <v>2</v>
      </c>
      <c r="AC426">
        <v>2</v>
      </c>
      <c r="AD426">
        <v>100483</v>
      </c>
    </row>
    <row r="427" spans="1:30">
      <c r="A427">
        <v>152402003</v>
      </c>
      <c r="B427" t="s">
        <v>403</v>
      </c>
      <c r="C427" t="e">
        <f>VLOOKUP(A427,Item!#REF!,2,)</f>
        <v>#REF!</v>
      </c>
      <c r="D427">
        <f t="shared" si="6"/>
        <v>0</v>
      </c>
      <c r="E427">
        <v>33484</v>
      </c>
      <c r="F427" t="b">
        <v>1</v>
      </c>
      <c r="G427">
        <v>0</v>
      </c>
      <c r="H427">
        <v>180</v>
      </c>
      <c r="I427" t="s">
        <v>1291</v>
      </c>
      <c r="J427">
        <v>1600</v>
      </c>
      <c r="K427" t="s">
        <v>1306</v>
      </c>
      <c r="L427" t="s">
        <v>1298</v>
      </c>
      <c r="M427">
        <v>1</v>
      </c>
      <c r="N427" t="s">
        <v>1312</v>
      </c>
      <c r="O427">
        <v>530701003</v>
      </c>
      <c r="P427">
        <v>0</v>
      </c>
      <c r="Q427">
        <v>0</v>
      </c>
      <c r="R427" t="b">
        <v>1</v>
      </c>
      <c r="S427">
        <v>100484</v>
      </c>
      <c r="T427" t="s">
        <v>1295</v>
      </c>
      <c r="U427">
        <v>1</v>
      </c>
      <c r="V427">
        <v>-2</v>
      </c>
      <c r="W427" t="b">
        <v>1</v>
      </c>
      <c r="X427" t="b">
        <v>0</v>
      </c>
      <c r="Y427">
        <v>0</v>
      </c>
      <c r="Z427">
        <v>0</v>
      </c>
      <c r="AA427">
        <v>2</v>
      </c>
      <c r="AB427">
        <v>2</v>
      </c>
      <c r="AC427">
        <v>2</v>
      </c>
      <c r="AD427">
        <v>100484</v>
      </c>
    </row>
    <row r="428" spans="1:30">
      <c r="A428">
        <v>152502003</v>
      </c>
      <c r="B428" t="s">
        <v>404</v>
      </c>
      <c r="C428" t="e">
        <f>VLOOKUP(A428,Item!#REF!,2,)</f>
        <v>#REF!</v>
      </c>
      <c r="D428">
        <f t="shared" si="6"/>
        <v>0</v>
      </c>
      <c r="E428">
        <v>33485</v>
      </c>
      <c r="F428" t="b">
        <v>1</v>
      </c>
      <c r="G428">
        <v>0</v>
      </c>
      <c r="H428">
        <v>361</v>
      </c>
      <c r="I428" t="s">
        <v>1291</v>
      </c>
      <c r="J428">
        <v>3200</v>
      </c>
      <c r="K428" t="s">
        <v>1306</v>
      </c>
      <c r="L428" t="s">
        <v>1299</v>
      </c>
      <c r="M428">
        <v>1</v>
      </c>
      <c r="N428" t="s">
        <v>1312</v>
      </c>
      <c r="O428">
        <v>530701003</v>
      </c>
      <c r="P428">
        <v>0</v>
      </c>
      <c r="Q428">
        <v>0</v>
      </c>
      <c r="R428" t="b">
        <v>1</v>
      </c>
      <c r="S428">
        <v>100485</v>
      </c>
      <c r="T428" t="s">
        <v>1295</v>
      </c>
      <c r="U428">
        <v>1</v>
      </c>
      <c r="V428">
        <v>-2</v>
      </c>
      <c r="W428" t="b">
        <v>1</v>
      </c>
      <c r="X428" t="b">
        <v>0</v>
      </c>
      <c r="Y428">
        <v>0</v>
      </c>
      <c r="Z428">
        <v>0</v>
      </c>
      <c r="AA428">
        <v>3</v>
      </c>
      <c r="AB428">
        <v>3</v>
      </c>
      <c r="AC428">
        <v>2</v>
      </c>
      <c r="AD428">
        <v>100485</v>
      </c>
    </row>
    <row r="429" spans="1:30">
      <c r="A429">
        <v>152602003</v>
      </c>
      <c r="B429" t="s">
        <v>405</v>
      </c>
      <c r="C429" t="e">
        <f>VLOOKUP(A429,Item!#REF!,2,)</f>
        <v>#REF!</v>
      </c>
      <c r="D429">
        <f t="shared" si="6"/>
        <v>0</v>
      </c>
      <c r="E429">
        <v>33486</v>
      </c>
      <c r="F429" t="b">
        <v>1</v>
      </c>
      <c r="G429">
        <v>0</v>
      </c>
      <c r="H429">
        <v>723</v>
      </c>
      <c r="I429" t="s">
        <v>1291</v>
      </c>
      <c r="J429">
        <v>6400</v>
      </c>
      <c r="K429" t="s">
        <v>1306</v>
      </c>
      <c r="L429" t="s">
        <v>1300</v>
      </c>
      <c r="M429">
        <v>1</v>
      </c>
      <c r="N429" t="s">
        <v>1312</v>
      </c>
      <c r="O429">
        <v>530701003</v>
      </c>
      <c r="P429">
        <v>0</v>
      </c>
      <c r="Q429">
        <v>0</v>
      </c>
      <c r="R429" t="b">
        <v>1</v>
      </c>
      <c r="S429">
        <v>100486</v>
      </c>
      <c r="T429" t="s">
        <v>1295</v>
      </c>
      <c r="U429">
        <v>1</v>
      </c>
      <c r="V429">
        <v>-2</v>
      </c>
      <c r="W429" t="b">
        <v>1</v>
      </c>
      <c r="X429" t="b">
        <v>0</v>
      </c>
      <c r="Y429">
        <v>0</v>
      </c>
      <c r="Z429">
        <v>0</v>
      </c>
      <c r="AA429">
        <v>3</v>
      </c>
      <c r="AB429">
        <v>3</v>
      </c>
      <c r="AC429">
        <v>2</v>
      </c>
      <c r="AD429">
        <v>100486</v>
      </c>
    </row>
    <row r="430" spans="1:30">
      <c r="A430">
        <v>152102004</v>
      </c>
      <c r="B430" t="s">
        <v>406</v>
      </c>
      <c r="C430" t="e">
        <f>VLOOKUP(A430,Item!#REF!,2,)</f>
        <v>#REF!</v>
      </c>
      <c r="D430">
        <f t="shared" si="6"/>
        <v>0</v>
      </c>
      <c r="E430">
        <v>33487</v>
      </c>
      <c r="F430" t="b">
        <v>1</v>
      </c>
      <c r="G430">
        <v>0</v>
      </c>
      <c r="H430">
        <v>21</v>
      </c>
      <c r="I430" t="s">
        <v>1291</v>
      </c>
      <c r="J430">
        <v>200</v>
      </c>
      <c r="K430" t="s">
        <v>1306</v>
      </c>
      <c r="L430" t="s">
        <v>1293</v>
      </c>
      <c r="M430">
        <v>1</v>
      </c>
      <c r="N430" t="s">
        <v>1312</v>
      </c>
      <c r="O430">
        <v>530701001</v>
      </c>
      <c r="P430">
        <v>0</v>
      </c>
      <c r="Q430">
        <v>0</v>
      </c>
      <c r="R430" t="b">
        <v>1</v>
      </c>
      <c r="S430">
        <v>100487</v>
      </c>
      <c r="T430" t="s">
        <v>1295</v>
      </c>
      <c r="U430">
        <v>1</v>
      </c>
      <c r="V430">
        <v>-2</v>
      </c>
      <c r="W430" t="b">
        <v>1</v>
      </c>
      <c r="X430" t="b">
        <v>0</v>
      </c>
      <c r="Y430">
        <v>0</v>
      </c>
      <c r="Z430">
        <v>0</v>
      </c>
      <c r="AA430">
        <v>2</v>
      </c>
      <c r="AB430">
        <v>1</v>
      </c>
      <c r="AC430">
        <v>2</v>
      </c>
      <c r="AD430">
        <v>100487</v>
      </c>
    </row>
    <row r="431" spans="1:30">
      <c r="A431">
        <v>152202004</v>
      </c>
      <c r="B431" t="s">
        <v>407</v>
      </c>
      <c r="C431" t="e">
        <f>VLOOKUP(A431,Item!#REF!,2,)</f>
        <v>#REF!</v>
      </c>
      <c r="D431">
        <f t="shared" si="6"/>
        <v>0</v>
      </c>
      <c r="E431">
        <v>33488</v>
      </c>
      <c r="F431" t="b">
        <v>1</v>
      </c>
      <c r="G431">
        <v>0</v>
      </c>
      <c r="H431">
        <v>45</v>
      </c>
      <c r="I431" t="s">
        <v>1291</v>
      </c>
      <c r="J431">
        <v>400</v>
      </c>
      <c r="K431" t="s">
        <v>1306</v>
      </c>
      <c r="L431" t="s">
        <v>1296</v>
      </c>
      <c r="M431">
        <v>1</v>
      </c>
      <c r="N431" t="s">
        <v>1312</v>
      </c>
      <c r="O431">
        <v>530701001</v>
      </c>
      <c r="P431">
        <v>0</v>
      </c>
      <c r="Q431">
        <v>0</v>
      </c>
      <c r="R431" t="b">
        <v>1</v>
      </c>
      <c r="S431">
        <v>100488</v>
      </c>
      <c r="T431" t="s">
        <v>1295</v>
      </c>
      <c r="U431">
        <v>1</v>
      </c>
      <c r="V431">
        <v>-2</v>
      </c>
      <c r="W431" t="b">
        <v>1</v>
      </c>
      <c r="X431" t="b">
        <v>0</v>
      </c>
      <c r="Y431">
        <v>0</v>
      </c>
      <c r="Z431">
        <v>0</v>
      </c>
      <c r="AA431">
        <v>2</v>
      </c>
      <c r="AB431">
        <v>1</v>
      </c>
      <c r="AC431">
        <v>2</v>
      </c>
      <c r="AD431">
        <v>100488</v>
      </c>
    </row>
    <row r="432" spans="1:30">
      <c r="A432">
        <v>152302004</v>
      </c>
      <c r="B432" t="s">
        <v>408</v>
      </c>
      <c r="C432" t="e">
        <f>VLOOKUP(A432,Item!#REF!,2,)</f>
        <v>#REF!</v>
      </c>
      <c r="D432">
        <f t="shared" si="6"/>
        <v>0</v>
      </c>
      <c r="E432">
        <v>33489</v>
      </c>
      <c r="F432" t="b">
        <v>1</v>
      </c>
      <c r="G432">
        <v>0</v>
      </c>
      <c r="H432">
        <v>90</v>
      </c>
      <c r="I432" t="s">
        <v>1291</v>
      </c>
      <c r="J432">
        <v>800</v>
      </c>
      <c r="K432" t="s">
        <v>1306</v>
      </c>
      <c r="L432" t="s">
        <v>1297</v>
      </c>
      <c r="M432">
        <v>1</v>
      </c>
      <c r="N432" t="s">
        <v>1312</v>
      </c>
      <c r="O432">
        <v>530701001</v>
      </c>
      <c r="P432">
        <v>0</v>
      </c>
      <c r="Q432">
        <v>0</v>
      </c>
      <c r="R432" t="b">
        <v>1</v>
      </c>
      <c r="S432">
        <v>100489</v>
      </c>
      <c r="T432" t="s">
        <v>1295</v>
      </c>
      <c r="U432">
        <v>1</v>
      </c>
      <c r="V432">
        <v>-2</v>
      </c>
      <c r="W432" t="b">
        <v>1</v>
      </c>
      <c r="X432" t="b">
        <v>0</v>
      </c>
      <c r="Y432">
        <v>0</v>
      </c>
      <c r="Z432">
        <v>0</v>
      </c>
      <c r="AA432">
        <v>2</v>
      </c>
      <c r="AB432">
        <v>2</v>
      </c>
      <c r="AC432">
        <v>2</v>
      </c>
      <c r="AD432">
        <v>100489</v>
      </c>
    </row>
    <row r="433" spans="1:30">
      <c r="A433">
        <v>152402004</v>
      </c>
      <c r="B433" t="s">
        <v>409</v>
      </c>
      <c r="C433" t="e">
        <f>VLOOKUP(A433,Item!#REF!,2,)</f>
        <v>#REF!</v>
      </c>
      <c r="D433">
        <f t="shared" si="6"/>
        <v>0</v>
      </c>
      <c r="E433">
        <v>33490</v>
      </c>
      <c r="F433" t="b">
        <v>1</v>
      </c>
      <c r="G433">
        <v>0</v>
      </c>
      <c r="H433">
        <v>180</v>
      </c>
      <c r="I433" t="s">
        <v>1291</v>
      </c>
      <c r="J433">
        <v>1600</v>
      </c>
      <c r="K433" t="s">
        <v>1306</v>
      </c>
      <c r="L433" t="s">
        <v>1298</v>
      </c>
      <c r="M433">
        <v>1</v>
      </c>
      <c r="N433" t="s">
        <v>1312</v>
      </c>
      <c r="O433">
        <v>530701001</v>
      </c>
      <c r="P433">
        <v>0</v>
      </c>
      <c r="Q433">
        <v>0</v>
      </c>
      <c r="R433" t="b">
        <v>1</v>
      </c>
      <c r="S433">
        <v>100490</v>
      </c>
      <c r="T433" t="s">
        <v>1295</v>
      </c>
      <c r="U433">
        <v>1</v>
      </c>
      <c r="V433">
        <v>-2</v>
      </c>
      <c r="W433" t="b">
        <v>1</v>
      </c>
      <c r="X433" t="b">
        <v>0</v>
      </c>
      <c r="Y433">
        <v>0</v>
      </c>
      <c r="Z433">
        <v>0</v>
      </c>
      <c r="AA433">
        <v>2</v>
      </c>
      <c r="AB433">
        <v>2</v>
      </c>
      <c r="AC433">
        <v>2</v>
      </c>
      <c r="AD433">
        <v>100490</v>
      </c>
    </row>
    <row r="434" spans="1:30">
      <c r="A434">
        <v>152502004</v>
      </c>
      <c r="B434" t="s">
        <v>410</v>
      </c>
      <c r="C434" t="e">
        <f>VLOOKUP(A434,Item!#REF!,2,)</f>
        <v>#REF!</v>
      </c>
      <c r="D434">
        <f t="shared" si="6"/>
        <v>0</v>
      </c>
      <c r="E434">
        <v>33491</v>
      </c>
      <c r="F434" t="b">
        <v>1</v>
      </c>
      <c r="G434">
        <v>0</v>
      </c>
      <c r="H434">
        <v>361</v>
      </c>
      <c r="I434" t="s">
        <v>1291</v>
      </c>
      <c r="J434">
        <v>3200</v>
      </c>
      <c r="K434" t="s">
        <v>1306</v>
      </c>
      <c r="L434" t="s">
        <v>1299</v>
      </c>
      <c r="M434">
        <v>1</v>
      </c>
      <c r="N434" t="s">
        <v>1312</v>
      </c>
      <c r="O434">
        <v>530701001</v>
      </c>
      <c r="P434">
        <v>0</v>
      </c>
      <c r="Q434">
        <v>0</v>
      </c>
      <c r="R434" t="b">
        <v>1</v>
      </c>
      <c r="S434">
        <v>100491</v>
      </c>
      <c r="T434" t="s">
        <v>1295</v>
      </c>
      <c r="U434">
        <v>1</v>
      </c>
      <c r="V434">
        <v>-2</v>
      </c>
      <c r="W434" t="b">
        <v>1</v>
      </c>
      <c r="X434" t="b">
        <v>0</v>
      </c>
      <c r="Y434">
        <v>0</v>
      </c>
      <c r="Z434">
        <v>0</v>
      </c>
      <c r="AA434">
        <v>3</v>
      </c>
      <c r="AB434">
        <v>3</v>
      </c>
      <c r="AC434">
        <v>2</v>
      </c>
      <c r="AD434">
        <v>100491</v>
      </c>
    </row>
    <row r="435" spans="1:30">
      <c r="A435">
        <v>152602004</v>
      </c>
      <c r="B435" t="s">
        <v>411</v>
      </c>
      <c r="C435" t="e">
        <f>VLOOKUP(A435,Item!#REF!,2,)</f>
        <v>#REF!</v>
      </c>
      <c r="D435">
        <f t="shared" si="6"/>
        <v>0</v>
      </c>
      <c r="E435">
        <v>33492</v>
      </c>
      <c r="F435" t="b">
        <v>1</v>
      </c>
      <c r="G435">
        <v>0</v>
      </c>
      <c r="H435">
        <v>723</v>
      </c>
      <c r="I435" t="s">
        <v>1291</v>
      </c>
      <c r="J435">
        <v>6400</v>
      </c>
      <c r="K435" t="s">
        <v>1306</v>
      </c>
      <c r="L435" t="s">
        <v>1300</v>
      </c>
      <c r="M435">
        <v>1</v>
      </c>
      <c r="N435" t="s">
        <v>1312</v>
      </c>
      <c r="O435">
        <v>530701001</v>
      </c>
      <c r="P435">
        <v>0</v>
      </c>
      <c r="Q435">
        <v>0</v>
      </c>
      <c r="R435" t="b">
        <v>1</v>
      </c>
      <c r="S435">
        <v>100492</v>
      </c>
      <c r="T435" t="s">
        <v>1295</v>
      </c>
      <c r="U435">
        <v>1</v>
      </c>
      <c r="V435">
        <v>-2</v>
      </c>
      <c r="W435" t="b">
        <v>1</v>
      </c>
      <c r="X435" t="b">
        <v>0</v>
      </c>
      <c r="Y435">
        <v>0</v>
      </c>
      <c r="Z435">
        <v>0</v>
      </c>
      <c r="AA435">
        <v>3</v>
      </c>
      <c r="AB435">
        <v>3</v>
      </c>
      <c r="AC435">
        <v>2</v>
      </c>
      <c r="AD435">
        <v>100492</v>
      </c>
    </row>
    <row r="436" spans="1:30">
      <c r="A436">
        <v>152102005</v>
      </c>
      <c r="B436" t="s">
        <v>406</v>
      </c>
      <c r="C436" t="e">
        <f>VLOOKUP(A436,Item!#REF!,2,)</f>
        <v>#REF!</v>
      </c>
      <c r="D436">
        <f t="shared" si="6"/>
        <v>0</v>
      </c>
      <c r="E436">
        <v>33493</v>
      </c>
      <c r="F436" t="b">
        <v>1</v>
      </c>
      <c r="G436">
        <v>0</v>
      </c>
      <c r="H436">
        <v>21</v>
      </c>
      <c r="I436" t="s">
        <v>1291</v>
      </c>
      <c r="J436">
        <v>200</v>
      </c>
      <c r="K436" t="s">
        <v>1306</v>
      </c>
      <c r="L436" t="s">
        <v>1293</v>
      </c>
      <c r="M436">
        <v>1</v>
      </c>
      <c r="N436" t="s">
        <v>1312</v>
      </c>
      <c r="O436">
        <v>530701002</v>
      </c>
      <c r="P436">
        <v>0</v>
      </c>
      <c r="Q436">
        <v>0</v>
      </c>
      <c r="R436" t="b">
        <v>1</v>
      </c>
      <c r="S436">
        <v>100493</v>
      </c>
      <c r="T436" t="s">
        <v>1295</v>
      </c>
      <c r="U436">
        <v>1</v>
      </c>
      <c r="V436">
        <v>-2</v>
      </c>
      <c r="W436" t="b">
        <v>1</v>
      </c>
      <c r="X436" t="b">
        <v>0</v>
      </c>
      <c r="Y436">
        <v>0</v>
      </c>
      <c r="Z436">
        <v>0</v>
      </c>
      <c r="AA436">
        <v>2</v>
      </c>
      <c r="AB436">
        <v>1</v>
      </c>
      <c r="AC436">
        <v>2</v>
      </c>
      <c r="AD436">
        <v>100493</v>
      </c>
    </row>
    <row r="437" spans="1:30">
      <c r="A437">
        <v>152202005</v>
      </c>
      <c r="B437" t="s">
        <v>407</v>
      </c>
      <c r="C437" t="e">
        <f>VLOOKUP(A437,Item!#REF!,2,)</f>
        <v>#REF!</v>
      </c>
      <c r="D437">
        <f t="shared" si="6"/>
        <v>0</v>
      </c>
      <c r="E437">
        <v>33494</v>
      </c>
      <c r="F437" t="b">
        <v>1</v>
      </c>
      <c r="G437">
        <v>0</v>
      </c>
      <c r="H437">
        <v>45</v>
      </c>
      <c r="I437" t="s">
        <v>1291</v>
      </c>
      <c r="J437">
        <v>400</v>
      </c>
      <c r="K437" t="s">
        <v>1306</v>
      </c>
      <c r="L437" t="s">
        <v>1296</v>
      </c>
      <c r="M437">
        <v>1</v>
      </c>
      <c r="N437" t="s">
        <v>1312</v>
      </c>
      <c r="O437">
        <v>530701002</v>
      </c>
      <c r="P437">
        <v>0</v>
      </c>
      <c r="Q437">
        <v>0</v>
      </c>
      <c r="R437" t="b">
        <v>1</v>
      </c>
      <c r="S437">
        <v>100494</v>
      </c>
      <c r="T437" t="s">
        <v>1295</v>
      </c>
      <c r="U437">
        <v>1</v>
      </c>
      <c r="V437">
        <v>-2</v>
      </c>
      <c r="W437" t="b">
        <v>1</v>
      </c>
      <c r="X437" t="b">
        <v>0</v>
      </c>
      <c r="Y437">
        <v>0</v>
      </c>
      <c r="Z437">
        <v>0</v>
      </c>
      <c r="AA437">
        <v>2</v>
      </c>
      <c r="AB437">
        <v>1</v>
      </c>
      <c r="AC437">
        <v>2</v>
      </c>
      <c r="AD437">
        <v>100494</v>
      </c>
    </row>
    <row r="438" spans="1:30">
      <c r="A438">
        <v>152302005</v>
      </c>
      <c r="B438" t="s">
        <v>408</v>
      </c>
      <c r="C438" t="e">
        <f>VLOOKUP(A438,Item!#REF!,2,)</f>
        <v>#REF!</v>
      </c>
      <c r="D438">
        <f t="shared" si="6"/>
        <v>0</v>
      </c>
      <c r="E438">
        <v>33495</v>
      </c>
      <c r="F438" t="b">
        <v>1</v>
      </c>
      <c r="G438">
        <v>0</v>
      </c>
      <c r="H438">
        <v>90</v>
      </c>
      <c r="I438" t="s">
        <v>1291</v>
      </c>
      <c r="J438">
        <v>800</v>
      </c>
      <c r="K438" t="s">
        <v>1306</v>
      </c>
      <c r="L438" t="s">
        <v>1297</v>
      </c>
      <c r="M438">
        <v>1</v>
      </c>
      <c r="N438" t="s">
        <v>1312</v>
      </c>
      <c r="O438">
        <v>530701002</v>
      </c>
      <c r="P438">
        <v>0</v>
      </c>
      <c r="Q438">
        <v>0</v>
      </c>
      <c r="R438" t="b">
        <v>1</v>
      </c>
      <c r="S438">
        <v>100495</v>
      </c>
      <c r="T438" t="s">
        <v>1295</v>
      </c>
      <c r="U438">
        <v>1</v>
      </c>
      <c r="V438">
        <v>-2</v>
      </c>
      <c r="W438" t="b">
        <v>1</v>
      </c>
      <c r="X438" t="b">
        <v>0</v>
      </c>
      <c r="Y438">
        <v>0</v>
      </c>
      <c r="Z438">
        <v>0</v>
      </c>
      <c r="AA438">
        <v>2</v>
      </c>
      <c r="AB438">
        <v>2</v>
      </c>
      <c r="AC438">
        <v>2</v>
      </c>
      <c r="AD438">
        <v>100495</v>
      </c>
    </row>
    <row r="439" spans="1:30">
      <c r="A439">
        <v>152402005</v>
      </c>
      <c r="B439" t="s">
        <v>409</v>
      </c>
      <c r="C439" t="e">
        <f>VLOOKUP(A439,Item!#REF!,2,)</f>
        <v>#REF!</v>
      </c>
      <c r="D439">
        <f t="shared" si="6"/>
        <v>0</v>
      </c>
      <c r="E439">
        <v>33496</v>
      </c>
      <c r="F439" t="b">
        <v>1</v>
      </c>
      <c r="G439">
        <v>0</v>
      </c>
      <c r="H439">
        <v>180</v>
      </c>
      <c r="I439" t="s">
        <v>1291</v>
      </c>
      <c r="J439">
        <v>1600</v>
      </c>
      <c r="K439" t="s">
        <v>1306</v>
      </c>
      <c r="L439" t="s">
        <v>1298</v>
      </c>
      <c r="M439">
        <v>1</v>
      </c>
      <c r="N439" t="s">
        <v>1312</v>
      </c>
      <c r="O439">
        <v>530701002</v>
      </c>
      <c r="P439">
        <v>0</v>
      </c>
      <c r="Q439">
        <v>0</v>
      </c>
      <c r="R439" t="b">
        <v>1</v>
      </c>
      <c r="S439">
        <v>100496</v>
      </c>
      <c r="T439" t="s">
        <v>1295</v>
      </c>
      <c r="U439">
        <v>1</v>
      </c>
      <c r="V439">
        <v>-2</v>
      </c>
      <c r="W439" t="b">
        <v>1</v>
      </c>
      <c r="X439" t="b">
        <v>0</v>
      </c>
      <c r="Y439">
        <v>0</v>
      </c>
      <c r="Z439">
        <v>0</v>
      </c>
      <c r="AA439">
        <v>2</v>
      </c>
      <c r="AB439">
        <v>2</v>
      </c>
      <c r="AC439">
        <v>2</v>
      </c>
      <c r="AD439">
        <v>100496</v>
      </c>
    </row>
    <row r="440" spans="1:30">
      <c r="A440">
        <v>152502005</v>
      </c>
      <c r="B440" t="s">
        <v>410</v>
      </c>
      <c r="C440" t="e">
        <f>VLOOKUP(A440,Item!#REF!,2,)</f>
        <v>#REF!</v>
      </c>
      <c r="D440">
        <f t="shared" si="6"/>
        <v>0</v>
      </c>
      <c r="E440">
        <v>33497</v>
      </c>
      <c r="F440" t="b">
        <v>1</v>
      </c>
      <c r="G440">
        <v>0</v>
      </c>
      <c r="H440">
        <v>361</v>
      </c>
      <c r="I440" t="s">
        <v>1291</v>
      </c>
      <c r="J440">
        <v>3200</v>
      </c>
      <c r="K440" t="s">
        <v>1306</v>
      </c>
      <c r="L440" t="s">
        <v>1299</v>
      </c>
      <c r="M440">
        <v>1</v>
      </c>
      <c r="N440" t="s">
        <v>1312</v>
      </c>
      <c r="O440">
        <v>530701002</v>
      </c>
      <c r="P440">
        <v>0</v>
      </c>
      <c r="Q440">
        <v>0</v>
      </c>
      <c r="R440" t="b">
        <v>1</v>
      </c>
      <c r="S440">
        <v>100497</v>
      </c>
      <c r="T440" t="s">
        <v>1295</v>
      </c>
      <c r="U440">
        <v>1</v>
      </c>
      <c r="V440">
        <v>-2</v>
      </c>
      <c r="W440" t="b">
        <v>1</v>
      </c>
      <c r="X440" t="b">
        <v>0</v>
      </c>
      <c r="Y440">
        <v>0</v>
      </c>
      <c r="Z440">
        <v>0</v>
      </c>
      <c r="AA440">
        <v>3</v>
      </c>
      <c r="AB440">
        <v>3</v>
      </c>
      <c r="AC440">
        <v>2</v>
      </c>
      <c r="AD440">
        <v>100497</v>
      </c>
    </row>
    <row r="441" spans="1:30">
      <c r="A441">
        <v>152602005</v>
      </c>
      <c r="B441" t="s">
        <v>411</v>
      </c>
      <c r="C441" t="e">
        <f>VLOOKUP(A441,Item!#REF!,2,)</f>
        <v>#REF!</v>
      </c>
      <c r="D441">
        <f t="shared" si="6"/>
        <v>0</v>
      </c>
      <c r="E441">
        <v>33498</v>
      </c>
      <c r="F441" t="b">
        <v>1</v>
      </c>
      <c r="G441">
        <v>0</v>
      </c>
      <c r="H441">
        <v>723</v>
      </c>
      <c r="I441" t="s">
        <v>1291</v>
      </c>
      <c r="J441">
        <v>6400</v>
      </c>
      <c r="K441" t="s">
        <v>1306</v>
      </c>
      <c r="L441" t="s">
        <v>1300</v>
      </c>
      <c r="M441">
        <v>1</v>
      </c>
      <c r="N441" t="s">
        <v>1312</v>
      </c>
      <c r="O441">
        <v>530701002</v>
      </c>
      <c r="P441">
        <v>0</v>
      </c>
      <c r="Q441">
        <v>0</v>
      </c>
      <c r="R441" t="b">
        <v>1</v>
      </c>
      <c r="S441">
        <v>100498</v>
      </c>
      <c r="T441" t="s">
        <v>1295</v>
      </c>
      <c r="U441">
        <v>1</v>
      </c>
      <c r="V441">
        <v>-2</v>
      </c>
      <c r="W441" t="b">
        <v>1</v>
      </c>
      <c r="X441" t="b">
        <v>0</v>
      </c>
      <c r="Y441">
        <v>0</v>
      </c>
      <c r="Z441">
        <v>0</v>
      </c>
      <c r="AA441">
        <v>3</v>
      </c>
      <c r="AB441">
        <v>3</v>
      </c>
      <c r="AC441">
        <v>2</v>
      </c>
      <c r="AD441">
        <v>100498</v>
      </c>
    </row>
    <row r="442" spans="1:30">
      <c r="A442">
        <v>152102006</v>
      </c>
      <c r="B442" t="s">
        <v>406</v>
      </c>
      <c r="C442" t="e">
        <f>VLOOKUP(A442,Item!#REF!,2,)</f>
        <v>#REF!</v>
      </c>
      <c r="D442">
        <f t="shared" si="6"/>
        <v>0</v>
      </c>
      <c r="E442">
        <v>33499</v>
      </c>
      <c r="F442" t="b">
        <v>1</v>
      </c>
      <c r="G442">
        <v>0</v>
      </c>
      <c r="H442">
        <v>21</v>
      </c>
      <c r="I442" t="s">
        <v>1291</v>
      </c>
      <c r="J442">
        <v>200</v>
      </c>
      <c r="K442" t="s">
        <v>1306</v>
      </c>
      <c r="L442" t="s">
        <v>1293</v>
      </c>
      <c r="M442">
        <v>1</v>
      </c>
      <c r="N442" t="s">
        <v>1312</v>
      </c>
      <c r="O442">
        <v>530701003</v>
      </c>
      <c r="P442">
        <v>0</v>
      </c>
      <c r="Q442">
        <v>0</v>
      </c>
      <c r="R442" t="b">
        <v>1</v>
      </c>
      <c r="S442">
        <v>100499</v>
      </c>
      <c r="T442" t="s">
        <v>1295</v>
      </c>
      <c r="U442">
        <v>1</v>
      </c>
      <c r="V442">
        <v>-2</v>
      </c>
      <c r="W442" t="b">
        <v>1</v>
      </c>
      <c r="X442" t="b">
        <v>0</v>
      </c>
      <c r="Y442">
        <v>0</v>
      </c>
      <c r="Z442">
        <v>0</v>
      </c>
      <c r="AA442">
        <v>2</v>
      </c>
      <c r="AB442">
        <v>1</v>
      </c>
      <c r="AC442">
        <v>2</v>
      </c>
      <c r="AD442">
        <v>100499</v>
      </c>
    </row>
    <row r="443" spans="1:30">
      <c r="A443">
        <v>152202006</v>
      </c>
      <c r="B443" t="s">
        <v>407</v>
      </c>
      <c r="C443" t="e">
        <f>VLOOKUP(A443,Item!#REF!,2,)</f>
        <v>#REF!</v>
      </c>
      <c r="D443">
        <f t="shared" si="6"/>
        <v>0</v>
      </c>
      <c r="E443">
        <v>33500</v>
      </c>
      <c r="F443" t="b">
        <v>1</v>
      </c>
      <c r="G443">
        <v>0</v>
      </c>
      <c r="H443">
        <v>45</v>
      </c>
      <c r="I443" t="s">
        <v>1291</v>
      </c>
      <c r="J443">
        <v>400</v>
      </c>
      <c r="K443" t="s">
        <v>1306</v>
      </c>
      <c r="L443" t="s">
        <v>1296</v>
      </c>
      <c r="M443">
        <v>1</v>
      </c>
      <c r="N443" t="s">
        <v>1312</v>
      </c>
      <c r="O443">
        <v>530701003</v>
      </c>
      <c r="P443">
        <v>0</v>
      </c>
      <c r="Q443">
        <v>0</v>
      </c>
      <c r="R443" t="b">
        <v>1</v>
      </c>
      <c r="S443">
        <v>100500</v>
      </c>
      <c r="T443" t="s">
        <v>1295</v>
      </c>
      <c r="U443">
        <v>1</v>
      </c>
      <c r="V443">
        <v>-2</v>
      </c>
      <c r="W443" t="b">
        <v>1</v>
      </c>
      <c r="X443" t="b">
        <v>0</v>
      </c>
      <c r="Y443">
        <v>0</v>
      </c>
      <c r="Z443">
        <v>0</v>
      </c>
      <c r="AA443">
        <v>2</v>
      </c>
      <c r="AB443">
        <v>1</v>
      </c>
      <c r="AC443">
        <v>2</v>
      </c>
      <c r="AD443">
        <v>100500</v>
      </c>
    </row>
    <row r="444" spans="1:30">
      <c r="A444">
        <v>152302006</v>
      </c>
      <c r="B444" t="s">
        <v>408</v>
      </c>
      <c r="C444" t="e">
        <f>VLOOKUP(A444,Item!#REF!,2,)</f>
        <v>#REF!</v>
      </c>
      <c r="D444">
        <f t="shared" si="6"/>
        <v>0</v>
      </c>
      <c r="E444">
        <v>33501</v>
      </c>
      <c r="F444" t="b">
        <v>1</v>
      </c>
      <c r="G444">
        <v>0</v>
      </c>
      <c r="H444">
        <v>90</v>
      </c>
      <c r="I444" t="s">
        <v>1291</v>
      </c>
      <c r="J444">
        <v>800</v>
      </c>
      <c r="K444" t="s">
        <v>1306</v>
      </c>
      <c r="L444" t="s">
        <v>1297</v>
      </c>
      <c r="M444">
        <v>1</v>
      </c>
      <c r="N444" t="s">
        <v>1312</v>
      </c>
      <c r="O444">
        <v>530701003</v>
      </c>
      <c r="P444">
        <v>0</v>
      </c>
      <c r="Q444">
        <v>0</v>
      </c>
      <c r="R444" t="b">
        <v>1</v>
      </c>
      <c r="S444">
        <v>100501</v>
      </c>
      <c r="T444" t="s">
        <v>1295</v>
      </c>
      <c r="U444">
        <v>1</v>
      </c>
      <c r="V444">
        <v>-2</v>
      </c>
      <c r="W444" t="b">
        <v>1</v>
      </c>
      <c r="X444" t="b">
        <v>0</v>
      </c>
      <c r="Y444">
        <v>0</v>
      </c>
      <c r="Z444">
        <v>0</v>
      </c>
      <c r="AA444">
        <v>2</v>
      </c>
      <c r="AB444">
        <v>2</v>
      </c>
      <c r="AC444">
        <v>2</v>
      </c>
      <c r="AD444">
        <v>100501</v>
      </c>
    </row>
    <row r="445" spans="1:30">
      <c r="A445">
        <v>152402006</v>
      </c>
      <c r="B445" t="s">
        <v>409</v>
      </c>
      <c r="C445" t="e">
        <f>VLOOKUP(A445,Item!#REF!,2,)</f>
        <v>#REF!</v>
      </c>
      <c r="D445">
        <f t="shared" si="6"/>
        <v>0</v>
      </c>
      <c r="E445">
        <v>33502</v>
      </c>
      <c r="F445" t="b">
        <v>1</v>
      </c>
      <c r="G445">
        <v>0</v>
      </c>
      <c r="H445">
        <v>180</v>
      </c>
      <c r="I445" t="s">
        <v>1291</v>
      </c>
      <c r="J445">
        <v>1600</v>
      </c>
      <c r="K445" t="s">
        <v>1306</v>
      </c>
      <c r="L445" t="s">
        <v>1298</v>
      </c>
      <c r="M445">
        <v>1</v>
      </c>
      <c r="N445" t="s">
        <v>1312</v>
      </c>
      <c r="O445">
        <v>530701003</v>
      </c>
      <c r="P445">
        <v>0</v>
      </c>
      <c r="Q445">
        <v>0</v>
      </c>
      <c r="R445" t="b">
        <v>1</v>
      </c>
      <c r="S445">
        <v>100502</v>
      </c>
      <c r="T445" t="s">
        <v>1295</v>
      </c>
      <c r="U445">
        <v>1</v>
      </c>
      <c r="V445">
        <v>-2</v>
      </c>
      <c r="W445" t="b">
        <v>1</v>
      </c>
      <c r="X445" t="b">
        <v>0</v>
      </c>
      <c r="Y445">
        <v>0</v>
      </c>
      <c r="Z445">
        <v>0</v>
      </c>
      <c r="AA445">
        <v>2</v>
      </c>
      <c r="AB445">
        <v>2</v>
      </c>
      <c r="AC445">
        <v>2</v>
      </c>
      <c r="AD445">
        <v>100502</v>
      </c>
    </row>
    <row r="446" spans="1:30">
      <c r="A446">
        <v>152502006</v>
      </c>
      <c r="B446" t="s">
        <v>410</v>
      </c>
      <c r="C446" t="e">
        <f>VLOOKUP(A446,Item!#REF!,2,)</f>
        <v>#REF!</v>
      </c>
      <c r="D446">
        <f t="shared" si="6"/>
        <v>0</v>
      </c>
      <c r="E446">
        <v>33503</v>
      </c>
      <c r="F446" t="b">
        <v>1</v>
      </c>
      <c r="G446">
        <v>0</v>
      </c>
      <c r="H446">
        <v>361</v>
      </c>
      <c r="I446" t="s">
        <v>1291</v>
      </c>
      <c r="J446">
        <v>3200</v>
      </c>
      <c r="K446" t="s">
        <v>1306</v>
      </c>
      <c r="L446" t="s">
        <v>1299</v>
      </c>
      <c r="M446">
        <v>1</v>
      </c>
      <c r="N446" t="s">
        <v>1312</v>
      </c>
      <c r="O446">
        <v>530701003</v>
      </c>
      <c r="P446">
        <v>0</v>
      </c>
      <c r="Q446">
        <v>0</v>
      </c>
      <c r="R446" t="b">
        <v>1</v>
      </c>
      <c r="S446">
        <v>100503</v>
      </c>
      <c r="T446" t="s">
        <v>1295</v>
      </c>
      <c r="U446">
        <v>1</v>
      </c>
      <c r="V446">
        <v>-2</v>
      </c>
      <c r="W446" t="b">
        <v>1</v>
      </c>
      <c r="X446" t="b">
        <v>0</v>
      </c>
      <c r="Y446">
        <v>0</v>
      </c>
      <c r="Z446">
        <v>0</v>
      </c>
      <c r="AA446">
        <v>3</v>
      </c>
      <c r="AB446">
        <v>3</v>
      </c>
      <c r="AC446">
        <v>2</v>
      </c>
      <c r="AD446">
        <v>100503</v>
      </c>
    </row>
    <row r="447" spans="1:30">
      <c r="A447">
        <v>152602006</v>
      </c>
      <c r="B447" t="s">
        <v>411</v>
      </c>
      <c r="C447" t="e">
        <f>VLOOKUP(A447,Item!#REF!,2,)</f>
        <v>#REF!</v>
      </c>
      <c r="D447">
        <f t="shared" si="6"/>
        <v>0</v>
      </c>
      <c r="E447">
        <v>33504</v>
      </c>
      <c r="F447" t="b">
        <v>1</v>
      </c>
      <c r="G447">
        <v>0</v>
      </c>
      <c r="H447">
        <v>723</v>
      </c>
      <c r="I447" t="s">
        <v>1291</v>
      </c>
      <c r="J447">
        <v>6400</v>
      </c>
      <c r="K447" t="s">
        <v>1306</v>
      </c>
      <c r="L447" t="s">
        <v>1300</v>
      </c>
      <c r="M447">
        <v>1</v>
      </c>
      <c r="N447" t="s">
        <v>1312</v>
      </c>
      <c r="O447">
        <v>530701003</v>
      </c>
      <c r="P447">
        <v>0</v>
      </c>
      <c r="Q447">
        <v>0</v>
      </c>
      <c r="R447" t="b">
        <v>1</v>
      </c>
      <c r="S447">
        <v>100504</v>
      </c>
      <c r="T447" t="s">
        <v>1295</v>
      </c>
      <c r="U447">
        <v>1</v>
      </c>
      <c r="V447">
        <v>-2</v>
      </c>
      <c r="W447" t="b">
        <v>1</v>
      </c>
      <c r="X447" t="b">
        <v>0</v>
      </c>
      <c r="Y447">
        <v>0</v>
      </c>
      <c r="Z447">
        <v>0</v>
      </c>
      <c r="AA447">
        <v>3</v>
      </c>
      <c r="AB447">
        <v>3</v>
      </c>
      <c r="AC447">
        <v>2</v>
      </c>
      <c r="AD447">
        <v>100504</v>
      </c>
    </row>
    <row r="448" spans="1:30">
      <c r="A448">
        <v>152103001</v>
      </c>
      <c r="B448" t="s">
        <v>412</v>
      </c>
      <c r="C448" t="e">
        <f>VLOOKUP(A448,Item!#REF!,2,)</f>
        <v>#REF!</v>
      </c>
      <c r="D448">
        <f t="shared" si="6"/>
        <v>0</v>
      </c>
      <c r="E448">
        <v>33505</v>
      </c>
      <c r="F448" t="b">
        <v>1</v>
      </c>
      <c r="G448">
        <v>0</v>
      </c>
      <c r="H448">
        <v>12</v>
      </c>
      <c r="I448" t="s">
        <v>1291</v>
      </c>
      <c r="J448">
        <v>200</v>
      </c>
      <c r="K448" t="s">
        <v>1307</v>
      </c>
      <c r="L448" t="s">
        <v>1293</v>
      </c>
      <c r="M448">
        <v>1</v>
      </c>
      <c r="N448" t="s">
        <v>1312</v>
      </c>
      <c r="O448">
        <v>530702001</v>
      </c>
      <c r="P448">
        <v>0</v>
      </c>
      <c r="Q448">
        <v>0</v>
      </c>
      <c r="R448" t="b">
        <v>1</v>
      </c>
      <c r="S448">
        <v>100505</v>
      </c>
      <c r="T448" t="s">
        <v>1295</v>
      </c>
      <c r="U448">
        <v>1</v>
      </c>
      <c r="V448">
        <v>-2</v>
      </c>
      <c r="W448" t="b">
        <v>1</v>
      </c>
      <c r="X448" t="b">
        <v>0</v>
      </c>
      <c r="Y448">
        <v>0</v>
      </c>
      <c r="Z448">
        <v>0</v>
      </c>
      <c r="AA448">
        <v>2</v>
      </c>
      <c r="AB448">
        <v>1</v>
      </c>
      <c r="AC448">
        <v>1</v>
      </c>
      <c r="AD448">
        <v>100505</v>
      </c>
    </row>
    <row r="449" spans="1:30">
      <c r="A449">
        <v>152203001</v>
      </c>
      <c r="B449" t="s">
        <v>413</v>
      </c>
      <c r="C449" t="e">
        <f>VLOOKUP(A449,Item!#REF!,2,)</f>
        <v>#REF!</v>
      </c>
      <c r="D449">
        <f t="shared" si="6"/>
        <v>0</v>
      </c>
      <c r="E449">
        <v>33506</v>
      </c>
      <c r="F449" t="b">
        <v>1</v>
      </c>
      <c r="G449">
        <v>0</v>
      </c>
      <c r="H449">
        <v>25</v>
      </c>
      <c r="I449" t="s">
        <v>1291</v>
      </c>
      <c r="J449">
        <v>400</v>
      </c>
      <c r="K449" t="s">
        <v>1307</v>
      </c>
      <c r="L449" t="s">
        <v>1296</v>
      </c>
      <c r="M449">
        <v>1</v>
      </c>
      <c r="N449" t="s">
        <v>1312</v>
      </c>
      <c r="O449">
        <v>530702001</v>
      </c>
      <c r="P449">
        <v>0</v>
      </c>
      <c r="Q449">
        <v>0</v>
      </c>
      <c r="R449" t="b">
        <v>1</v>
      </c>
      <c r="S449">
        <v>100506</v>
      </c>
      <c r="T449" t="s">
        <v>1295</v>
      </c>
      <c r="U449">
        <v>1</v>
      </c>
      <c r="V449">
        <v>-2</v>
      </c>
      <c r="W449" t="b">
        <v>1</v>
      </c>
      <c r="X449" t="b">
        <v>0</v>
      </c>
      <c r="Y449">
        <v>0</v>
      </c>
      <c r="Z449">
        <v>0</v>
      </c>
      <c r="AA449">
        <v>2</v>
      </c>
      <c r="AB449">
        <v>1</v>
      </c>
      <c r="AC449">
        <v>1</v>
      </c>
      <c r="AD449">
        <v>100506</v>
      </c>
    </row>
    <row r="450" spans="1:30">
      <c r="A450">
        <v>152303001</v>
      </c>
      <c r="B450" t="s">
        <v>414</v>
      </c>
      <c r="C450" t="e">
        <f>VLOOKUP(A450,Item!#REF!,2,)</f>
        <v>#REF!</v>
      </c>
      <c r="D450">
        <f t="shared" si="6"/>
        <v>0</v>
      </c>
      <c r="E450">
        <v>33507</v>
      </c>
      <c r="F450" t="b">
        <v>1</v>
      </c>
      <c r="G450">
        <v>0</v>
      </c>
      <c r="H450">
        <v>50</v>
      </c>
      <c r="I450" t="s">
        <v>1291</v>
      </c>
      <c r="J450">
        <v>800</v>
      </c>
      <c r="K450" t="s">
        <v>1307</v>
      </c>
      <c r="L450" t="s">
        <v>1297</v>
      </c>
      <c r="M450">
        <v>1</v>
      </c>
      <c r="N450" t="s">
        <v>1312</v>
      </c>
      <c r="O450">
        <v>530702001</v>
      </c>
      <c r="P450">
        <v>0</v>
      </c>
      <c r="Q450">
        <v>0</v>
      </c>
      <c r="R450" t="b">
        <v>1</v>
      </c>
      <c r="S450">
        <v>100507</v>
      </c>
      <c r="T450" t="s">
        <v>1295</v>
      </c>
      <c r="U450">
        <v>1</v>
      </c>
      <c r="V450">
        <v>-2</v>
      </c>
      <c r="W450" t="b">
        <v>1</v>
      </c>
      <c r="X450" t="b">
        <v>0</v>
      </c>
      <c r="Y450">
        <v>0</v>
      </c>
      <c r="Z450">
        <v>0</v>
      </c>
      <c r="AA450">
        <v>2</v>
      </c>
      <c r="AB450">
        <v>2</v>
      </c>
      <c r="AC450">
        <v>1</v>
      </c>
      <c r="AD450">
        <v>100507</v>
      </c>
    </row>
    <row r="451" spans="1:30">
      <c r="A451">
        <v>152403001</v>
      </c>
      <c r="B451" t="s">
        <v>415</v>
      </c>
      <c r="C451" t="e">
        <f>VLOOKUP(A451,Item!#REF!,2,)</f>
        <v>#REF!</v>
      </c>
      <c r="D451">
        <f t="shared" si="6"/>
        <v>0</v>
      </c>
      <c r="E451">
        <v>33508</v>
      </c>
      <c r="F451" t="b">
        <v>1</v>
      </c>
      <c r="G451">
        <v>0</v>
      </c>
      <c r="H451">
        <v>100</v>
      </c>
      <c r="I451" t="s">
        <v>1291</v>
      </c>
      <c r="J451">
        <v>1600</v>
      </c>
      <c r="K451" t="s">
        <v>1307</v>
      </c>
      <c r="L451" t="s">
        <v>1298</v>
      </c>
      <c r="M451">
        <v>1</v>
      </c>
      <c r="N451" t="s">
        <v>1312</v>
      </c>
      <c r="O451">
        <v>530702001</v>
      </c>
      <c r="P451">
        <v>0</v>
      </c>
      <c r="Q451">
        <v>0</v>
      </c>
      <c r="R451" t="b">
        <v>1</v>
      </c>
      <c r="S451">
        <v>100508</v>
      </c>
      <c r="T451" t="s">
        <v>1295</v>
      </c>
      <c r="U451">
        <v>1</v>
      </c>
      <c r="V451">
        <v>-2</v>
      </c>
      <c r="W451" t="b">
        <v>1</v>
      </c>
      <c r="X451" t="b">
        <v>0</v>
      </c>
      <c r="Y451">
        <v>0</v>
      </c>
      <c r="Z451">
        <v>0</v>
      </c>
      <c r="AA451">
        <v>2</v>
      </c>
      <c r="AB451">
        <v>2</v>
      </c>
      <c r="AC451">
        <v>1</v>
      </c>
      <c r="AD451">
        <v>100508</v>
      </c>
    </row>
    <row r="452" spans="1:30">
      <c r="A452">
        <v>152503001</v>
      </c>
      <c r="B452" t="s">
        <v>416</v>
      </c>
      <c r="C452" t="e">
        <f>VLOOKUP(A452,Item!#REF!,2,)</f>
        <v>#REF!</v>
      </c>
      <c r="D452">
        <f t="shared" si="6"/>
        <v>0</v>
      </c>
      <c r="E452">
        <v>33509</v>
      </c>
      <c r="F452" t="b">
        <v>1</v>
      </c>
      <c r="G452">
        <v>0</v>
      </c>
      <c r="H452">
        <v>201</v>
      </c>
      <c r="I452" t="s">
        <v>1291</v>
      </c>
      <c r="J452">
        <v>3200</v>
      </c>
      <c r="K452" t="s">
        <v>1307</v>
      </c>
      <c r="L452" t="s">
        <v>1299</v>
      </c>
      <c r="M452">
        <v>1</v>
      </c>
      <c r="N452" t="s">
        <v>1312</v>
      </c>
      <c r="O452">
        <v>530702001</v>
      </c>
      <c r="P452">
        <v>0</v>
      </c>
      <c r="Q452">
        <v>0</v>
      </c>
      <c r="R452" t="b">
        <v>1</v>
      </c>
      <c r="S452">
        <v>100509</v>
      </c>
      <c r="T452" t="s">
        <v>1295</v>
      </c>
      <c r="U452">
        <v>1</v>
      </c>
      <c r="V452">
        <v>-2</v>
      </c>
      <c r="W452" t="b">
        <v>1</v>
      </c>
      <c r="X452" t="b">
        <v>0</v>
      </c>
      <c r="Y452">
        <v>0</v>
      </c>
      <c r="Z452">
        <v>0</v>
      </c>
      <c r="AA452">
        <v>3</v>
      </c>
      <c r="AB452">
        <v>3</v>
      </c>
      <c r="AC452">
        <v>1</v>
      </c>
      <c r="AD452">
        <v>100509</v>
      </c>
    </row>
    <row r="453" spans="1:30">
      <c r="A453">
        <v>152603001</v>
      </c>
      <c r="B453" t="s">
        <v>417</v>
      </c>
      <c r="C453" t="e">
        <f>VLOOKUP(A453,Item!#REF!,2,)</f>
        <v>#REF!</v>
      </c>
      <c r="D453">
        <f t="shared" ref="D453:D516" si="7">IFERROR(C453=B453,0)</f>
        <v>0</v>
      </c>
      <c r="E453">
        <v>33510</v>
      </c>
      <c r="F453" t="b">
        <v>1</v>
      </c>
      <c r="G453">
        <v>0</v>
      </c>
      <c r="H453">
        <v>402</v>
      </c>
      <c r="I453" t="s">
        <v>1291</v>
      </c>
      <c r="J453">
        <v>6400</v>
      </c>
      <c r="K453" t="s">
        <v>1307</v>
      </c>
      <c r="L453" t="s">
        <v>1300</v>
      </c>
      <c r="M453">
        <v>1</v>
      </c>
      <c r="N453" t="s">
        <v>1312</v>
      </c>
      <c r="O453">
        <v>530702001</v>
      </c>
      <c r="P453">
        <v>0</v>
      </c>
      <c r="Q453">
        <v>0</v>
      </c>
      <c r="R453" t="b">
        <v>1</v>
      </c>
      <c r="S453">
        <v>100510</v>
      </c>
      <c r="T453" t="s">
        <v>1295</v>
      </c>
      <c r="U453">
        <v>1</v>
      </c>
      <c r="V453">
        <v>-2</v>
      </c>
      <c r="W453" t="b">
        <v>1</v>
      </c>
      <c r="X453" t="b">
        <v>0</v>
      </c>
      <c r="Y453">
        <v>0</v>
      </c>
      <c r="Z453">
        <v>0</v>
      </c>
      <c r="AA453">
        <v>3</v>
      </c>
      <c r="AB453">
        <v>3</v>
      </c>
      <c r="AC453">
        <v>1</v>
      </c>
      <c r="AD453">
        <v>100510</v>
      </c>
    </row>
    <row r="454" spans="1:30">
      <c r="A454">
        <v>152103002</v>
      </c>
      <c r="B454" t="s">
        <v>418</v>
      </c>
      <c r="C454" t="e">
        <f>VLOOKUP(A454,Item!#REF!,2,)</f>
        <v>#REF!</v>
      </c>
      <c r="D454">
        <f t="shared" si="7"/>
        <v>0</v>
      </c>
      <c r="E454">
        <v>33511</v>
      </c>
      <c r="F454" t="b">
        <v>1</v>
      </c>
      <c r="G454">
        <v>0</v>
      </c>
      <c r="H454">
        <v>12</v>
      </c>
      <c r="I454" t="s">
        <v>1291</v>
      </c>
      <c r="J454">
        <v>200</v>
      </c>
      <c r="K454" t="s">
        <v>1307</v>
      </c>
      <c r="L454" t="s">
        <v>1293</v>
      </c>
      <c r="M454">
        <v>1</v>
      </c>
      <c r="N454" t="s">
        <v>1312</v>
      </c>
      <c r="O454">
        <v>530702002</v>
      </c>
      <c r="P454">
        <v>0</v>
      </c>
      <c r="Q454">
        <v>0</v>
      </c>
      <c r="R454" t="b">
        <v>1</v>
      </c>
      <c r="S454">
        <v>100511</v>
      </c>
      <c r="T454" t="s">
        <v>1295</v>
      </c>
      <c r="U454">
        <v>1</v>
      </c>
      <c r="V454">
        <v>-2</v>
      </c>
      <c r="W454" t="b">
        <v>1</v>
      </c>
      <c r="X454" t="b">
        <v>0</v>
      </c>
      <c r="Y454">
        <v>0</v>
      </c>
      <c r="Z454">
        <v>0</v>
      </c>
      <c r="AA454">
        <v>2</v>
      </c>
      <c r="AB454">
        <v>1</v>
      </c>
      <c r="AC454">
        <v>1</v>
      </c>
      <c r="AD454">
        <v>100511</v>
      </c>
    </row>
    <row r="455" spans="1:30">
      <c r="A455">
        <v>152203002</v>
      </c>
      <c r="B455" t="s">
        <v>419</v>
      </c>
      <c r="C455" t="e">
        <f>VLOOKUP(A455,Item!#REF!,2,)</f>
        <v>#REF!</v>
      </c>
      <c r="D455">
        <f t="shared" si="7"/>
        <v>0</v>
      </c>
      <c r="E455">
        <v>33512</v>
      </c>
      <c r="F455" t="b">
        <v>1</v>
      </c>
      <c r="G455">
        <v>0</v>
      </c>
      <c r="H455">
        <v>25</v>
      </c>
      <c r="I455" t="s">
        <v>1291</v>
      </c>
      <c r="J455">
        <v>400</v>
      </c>
      <c r="K455" t="s">
        <v>1307</v>
      </c>
      <c r="L455" t="s">
        <v>1296</v>
      </c>
      <c r="M455">
        <v>1</v>
      </c>
      <c r="N455" t="s">
        <v>1312</v>
      </c>
      <c r="O455">
        <v>530702002</v>
      </c>
      <c r="P455">
        <v>0</v>
      </c>
      <c r="Q455">
        <v>0</v>
      </c>
      <c r="R455" t="b">
        <v>1</v>
      </c>
      <c r="S455">
        <v>100512</v>
      </c>
      <c r="T455" t="s">
        <v>1295</v>
      </c>
      <c r="U455">
        <v>1</v>
      </c>
      <c r="V455">
        <v>-2</v>
      </c>
      <c r="W455" t="b">
        <v>1</v>
      </c>
      <c r="X455" t="b">
        <v>0</v>
      </c>
      <c r="Y455">
        <v>0</v>
      </c>
      <c r="Z455">
        <v>0</v>
      </c>
      <c r="AA455">
        <v>2</v>
      </c>
      <c r="AB455">
        <v>1</v>
      </c>
      <c r="AC455">
        <v>1</v>
      </c>
      <c r="AD455">
        <v>100512</v>
      </c>
    </row>
    <row r="456" spans="1:30">
      <c r="A456">
        <v>152303002</v>
      </c>
      <c r="B456" t="s">
        <v>420</v>
      </c>
      <c r="C456" t="e">
        <f>VLOOKUP(A456,Item!#REF!,2,)</f>
        <v>#REF!</v>
      </c>
      <c r="D456">
        <f t="shared" si="7"/>
        <v>0</v>
      </c>
      <c r="E456">
        <v>33513</v>
      </c>
      <c r="F456" t="b">
        <v>1</v>
      </c>
      <c r="G456">
        <v>0</v>
      </c>
      <c r="H456">
        <v>50</v>
      </c>
      <c r="I456" t="s">
        <v>1291</v>
      </c>
      <c r="J456">
        <v>800</v>
      </c>
      <c r="K456" t="s">
        <v>1307</v>
      </c>
      <c r="L456" t="s">
        <v>1297</v>
      </c>
      <c r="M456">
        <v>1</v>
      </c>
      <c r="N456" t="s">
        <v>1312</v>
      </c>
      <c r="O456">
        <v>530702002</v>
      </c>
      <c r="P456">
        <v>0</v>
      </c>
      <c r="Q456">
        <v>0</v>
      </c>
      <c r="R456" t="b">
        <v>1</v>
      </c>
      <c r="S456">
        <v>100513</v>
      </c>
      <c r="T456" t="s">
        <v>1295</v>
      </c>
      <c r="U456">
        <v>1</v>
      </c>
      <c r="V456">
        <v>-2</v>
      </c>
      <c r="W456" t="b">
        <v>1</v>
      </c>
      <c r="X456" t="b">
        <v>0</v>
      </c>
      <c r="Y456">
        <v>0</v>
      </c>
      <c r="Z456">
        <v>0</v>
      </c>
      <c r="AA456">
        <v>2</v>
      </c>
      <c r="AB456">
        <v>2</v>
      </c>
      <c r="AC456">
        <v>1</v>
      </c>
      <c r="AD456">
        <v>100513</v>
      </c>
    </row>
    <row r="457" spans="1:30">
      <c r="A457">
        <v>152403002</v>
      </c>
      <c r="B457" t="s">
        <v>421</v>
      </c>
      <c r="C457" t="e">
        <f>VLOOKUP(A457,Item!#REF!,2,)</f>
        <v>#REF!</v>
      </c>
      <c r="D457">
        <f t="shared" si="7"/>
        <v>0</v>
      </c>
      <c r="E457">
        <v>33514</v>
      </c>
      <c r="F457" t="b">
        <v>1</v>
      </c>
      <c r="G457">
        <v>0</v>
      </c>
      <c r="H457">
        <v>100</v>
      </c>
      <c r="I457" t="s">
        <v>1291</v>
      </c>
      <c r="J457">
        <v>1600</v>
      </c>
      <c r="K457" t="s">
        <v>1307</v>
      </c>
      <c r="L457" t="s">
        <v>1298</v>
      </c>
      <c r="M457">
        <v>1</v>
      </c>
      <c r="N457" t="s">
        <v>1312</v>
      </c>
      <c r="O457">
        <v>530702002</v>
      </c>
      <c r="P457">
        <v>0</v>
      </c>
      <c r="Q457">
        <v>0</v>
      </c>
      <c r="R457" t="b">
        <v>1</v>
      </c>
      <c r="S457">
        <v>100514</v>
      </c>
      <c r="T457" t="s">
        <v>1295</v>
      </c>
      <c r="U457">
        <v>1</v>
      </c>
      <c r="V457">
        <v>-2</v>
      </c>
      <c r="W457" t="b">
        <v>1</v>
      </c>
      <c r="X457" t="b">
        <v>0</v>
      </c>
      <c r="Y457">
        <v>0</v>
      </c>
      <c r="Z457">
        <v>0</v>
      </c>
      <c r="AA457">
        <v>2</v>
      </c>
      <c r="AB457">
        <v>2</v>
      </c>
      <c r="AC457">
        <v>1</v>
      </c>
      <c r="AD457">
        <v>100514</v>
      </c>
    </row>
    <row r="458" spans="1:30">
      <c r="A458">
        <v>152503002</v>
      </c>
      <c r="B458" t="s">
        <v>422</v>
      </c>
      <c r="C458" t="e">
        <f>VLOOKUP(A458,Item!#REF!,2,)</f>
        <v>#REF!</v>
      </c>
      <c r="D458">
        <f t="shared" si="7"/>
        <v>0</v>
      </c>
      <c r="E458">
        <v>33515</v>
      </c>
      <c r="F458" t="b">
        <v>1</v>
      </c>
      <c r="G458">
        <v>0</v>
      </c>
      <c r="H458">
        <v>201</v>
      </c>
      <c r="I458" t="s">
        <v>1291</v>
      </c>
      <c r="J458">
        <v>3200</v>
      </c>
      <c r="K458" t="s">
        <v>1307</v>
      </c>
      <c r="L458" t="s">
        <v>1299</v>
      </c>
      <c r="M458">
        <v>1</v>
      </c>
      <c r="N458" t="s">
        <v>1312</v>
      </c>
      <c r="O458">
        <v>530702002</v>
      </c>
      <c r="P458">
        <v>0</v>
      </c>
      <c r="Q458">
        <v>0</v>
      </c>
      <c r="R458" t="b">
        <v>1</v>
      </c>
      <c r="S458">
        <v>100515</v>
      </c>
      <c r="T458" t="s">
        <v>1295</v>
      </c>
      <c r="U458">
        <v>1</v>
      </c>
      <c r="V458">
        <v>-2</v>
      </c>
      <c r="W458" t="b">
        <v>1</v>
      </c>
      <c r="X458" t="b">
        <v>0</v>
      </c>
      <c r="Y458">
        <v>0</v>
      </c>
      <c r="Z458">
        <v>0</v>
      </c>
      <c r="AA458">
        <v>3</v>
      </c>
      <c r="AB458">
        <v>3</v>
      </c>
      <c r="AC458">
        <v>1</v>
      </c>
      <c r="AD458">
        <v>100515</v>
      </c>
    </row>
    <row r="459" spans="1:30">
      <c r="A459">
        <v>152603002</v>
      </c>
      <c r="B459" t="s">
        <v>423</v>
      </c>
      <c r="C459" t="e">
        <f>VLOOKUP(A459,Item!#REF!,2,)</f>
        <v>#REF!</v>
      </c>
      <c r="D459">
        <f t="shared" si="7"/>
        <v>0</v>
      </c>
      <c r="E459">
        <v>33516</v>
      </c>
      <c r="F459" t="b">
        <v>1</v>
      </c>
      <c r="G459">
        <v>0</v>
      </c>
      <c r="H459">
        <v>402</v>
      </c>
      <c r="I459" t="s">
        <v>1291</v>
      </c>
      <c r="J459">
        <v>6400</v>
      </c>
      <c r="K459" t="s">
        <v>1307</v>
      </c>
      <c r="L459" t="s">
        <v>1300</v>
      </c>
      <c r="M459">
        <v>1</v>
      </c>
      <c r="N459" t="s">
        <v>1312</v>
      </c>
      <c r="O459">
        <v>530702002</v>
      </c>
      <c r="P459">
        <v>0</v>
      </c>
      <c r="Q459">
        <v>0</v>
      </c>
      <c r="R459" t="b">
        <v>1</v>
      </c>
      <c r="S459">
        <v>100516</v>
      </c>
      <c r="T459" t="s">
        <v>1295</v>
      </c>
      <c r="U459">
        <v>1</v>
      </c>
      <c r="V459">
        <v>-2</v>
      </c>
      <c r="W459" t="b">
        <v>1</v>
      </c>
      <c r="X459" t="b">
        <v>0</v>
      </c>
      <c r="Y459">
        <v>0</v>
      </c>
      <c r="Z459">
        <v>0</v>
      </c>
      <c r="AA459">
        <v>3</v>
      </c>
      <c r="AB459">
        <v>3</v>
      </c>
      <c r="AC459">
        <v>1</v>
      </c>
      <c r="AD459">
        <v>100516</v>
      </c>
    </row>
    <row r="460" spans="1:30">
      <c r="A460">
        <v>152103003</v>
      </c>
      <c r="B460" t="s">
        <v>424</v>
      </c>
      <c r="C460" t="e">
        <f>VLOOKUP(A460,Item!#REF!,2,)</f>
        <v>#REF!</v>
      </c>
      <c r="D460">
        <f t="shared" si="7"/>
        <v>0</v>
      </c>
      <c r="E460">
        <v>33517</v>
      </c>
      <c r="F460" t="b">
        <v>1</v>
      </c>
      <c r="G460">
        <v>0</v>
      </c>
      <c r="H460">
        <v>12</v>
      </c>
      <c r="I460" t="s">
        <v>1291</v>
      </c>
      <c r="J460">
        <v>200</v>
      </c>
      <c r="K460" t="s">
        <v>1307</v>
      </c>
      <c r="L460" t="s">
        <v>1293</v>
      </c>
      <c r="M460">
        <v>1</v>
      </c>
      <c r="N460" t="s">
        <v>1312</v>
      </c>
      <c r="O460">
        <v>530702003</v>
      </c>
      <c r="P460">
        <v>0</v>
      </c>
      <c r="Q460">
        <v>0</v>
      </c>
      <c r="R460" t="b">
        <v>1</v>
      </c>
      <c r="S460">
        <v>100517</v>
      </c>
      <c r="T460" t="s">
        <v>1295</v>
      </c>
      <c r="U460">
        <v>1</v>
      </c>
      <c r="V460">
        <v>-2</v>
      </c>
      <c r="W460" t="b">
        <v>1</v>
      </c>
      <c r="X460" t="b">
        <v>0</v>
      </c>
      <c r="Y460">
        <v>0</v>
      </c>
      <c r="Z460">
        <v>0</v>
      </c>
      <c r="AA460">
        <v>2</v>
      </c>
      <c r="AB460">
        <v>1</v>
      </c>
      <c r="AC460">
        <v>1</v>
      </c>
      <c r="AD460">
        <v>100517</v>
      </c>
    </row>
    <row r="461" spans="1:30">
      <c r="A461">
        <v>152203003</v>
      </c>
      <c r="B461" t="s">
        <v>425</v>
      </c>
      <c r="C461" t="e">
        <f>VLOOKUP(A461,Item!#REF!,2,)</f>
        <v>#REF!</v>
      </c>
      <c r="D461">
        <f t="shared" si="7"/>
        <v>0</v>
      </c>
      <c r="E461">
        <v>33518</v>
      </c>
      <c r="F461" t="b">
        <v>1</v>
      </c>
      <c r="G461">
        <v>0</v>
      </c>
      <c r="H461">
        <v>25</v>
      </c>
      <c r="I461" t="s">
        <v>1291</v>
      </c>
      <c r="J461">
        <v>400</v>
      </c>
      <c r="K461" t="s">
        <v>1307</v>
      </c>
      <c r="L461" t="s">
        <v>1296</v>
      </c>
      <c r="M461">
        <v>1</v>
      </c>
      <c r="N461" t="s">
        <v>1312</v>
      </c>
      <c r="O461">
        <v>530702003</v>
      </c>
      <c r="P461">
        <v>0</v>
      </c>
      <c r="Q461">
        <v>0</v>
      </c>
      <c r="R461" t="b">
        <v>1</v>
      </c>
      <c r="S461">
        <v>100518</v>
      </c>
      <c r="T461" t="s">
        <v>1295</v>
      </c>
      <c r="U461">
        <v>1</v>
      </c>
      <c r="V461">
        <v>-2</v>
      </c>
      <c r="W461" t="b">
        <v>1</v>
      </c>
      <c r="X461" t="b">
        <v>0</v>
      </c>
      <c r="Y461">
        <v>0</v>
      </c>
      <c r="Z461">
        <v>0</v>
      </c>
      <c r="AA461">
        <v>2</v>
      </c>
      <c r="AB461">
        <v>1</v>
      </c>
      <c r="AC461">
        <v>1</v>
      </c>
      <c r="AD461">
        <v>100518</v>
      </c>
    </row>
    <row r="462" spans="1:30">
      <c r="A462">
        <v>152303003</v>
      </c>
      <c r="B462" t="s">
        <v>426</v>
      </c>
      <c r="C462" t="e">
        <f>VLOOKUP(A462,Item!#REF!,2,)</f>
        <v>#REF!</v>
      </c>
      <c r="D462">
        <f t="shared" si="7"/>
        <v>0</v>
      </c>
      <c r="E462">
        <v>33519</v>
      </c>
      <c r="F462" t="b">
        <v>1</v>
      </c>
      <c r="G462">
        <v>0</v>
      </c>
      <c r="H462">
        <v>50</v>
      </c>
      <c r="I462" t="s">
        <v>1291</v>
      </c>
      <c r="J462">
        <v>800</v>
      </c>
      <c r="K462" t="s">
        <v>1307</v>
      </c>
      <c r="L462" t="s">
        <v>1297</v>
      </c>
      <c r="M462">
        <v>1</v>
      </c>
      <c r="N462" t="s">
        <v>1312</v>
      </c>
      <c r="O462">
        <v>530702003</v>
      </c>
      <c r="P462">
        <v>0</v>
      </c>
      <c r="Q462">
        <v>0</v>
      </c>
      <c r="R462" t="b">
        <v>1</v>
      </c>
      <c r="S462">
        <v>100519</v>
      </c>
      <c r="T462" t="s">
        <v>1295</v>
      </c>
      <c r="U462">
        <v>1</v>
      </c>
      <c r="V462">
        <v>-2</v>
      </c>
      <c r="W462" t="b">
        <v>1</v>
      </c>
      <c r="X462" t="b">
        <v>0</v>
      </c>
      <c r="Y462">
        <v>0</v>
      </c>
      <c r="Z462">
        <v>0</v>
      </c>
      <c r="AA462">
        <v>2</v>
      </c>
      <c r="AB462">
        <v>2</v>
      </c>
      <c r="AC462">
        <v>1</v>
      </c>
      <c r="AD462">
        <v>100519</v>
      </c>
    </row>
    <row r="463" spans="1:30">
      <c r="A463">
        <v>152403003</v>
      </c>
      <c r="B463" t="s">
        <v>427</v>
      </c>
      <c r="C463" t="e">
        <f>VLOOKUP(A463,Item!#REF!,2,)</f>
        <v>#REF!</v>
      </c>
      <c r="D463">
        <f t="shared" si="7"/>
        <v>0</v>
      </c>
      <c r="E463">
        <v>33520</v>
      </c>
      <c r="F463" t="b">
        <v>1</v>
      </c>
      <c r="G463">
        <v>0</v>
      </c>
      <c r="H463">
        <v>100</v>
      </c>
      <c r="I463" t="s">
        <v>1291</v>
      </c>
      <c r="J463">
        <v>1600</v>
      </c>
      <c r="K463" t="s">
        <v>1307</v>
      </c>
      <c r="L463" t="s">
        <v>1298</v>
      </c>
      <c r="M463">
        <v>1</v>
      </c>
      <c r="N463" t="s">
        <v>1312</v>
      </c>
      <c r="O463">
        <v>530702003</v>
      </c>
      <c r="P463">
        <v>0</v>
      </c>
      <c r="Q463">
        <v>0</v>
      </c>
      <c r="R463" t="b">
        <v>1</v>
      </c>
      <c r="S463">
        <v>100520</v>
      </c>
      <c r="T463" t="s">
        <v>1295</v>
      </c>
      <c r="U463">
        <v>1</v>
      </c>
      <c r="V463">
        <v>-2</v>
      </c>
      <c r="W463" t="b">
        <v>1</v>
      </c>
      <c r="X463" t="b">
        <v>0</v>
      </c>
      <c r="Y463">
        <v>0</v>
      </c>
      <c r="Z463">
        <v>0</v>
      </c>
      <c r="AA463">
        <v>2</v>
      </c>
      <c r="AB463">
        <v>2</v>
      </c>
      <c r="AC463">
        <v>1</v>
      </c>
      <c r="AD463">
        <v>100520</v>
      </c>
    </row>
    <row r="464" spans="1:30">
      <c r="A464">
        <v>152503003</v>
      </c>
      <c r="B464" t="s">
        <v>428</v>
      </c>
      <c r="C464" t="e">
        <f>VLOOKUP(A464,Item!#REF!,2,)</f>
        <v>#REF!</v>
      </c>
      <c r="D464">
        <f t="shared" si="7"/>
        <v>0</v>
      </c>
      <c r="E464">
        <v>33521</v>
      </c>
      <c r="F464" t="b">
        <v>1</v>
      </c>
      <c r="G464">
        <v>0</v>
      </c>
      <c r="H464">
        <v>201</v>
      </c>
      <c r="I464" t="s">
        <v>1291</v>
      </c>
      <c r="J464">
        <v>3200</v>
      </c>
      <c r="K464" t="s">
        <v>1307</v>
      </c>
      <c r="L464" t="s">
        <v>1299</v>
      </c>
      <c r="M464">
        <v>1</v>
      </c>
      <c r="N464" t="s">
        <v>1312</v>
      </c>
      <c r="O464">
        <v>530702003</v>
      </c>
      <c r="P464">
        <v>0</v>
      </c>
      <c r="Q464">
        <v>0</v>
      </c>
      <c r="R464" t="b">
        <v>1</v>
      </c>
      <c r="S464">
        <v>100521</v>
      </c>
      <c r="T464" t="s">
        <v>1295</v>
      </c>
      <c r="U464">
        <v>1</v>
      </c>
      <c r="V464">
        <v>-2</v>
      </c>
      <c r="W464" t="b">
        <v>1</v>
      </c>
      <c r="X464" t="b">
        <v>0</v>
      </c>
      <c r="Y464">
        <v>0</v>
      </c>
      <c r="Z464">
        <v>0</v>
      </c>
      <c r="AA464">
        <v>3</v>
      </c>
      <c r="AB464">
        <v>3</v>
      </c>
      <c r="AC464">
        <v>1</v>
      </c>
      <c r="AD464">
        <v>100521</v>
      </c>
    </row>
    <row r="465" spans="1:30">
      <c r="A465">
        <v>152603003</v>
      </c>
      <c r="B465" t="s">
        <v>429</v>
      </c>
      <c r="C465" t="e">
        <f>VLOOKUP(A465,Item!#REF!,2,)</f>
        <v>#REF!</v>
      </c>
      <c r="D465">
        <f t="shared" si="7"/>
        <v>0</v>
      </c>
      <c r="E465">
        <v>33522</v>
      </c>
      <c r="F465" t="b">
        <v>1</v>
      </c>
      <c r="G465">
        <v>0</v>
      </c>
      <c r="H465">
        <v>402</v>
      </c>
      <c r="I465" t="s">
        <v>1291</v>
      </c>
      <c r="J465">
        <v>6400</v>
      </c>
      <c r="K465" t="s">
        <v>1307</v>
      </c>
      <c r="L465" t="s">
        <v>1300</v>
      </c>
      <c r="M465">
        <v>1</v>
      </c>
      <c r="N465" t="s">
        <v>1312</v>
      </c>
      <c r="O465">
        <v>530702003</v>
      </c>
      <c r="P465">
        <v>0</v>
      </c>
      <c r="Q465">
        <v>0</v>
      </c>
      <c r="R465" t="b">
        <v>1</v>
      </c>
      <c r="S465">
        <v>100522</v>
      </c>
      <c r="T465" t="s">
        <v>1295</v>
      </c>
      <c r="U465">
        <v>1</v>
      </c>
      <c r="V465">
        <v>-2</v>
      </c>
      <c r="W465" t="b">
        <v>1</v>
      </c>
      <c r="X465" t="b">
        <v>0</v>
      </c>
      <c r="Y465">
        <v>0</v>
      </c>
      <c r="Z465">
        <v>0</v>
      </c>
      <c r="AA465">
        <v>3</v>
      </c>
      <c r="AB465">
        <v>3</v>
      </c>
      <c r="AC465">
        <v>1</v>
      </c>
      <c r="AD465">
        <v>100522</v>
      </c>
    </row>
    <row r="466" spans="1:30">
      <c r="A466">
        <v>152103004</v>
      </c>
      <c r="B466" t="s">
        <v>430</v>
      </c>
      <c r="C466" t="e">
        <f>VLOOKUP(A466,Item!#REF!,2,)</f>
        <v>#REF!</v>
      </c>
      <c r="D466">
        <f t="shared" si="7"/>
        <v>0</v>
      </c>
      <c r="E466">
        <v>33523</v>
      </c>
      <c r="F466" t="b">
        <v>1</v>
      </c>
      <c r="G466">
        <v>0</v>
      </c>
      <c r="H466">
        <v>12</v>
      </c>
      <c r="I466" t="s">
        <v>1291</v>
      </c>
      <c r="J466">
        <v>200</v>
      </c>
      <c r="K466" t="s">
        <v>1307</v>
      </c>
      <c r="L466" t="s">
        <v>1293</v>
      </c>
      <c r="M466">
        <v>1</v>
      </c>
      <c r="N466" t="s">
        <v>1312</v>
      </c>
      <c r="O466">
        <v>530702001</v>
      </c>
      <c r="P466">
        <v>0</v>
      </c>
      <c r="Q466">
        <v>0</v>
      </c>
      <c r="R466" t="b">
        <v>1</v>
      </c>
      <c r="S466">
        <v>100523</v>
      </c>
      <c r="T466" t="s">
        <v>1295</v>
      </c>
      <c r="U466">
        <v>1</v>
      </c>
      <c r="V466">
        <v>-2</v>
      </c>
      <c r="W466" t="b">
        <v>1</v>
      </c>
      <c r="X466" t="b">
        <v>0</v>
      </c>
      <c r="Y466">
        <v>0</v>
      </c>
      <c r="Z466">
        <v>0</v>
      </c>
      <c r="AA466">
        <v>2</v>
      </c>
      <c r="AB466">
        <v>1</v>
      </c>
      <c r="AC466">
        <v>1</v>
      </c>
      <c r="AD466">
        <v>100523</v>
      </c>
    </row>
    <row r="467" spans="1:30">
      <c r="A467">
        <v>152203004</v>
      </c>
      <c r="B467" t="s">
        <v>431</v>
      </c>
      <c r="C467" t="e">
        <f>VLOOKUP(A467,Item!#REF!,2,)</f>
        <v>#REF!</v>
      </c>
      <c r="D467">
        <f t="shared" si="7"/>
        <v>0</v>
      </c>
      <c r="E467">
        <v>33524</v>
      </c>
      <c r="F467" t="b">
        <v>1</v>
      </c>
      <c r="G467">
        <v>0</v>
      </c>
      <c r="H467">
        <v>25</v>
      </c>
      <c r="I467" t="s">
        <v>1291</v>
      </c>
      <c r="J467">
        <v>400</v>
      </c>
      <c r="K467" t="s">
        <v>1307</v>
      </c>
      <c r="L467" t="s">
        <v>1296</v>
      </c>
      <c r="M467">
        <v>1</v>
      </c>
      <c r="N467" t="s">
        <v>1312</v>
      </c>
      <c r="O467">
        <v>530702001</v>
      </c>
      <c r="P467">
        <v>0</v>
      </c>
      <c r="Q467">
        <v>0</v>
      </c>
      <c r="R467" t="b">
        <v>1</v>
      </c>
      <c r="S467">
        <v>100524</v>
      </c>
      <c r="T467" t="s">
        <v>1295</v>
      </c>
      <c r="U467">
        <v>1</v>
      </c>
      <c r="V467">
        <v>-2</v>
      </c>
      <c r="W467" t="b">
        <v>1</v>
      </c>
      <c r="X467" t="b">
        <v>0</v>
      </c>
      <c r="Y467">
        <v>0</v>
      </c>
      <c r="Z467">
        <v>0</v>
      </c>
      <c r="AA467">
        <v>2</v>
      </c>
      <c r="AB467">
        <v>1</v>
      </c>
      <c r="AC467">
        <v>1</v>
      </c>
      <c r="AD467">
        <v>100524</v>
      </c>
    </row>
    <row r="468" spans="1:30">
      <c r="A468">
        <v>152303004</v>
      </c>
      <c r="B468" t="s">
        <v>432</v>
      </c>
      <c r="C468" t="e">
        <f>VLOOKUP(A468,Item!#REF!,2,)</f>
        <v>#REF!</v>
      </c>
      <c r="D468">
        <f t="shared" si="7"/>
        <v>0</v>
      </c>
      <c r="E468">
        <v>33525</v>
      </c>
      <c r="F468" t="b">
        <v>1</v>
      </c>
      <c r="G468">
        <v>0</v>
      </c>
      <c r="H468">
        <v>50</v>
      </c>
      <c r="I468" t="s">
        <v>1291</v>
      </c>
      <c r="J468">
        <v>800</v>
      </c>
      <c r="K468" t="s">
        <v>1307</v>
      </c>
      <c r="L468" t="s">
        <v>1297</v>
      </c>
      <c r="M468">
        <v>1</v>
      </c>
      <c r="N468" t="s">
        <v>1312</v>
      </c>
      <c r="O468">
        <v>530702001</v>
      </c>
      <c r="P468">
        <v>0</v>
      </c>
      <c r="Q468">
        <v>0</v>
      </c>
      <c r="R468" t="b">
        <v>1</v>
      </c>
      <c r="S468">
        <v>100525</v>
      </c>
      <c r="T468" t="s">
        <v>1295</v>
      </c>
      <c r="U468">
        <v>1</v>
      </c>
      <c r="V468">
        <v>-2</v>
      </c>
      <c r="W468" t="b">
        <v>1</v>
      </c>
      <c r="X468" t="b">
        <v>0</v>
      </c>
      <c r="Y468">
        <v>0</v>
      </c>
      <c r="Z468">
        <v>0</v>
      </c>
      <c r="AA468">
        <v>2</v>
      </c>
      <c r="AB468">
        <v>2</v>
      </c>
      <c r="AC468">
        <v>1</v>
      </c>
      <c r="AD468">
        <v>100525</v>
      </c>
    </row>
    <row r="469" spans="1:30">
      <c r="A469">
        <v>152403004</v>
      </c>
      <c r="B469" t="s">
        <v>433</v>
      </c>
      <c r="C469" t="e">
        <f>VLOOKUP(A469,Item!#REF!,2,)</f>
        <v>#REF!</v>
      </c>
      <c r="D469">
        <f t="shared" si="7"/>
        <v>0</v>
      </c>
      <c r="E469">
        <v>33526</v>
      </c>
      <c r="F469" t="b">
        <v>1</v>
      </c>
      <c r="G469">
        <v>0</v>
      </c>
      <c r="H469">
        <v>100</v>
      </c>
      <c r="I469" t="s">
        <v>1291</v>
      </c>
      <c r="J469">
        <v>1600</v>
      </c>
      <c r="K469" t="s">
        <v>1307</v>
      </c>
      <c r="L469" t="s">
        <v>1298</v>
      </c>
      <c r="M469">
        <v>1</v>
      </c>
      <c r="N469" t="s">
        <v>1312</v>
      </c>
      <c r="O469">
        <v>530702001</v>
      </c>
      <c r="P469">
        <v>0</v>
      </c>
      <c r="Q469">
        <v>0</v>
      </c>
      <c r="R469" t="b">
        <v>1</v>
      </c>
      <c r="S469">
        <v>100526</v>
      </c>
      <c r="T469" t="s">
        <v>1295</v>
      </c>
      <c r="U469">
        <v>1</v>
      </c>
      <c r="V469">
        <v>-2</v>
      </c>
      <c r="W469" t="b">
        <v>1</v>
      </c>
      <c r="X469" t="b">
        <v>0</v>
      </c>
      <c r="Y469">
        <v>0</v>
      </c>
      <c r="Z469">
        <v>0</v>
      </c>
      <c r="AA469">
        <v>2</v>
      </c>
      <c r="AB469">
        <v>2</v>
      </c>
      <c r="AC469">
        <v>1</v>
      </c>
      <c r="AD469">
        <v>100526</v>
      </c>
    </row>
    <row r="470" spans="1:30">
      <c r="A470">
        <v>152503004</v>
      </c>
      <c r="B470" t="s">
        <v>434</v>
      </c>
      <c r="C470" t="e">
        <f>VLOOKUP(A470,Item!#REF!,2,)</f>
        <v>#REF!</v>
      </c>
      <c r="D470">
        <f t="shared" si="7"/>
        <v>0</v>
      </c>
      <c r="E470">
        <v>33527</v>
      </c>
      <c r="F470" t="b">
        <v>1</v>
      </c>
      <c r="G470">
        <v>0</v>
      </c>
      <c r="H470">
        <v>201</v>
      </c>
      <c r="I470" t="s">
        <v>1291</v>
      </c>
      <c r="J470">
        <v>3200</v>
      </c>
      <c r="K470" t="s">
        <v>1307</v>
      </c>
      <c r="L470" t="s">
        <v>1299</v>
      </c>
      <c r="M470">
        <v>1</v>
      </c>
      <c r="N470" t="s">
        <v>1312</v>
      </c>
      <c r="O470">
        <v>530702001</v>
      </c>
      <c r="P470">
        <v>0</v>
      </c>
      <c r="Q470">
        <v>0</v>
      </c>
      <c r="R470" t="b">
        <v>1</v>
      </c>
      <c r="S470">
        <v>100527</v>
      </c>
      <c r="T470" t="s">
        <v>1295</v>
      </c>
      <c r="U470">
        <v>1</v>
      </c>
      <c r="V470">
        <v>-2</v>
      </c>
      <c r="W470" t="b">
        <v>1</v>
      </c>
      <c r="X470" t="b">
        <v>0</v>
      </c>
      <c r="Y470">
        <v>0</v>
      </c>
      <c r="Z470">
        <v>0</v>
      </c>
      <c r="AA470">
        <v>3</v>
      </c>
      <c r="AB470">
        <v>3</v>
      </c>
      <c r="AC470">
        <v>1</v>
      </c>
      <c r="AD470">
        <v>100527</v>
      </c>
    </row>
    <row r="471" spans="1:30">
      <c r="A471">
        <v>152603004</v>
      </c>
      <c r="B471" t="s">
        <v>435</v>
      </c>
      <c r="C471" t="e">
        <f>VLOOKUP(A471,Item!#REF!,2,)</f>
        <v>#REF!</v>
      </c>
      <c r="D471">
        <f t="shared" si="7"/>
        <v>0</v>
      </c>
      <c r="E471">
        <v>33528</v>
      </c>
      <c r="F471" t="b">
        <v>1</v>
      </c>
      <c r="G471">
        <v>0</v>
      </c>
      <c r="H471">
        <v>402</v>
      </c>
      <c r="I471" t="s">
        <v>1291</v>
      </c>
      <c r="J471">
        <v>6400</v>
      </c>
      <c r="K471" t="s">
        <v>1307</v>
      </c>
      <c r="L471" t="s">
        <v>1300</v>
      </c>
      <c r="M471">
        <v>1</v>
      </c>
      <c r="N471" t="s">
        <v>1312</v>
      </c>
      <c r="O471">
        <v>530702001</v>
      </c>
      <c r="P471">
        <v>0</v>
      </c>
      <c r="Q471">
        <v>0</v>
      </c>
      <c r="R471" t="b">
        <v>1</v>
      </c>
      <c r="S471">
        <v>100528</v>
      </c>
      <c r="T471" t="s">
        <v>1295</v>
      </c>
      <c r="U471">
        <v>1</v>
      </c>
      <c r="V471">
        <v>-2</v>
      </c>
      <c r="W471" t="b">
        <v>1</v>
      </c>
      <c r="X471" t="b">
        <v>0</v>
      </c>
      <c r="Y471">
        <v>0</v>
      </c>
      <c r="Z471">
        <v>0</v>
      </c>
      <c r="AA471">
        <v>3</v>
      </c>
      <c r="AB471">
        <v>3</v>
      </c>
      <c r="AC471">
        <v>1</v>
      </c>
      <c r="AD471">
        <v>100528</v>
      </c>
    </row>
    <row r="472" spans="1:30">
      <c r="A472">
        <v>152103005</v>
      </c>
      <c r="B472" t="s">
        <v>430</v>
      </c>
      <c r="C472" t="e">
        <f>VLOOKUP(A472,Item!#REF!,2,)</f>
        <v>#REF!</v>
      </c>
      <c r="D472">
        <f t="shared" si="7"/>
        <v>0</v>
      </c>
      <c r="E472">
        <v>33529</v>
      </c>
      <c r="F472" t="b">
        <v>1</v>
      </c>
      <c r="G472">
        <v>0</v>
      </c>
      <c r="H472">
        <v>12</v>
      </c>
      <c r="I472" t="s">
        <v>1291</v>
      </c>
      <c r="J472">
        <v>200</v>
      </c>
      <c r="K472" t="s">
        <v>1307</v>
      </c>
      <c r="L472" t="s">
        <v>1293</v>
      </c>
      <c r="M472">
        <v>1</v>
      </c>
      <c r="N472" t="s">
        <v>1312</v>
      </c>
      <c r="O472">
        <v>530702002</v>
      </c>
      <c r="P472">
        <v>0</v>
      </c>
      <c r="Q472">
        <v>0</v>
      </c>
      <c r="R472" t="b">
        <v>1</v>
      </c>
      <c r="S472">
        <v>100529</v>
      </c>
      <c r="T472" t="s">
        <v>1295</v>
      </c>
      <c r="U472">
        <v>1</v>
      </c>
      <c r="V472">
        <v>-2</v>
      </c>
      <c r="W472" t="b">
        <v>1</v>
      </c>
      <c r="X472" t="b">
        <v>0</v>
      </c>
      <c r="Y472">
        <v>0</v>
      </c>
      <c r="Z472">
        <v>0</v>
      </c>
      <c r="AA472">
        <v>2</v>
      </c>
      <c r="AB472">
        <v>1</v>
      </c>
      <c r="AC472">
        <v>1</v>
      </c>
      <c r="AD472">
        <v>100529</v>
      </c>
    </row>
    <row r="473" spans="1:30">
      <c r="A473">
        <v>152203005</v>
      </c>
      <c r="B473" t="s">
        <v>431</v>
      </c>
      <c r="C473" t="e">
        <f>VLOOKUP(A473,Item!#REF!,2,)</f>
        <v>#REF!</v>
      </c>
      <c r="D473">
        <f t="shared" si="7"/>
        <v>0</v>
      </c>
      <c r="E473">
        <v>33530</v>
      </c>
      <c r="F473" t="b">
        <v>1</v>
      </c>
      <c r="G473">
        <v>0</v>
      </c>
      <c r="H473">
        <v>25</v>
      </c>
      <c r="I473" t="s">
        <v>1291</v>
      </c>
      <c r="J473">
        <v>400</v>
      </c>
      <c r="K473" t="s">
        <v>1307</v>
      </c>
      <c r="L473" t="s">
        <v>1296</v>
      </c>
      <c r="M473">
        <v>1</v>
      </c>
      <c r="N473" t="s">
        <v>1312</v>
      </c>
      <c r="O473">
        <v>530702002</v>
      </c>
      <c r="P473">
        <v>0</v>
      </c>
      <c r="Q473">
        <v>0</v>
      </c>
      <c r="R473" t="b">
        <v>1</v>
      </c>
      <c r="S473">
        <v>100530</v>
      </c>
      <c r="T473" t="s">
        <v>1295</v>
      </c>
      <c r="U473">
        <v>1</v>
      </c>
      <c r="V473">
        <v>-2</v>
      </c>
      <c r="W473" t="b">
        <v>1</v>
      </c>
      <c r="X473" t="b">
        <v>0</v>
      </c>
      <c r="Y473">
        <v>0</v>
      </c>
      <c r="Z473">
        <v>0</v>
      </c>
      <c r="AA473">
        <v>2</v>
      </c>
      <c r="AB473">
        <v>1</v>
      </c>
      <c r="AC473">
        <v>1</v>
      </c>
      <c r="AD473">
        <v>100530</v>
      </c>
    </row>
    <row r="474" spans="1:30">
      <c r="A474">
        <v>152303005</v>
      </c>
      <c r="B474" t="s">
        <v>432</v>
      </c>
      <c r="C474" t="e">
        <f>VLOOKUP(A474,Item!#REF!,2,)</f>
        <v>#REF!</v>
      </c>
      <c r="D474">
        <f t="shared" si="7"/>
        <v>0</v>
      </c>
      <c r="E474">
        <v>33531</v>
      </c>
      <c r="F474" t="b">
        <v>1</v>
      </c>
      <c r="G474">
        <v>0</v>
      </c>
      <c r="H474">
        <v>50</v>
      </c>
      <c r="I474" t="s">
        <v>1291</v>
      </c>
      <c r="J474">
        <v>800</v>
      </c>
      <c r="K474" t="s">
        <v>1307</v>
      </c>
      <c r="L474" t="s">
        <v>1297</v>
      </c>
      <c r="M474">
        <v>1</v>
      </c>
      <c r="N474" t="s">
        <v>1312</v>
      </c>
      <c r="O474">
        <v>530702002</v>
      </c>
      <c r="P474">
        <v>0</v>
      </c>
      <c r="Q474">
        <v>0</v>
      </c>
      <c r="R474" t="b">
        <v>1</v>
      </c>
      <c r="S474">
        <v>100531</v>
      </c>
      <c r="T474" t="s">
        <v>1295</v>
      </c>
      <c r="U474">
        <v>1</v>
      </c>
      <c r="V474">
        <v>-2</v>
      </c>
      <c r="W474" t="b">
        <v>1</v>
      </c>
      <c r="X474" t="b">
        <v>0</v>
      </c>
      <c r="Y474">
        <v>0</v>
      </c>
      <c r="Z474">
        <v>0</v>
      </c>
      <c r="AA474">
        <v>2</v>
      </c>
      <c r="AB474">
        <v>2</v>
      </c>
      <c r="AC474">
        <v>1</v>
      </c>
      <c r="AD474">
        <v>100531</v>
      </c>
    </row>
    <row r="475" spans="1:30">
      <c r="A475">
        <v>152403005</v>
      </c>
      <c r="B475" t="s">
        <v>433</v>
      </c>
      <c r="C475" t="e">
        <f>VLOOKUP(A475,Item!#REF!,2,)</f>
        <v>#REF!</v>
      </c>
      <c r="D475">
        <f t="shared" si="7"/>
        <v>0</v>
      </c>
      <c r="E475">
        <v>33532</v>
      </c>
      <c r="F475" t="b">
        <v>1</v>
      </c>
      <c r="G475">
        <v>0</v>
      </c>
      <c r="H475">
        <v>100</v>
      </c>
      <c r="I475" t="s">
        <v>1291</v>
      </c>
      <c r="J475">
        <v>1600</v>
      </c>
      <c r="K475" t="s">
        <v>1307</v>
      </c>
      <c r="L475" t="s">
        <v>1298</v>
      </c>
      <c r="M475">
        <v>1</v>
      </c>
      <c r="N475" t="s">
        <v>1312</v>
      </c>
      <c r="O475">
        <v>530702002</v>
      </c>
      <c r="P475">
        <v>0</v>
      </c>
      <c r="Q475">
        <v>0</v>
      </c>
      <c r="R475" t="b">
        <v>1</v>
      </c>
      <c r="S475">
        <v>100532</v>
      </c>
      <c r="T475" t="s">
        <v>1295</v>
      </c>
      <c r="U475">
        <v>1</v>
      </c>
      <c r="V475">
        <v>-2</v>
      </c>
      <c r="W475" t="b">
        <v>1</v>
      </c>
      <c r="X475" t="b">
        <v>0</v>
      </c>
      <c r="Y475">
        <v>0</v>
      </c>
      <c r="Z475">
        <v>0</v>
      </c>
      <c r="AA475">
        <v>2</v>
      </c>
      <c r="AB475">
        <v>2</v>
      </c>
      <c r="AC475">
        <v>1</v>
      </c>
      <c r="AD475">
        <v>100532</v>
      </c>
    </row>
    <row r="476" spans="1:30">
      <c r="A476">
        <v>152503005</v>
      </c>
      <c r="B476" t="s">
        <v>434</v>
      </c>
      <c r="C476" t="e">
        <f>VLOOKUP(A476,Item!#REF!,2,)</f>
        <v>#REF!</v>
      </c>
      <c r="D476">
        <f t="shared" si="7"/>
        <v>0</v>
      </c>
      <c r="E476">
        <v>33533</v>
      </c>
      <c r="F476" t="b">
        <v>1</v>
      </c>
      <c r="G476">
        <v>0</v>
      </c>
      <c r="H476">
        <v>201</v>
      </c>
      <c r="I476" t="s">
        <v>1291</v>
      </c>
      <c r="J476">
        <v>3200</v>
      </c>
      <c r="K476" t="s">
        <v>1307</v>
      </c>
      <c r="L476" t="s">
        <v>1299</v>
      </c>
      <c r="M476">
        <v>1</v>
      </c>
      <c r="N476" t="s">
        <v>1312</v>
      </c>
      <c r="O476">
        <v>530702002</v>
      </c>
      <c r="P476">
        <v>0</v>
      </c>
      <c r="Q476">
        <v>0</v>
      </c>
      <c r="R476" t="b">
        <v>1</v>
      </c>
      <c r="S476">
        <v>100533</v>
      </c>
      <c r="T476" t="s">
        <v>1295</v>
      </c>
      <c r="U476">
        <v>1</v>
      </c>
      <c r="V476">
        <v>-2</v>
      </c>
      <c r="W476" t="b">
        <v>1</v>
      </c>
      <c r="X476" t="b">
        <v>0</v>
      </c>
      <c r="Y476">
        <v>0</v>
      </c>
      <c r="Z476">
        <v>0</v>
      </c>
      <c r="AA476">
        <v>3</v>
      </c>
      <c r="AB476">
        <v>3</v>
      </c>
      <c r="AC476">
        <v>1</v>
      </c>
      <c r="AD476">
        <v>100533</v>
      </c>
    </row>
    <row r="477" spans="1:30">
      <c r="A477">
        <v>152603005</v>
      </c>
      <c r="B477" t="s">
        <v>435</v>
      </c>
      <c r="C477" t="e">
        <f>VLOOKUP(A477,Item!#REF!,2,)</f>
        <v>#REF!</v>
      </c>
      <c r="D477">
        <f t="shared" si="7"/>
        <v>0</v>
      </c>
      <c r="E477">
        <v>33534</v>
      </c>
      <c r="F477" t="b">
        <v>1</v>
      </c>
      <c r="G477">
        <v>0</v>
      </c>
      <c r="H477">
        <v>402</v>
      </c>
      <c r="I477" t="s">
        <v>1291</v>
      </c>
      <c r="J477">
        <v>6400</v>
      </c>
      <c r="K477" t="s">
        <v>1307</v>
      </c>
      <c r="L477" t="s">
        <v>1300</v>
      </c>
      <c r="M477">
        <v>1</v>
      </c>
      <c r="N477" t="s">
        <v>1312</v>
      </c>
      <c r="O477">
        <v>530702002</v>
      </c>
      <c r="P477">
        <v>0</v>
      </c>
      <c r="Q477">
        <v>0</v>
      </c>
      <c r="R477" t="b">
        <v>1</v>
      </c>
      <c r="S477">
        <v>100534</v>
      </c>
      <c r="T477" t="s">
        <v>1295</v>
      </c>
      <c r="U477">
        <v>1</v>
      </c>
      <c r="V477">
        <v>-2</v>
      </c>
      <c r="W477" t="b">
        <v>1</v>
      </c>
      <c r="X477" t="b">
        <v>0</v>
      </c>
      <c r="Y477">
        <v>0</v>
      </c>
      <c r="Z477">
        <v>0</v>
      </c>
      <c r="AA477">
        <v>3</v>
      </c>
      <c r="AB477">
        <v>3</v>
      </c>
      <c r="AC477">
        <v>1</v>
      </c>
      <c r="AD477">
        <v>100534</v>
      </c>
    </row>
    <row r="478" spans="1:30">
      <c r="A478">
        <v>152103006</v>
      </c>
      <c r="B478" t="s">
        <v>430</v>
      </c>
      <c r="C478" t="e">
        <f>VLOOKUP(A478,Item!#REF!,2,)</f>
        <v>#REF!</v>
      </c>
      <c r="D478">
        <f t="shared" si="7"/>
        <v>0</v>
      </c>
      <c r="E478">
        <v>33535</v>
      </c>
      <c r="F478" t="b">
        <v>1</v>
      </c>
      <c r="G478">
        <v>0</v>
      </c>
      <c r="H478">
        <v>12</v>
      </c>
      <c r="I478" t="s">
        <v>1291</v>
      </c>
      <c r="J478">
        <v>200</v>
      </c>
      <c r="K478" t="s">
        <v>1307</v>
      </c>
      <c r="L478" t="s">
        <v>1293</v>
      </c>
      <c r="M478">
        <v>1</v>
      </c>
      <c r="N478" t="s">
        <v>1312</v>
      </c>
      <c r="O478">
        <v>530702003</v>
      </c>
      <c r="P478">
        <v>0</v>
      </c>
      <c r="Q478">
        <v>0</v>
      </c>
      <c r="R478" t="b">
        <v>1</v>
      </c>
      <c r="S478">
        <v>100535</v>
      </c>
      <c r="T478" t="s">
        <v>1295</v>
      </c>
      <c r="U478">
        <v>1</v>
      </c>
      <c r="V478">
        <v>-2</v>
      </c>
      <c r="W478" t="b">
        <v>1</v>
      </c>
      <c r="X478" t="b">
        <v>0</v>
      </c>
      <c r="Y478">
        <v>0</v>
      </c>
      <c r="Z478">
        <v>0</v>
      </c>
      <c r="AA478">
        <v>2</v>
      </c>
      <c r="AB478">
        <v>1</v>
      </c>
      <c r="AC478">
        <v>1</v>
      </c>
      <c r="AD478">
        <v>100535</v>
      </c>
    </row>
    <row r="479" spans="1:30">
      <c r="A479">
        <v>152203006</v>
      </c>
      <c r="B479" t="s">
        <v>431</v>
      </c>
      <c r="C479" t="e">
        <f>VLOOKUP(A479,Item!#REF!,2,)</f>
        <v>#REF!</v>
      </c>
      <c r="D479">
        <f t="shared" si="7"/>
        <v>0</v>
      </c>
      <c r="E479">
        <v>33536</v>
      </c>
      <c r="F479" t="b">
        <v>1</v>
      </c>
      <c r="G479">
        <v>0</v>
      </c>
      <c r="H479">
        <v>25</v>
      </c>
      <c r="I479" t="s">
        <v>1291</v>
      </c>
      <c r="J479">
        <v>400</v>
      </c>
      <c r="K479" t="s">
        <v>1307</v>
      </c>
      <c r="L479" t="s">
        <v>1296</v>
      </c>
      <c r="M479">
        <v>1</v>
      </c>
      <c r="N479" t="s">
        <v>1312</v>
      </c>
      <c r="O479">
        <v>530702003</v>
      </c>
      <c r="P479">
        <v>0</v>
      </c>
      <c r="Q479">
        <v>0</v>
      </c>
      <c r="R479" t="b">
        <v>1</v>
      </c>
      <c r="S479">
        <v>100536</v>
      </c>
      <c r="T479" t="s">
        <v>1295</v>
      </c>
      <c r="U479">
        <v>1</v>
      </c>
      <c r="V479">
        <v>-2</v>
      </c>
      <c r="W479" t="b">
        <v>1</v>
      </c>
      <c r="X479" t="b">
        <v>0</v>
      </c>
      <c r="Y479">
        <v>0</v>
      </c>
      <c r="Z479">
        <v>0</v>
      </c>
      <c r="AA479">
        <v>2</v>
      </c>
      <c r="AB479">
        <v>1</v>
      </c>
      <c r="AC479">
        <v>1</v>
      </c>
      <c r="AD479">
        <v>100536</v>
      </c>
    </row>
    <row r="480" spans="1:30">
      <c r="A480">
        <v>152303006</v>
      </c>
      <c r="B480" t="s">
        <v>432</v>
      </c>
      <c r="C480" t="e">
        <f>VLOOKUP(A480,Item!#REF!,2,)</f>
        <v>#REF!</v>
      </c>
      <c r="D480">
        <f t="shared" si="7"/>
        <v>0</v>
      </c>
      <c r="E480">
        <v>33537</v>
      </c>
      <c r="F480" t="b">
        <v>1</v>
      </c>
      <c r="G480">
        <v>0</v>
      </c>
      <c r="H480">
        <v>50</v>
      </c>
      <c r="I480" t="s">
        <v>1291</v>
      </c>
      <c r="J480">
        <v>800</v>
      </c>
      <c r="K480" t="s">
        <v>1307</v>
      </c>
      <c r="L480" t="s">
        <v>1297</v>
      </c>
      <c r="M480">
        <v>1</v>
      </c>
      <c r="N480" t="s">
        <v>1312</v>
      </c>
      <c r="O480">
        <v>530702003</v>
      </c>
      <c r="P480">
        <v>0</v>
      </c>
      <c r="Q480">
        <v>0</v>
      </c>
      <c r="R480" t="b">
        <v>1</v>
      </c>
      <c r="S480">
        <v>100537</v>
      </c>
      <c r="T480" t="s">
        <v>1295</v>
      </c>
      <c r="U480">
        <v>1</v>
      </c>
      <c r="V480">
        <v>-2</v>
      </c>
      <c r="W480" t="b">
        <v>1</v>
      </c>
      <c r="X480" t="b">
        <v>0</v>
      </c>
      <c r="Y480">
        <v>0</v>
      </c>
      <c r="Z480">
        <v>0</v>
      </c>
      <c r="AA480">
        <v>2</v>
      </c>
      <c r="AB480">
        <v>2</v>
      </c>
      <c r="AC480">
        <v>1</v>
      </c>
      <c r="AD480">
        <v>100537</v>
      </c>
    </row>
    <row r="481" spans="1:30">
      <c r="A481">
        <v>152403006</v>
      </c>
      <c r="B481" t="s">
        <v>433</v>
      </c>
      <c r="C481" t="e">
        <f>VLOOKUP(A481,Item!#REF!,2,)</f>
        <v>#REF!</v>
      </c>
      <c r="D481">
        <f t="shared" si="7"/>
        <v>0</v>
      </c>
      <c r="E481">
        <v>33538</v>
      </c>
      <c r="F481" t="b">
        <v>1</v>
      </c>
      <c r="G481">
        <v>0</v>
      </c>
      <c r="H481">
        <v>100</v>
      </c>
      <c r="I481" t="s">
        <v>1291</v>
      </c>
      <c r="J481">
        <v>1600</v>
      </c>
      <c r="K481" t="s">
        <v>1307</v>
      </c>
      <c r="L481" t="s">
        <v>1298</v>
      </c>
      <c r="M481">
        <v>1</v>
      </c>
      <c r="N481" t="s">
        <v>1312</v>
      </c>
      <c r="O481">
        <v>530702003</v>
      </c>
      <c r="P481">
        <v>0</v>
      </c>
      <c r="Q481">
        <v>0</v>
      </c>
      <c r="R481" t="b">
        <v>1</v>
      </c>
      <c r="S481">
        <v>100538</v>
      </c>
      <c r="T481" t="s">
        <v>1295</v>
      </c>
      <c r="U481">
        <v>1</v>
      </c>
      <c r="V481">
        <v>-2</v>
      </c>
      <c r="W481" t="b">
        <v>1</v>
      </c>
      <c r="X481" t="b">
        <v>0</v>
      </c>
      <c r="Y481">
        <v>0</v>
      </c>
      <c r="Z481">
        <v>0</v>
      </c>
      <c r="AA481">
        <v>2</v>
      </c>
      <c r="AB481">
        <v>2</v>
      </c>
      <c r="AC481">
        <v>1</v>
      </c>
      <c r="AD481">
        <v>100538</v>
      </c>
    </row>
    <row r="482" spans="1:30">
      <c r="A482">
        <v>152503006</v>
      </c>
      <c r="B482" t="s">
        <v>434</v>
      </c>
      <c r="C482" t="e">
        <f>VLOOKUP(A482,Item!#REF!,2,)</f>
        <v>#REF!</v>
      </c>
      <c r="D482">
        <f t="shared" si="7"/>
        <v>0</v>
      </c>
      <c r="E482">
        <v>33539</v>
      </c>
      <c r="F482" t="b">
        <v>1</v>
      </c>
      <c r="G482">
        <v>0</v>
      </c>
      <c r="H482">
        <v>201</v>
      </c>
      <c r="I482" t="s">
        <v>1291</v>
      </c>
      <c r="J482">
        <v>3200</v>
      </c>
      <c r="K482" t="s">
        <v>1307</v>
      </c>
      <c r="L482" t="s">
        <v>1299</v>
      </c>
      <c r="M482">
        <v>1</v>
      </c>
      <c r="N482" t="s">
        <v>1312</v>
      </c>
      <c r="O482">
        <v>530702003</v>
      </c>
      <c r="P482">
        <v>0</v>
      </c>
      <c r="Q482">
        <v>0</v>
      </c>
      <c r="R482" t="b">
        <v>1</v>
      </c>
      <c r="S482">
        <v>100539</v>
      </c>
      <c r="T482" t="s">
        <v>1295</v>
      </c>
      <c r="U482">
        <v>1</v>
      </c>
      <c r="V482">
        <v>-2</v>
      </c>
      <c r="W482" t="b">
        <v>1</v>
      </c>
      <c r="X482" t="b">
        <v>0</v>
      </c>
      <c r="Y482">
        <v>0</v>
      </c>
      <c r="Z482">
        <v>0</v>
      </c>
      <c r="AA482">
        <v>3</v>
      </c>
      <c r="AB482">
        <v>3</v>
      </c>
      <c r="AC482">
        <v>1</v>
      </c>
      <c r="AD482">
        <v>100539</v>
      </c>
    </row>
    <row r="483" spans="1:30">
      <c r="A483">
        <v>152603006</v>
      </c>
      <c r="B483" t="s">
        <v>435</v>
      </c>
      <c r="C483" t="e">
        <f>VLOOKUP(A483,Item!#REF!,2,)</f>
        <v>#REF!</v>
      </c>
      <c r="D483">
        <f t="shared" si="7"/>
        <v>0</v>
      </c>
      <c r="E483">
        <v>33540</v>
      </c>
      <c r="F483" t="b">
        <v>1</v>
      </c>
      <c r="G483">
        <v>0</v>
      </c>
      <c r="H483">
        <v>402</v>
      </c>
      <c r="I483" t="s">
        <v>1291</v>
      </c>
      <c r="J483">
        <v>6400</v>
      </c>
      <c r="K483" t="s">
        <v>1307</v>
      </c>
      <c r="L483" t="s">
        <v>1300</v>
      </c>
      <c r="M483">
        <v>1</v>
      </c>
      <c r="N483" t="s">
        <v>1312</v>
      </c>
      <c r="O483">
        <v>530702003</v>
      </c>
      <c r="P483">
        <v>0</v>
      </c>
      <c r="Q483">
        <v>0</v>
      </c>
      <c r="R483" t="b">
        <v>1</v>
      </c>
      <c r="S483">
        <v>100540</v>
      </c>
      <c r="T483" t="s">
        <v>1295</v>
      </c>
      <c r="U483">
        <v>1</v>
      </c>
      <c r="V483">
        <v>-2</v>
      </c>
      <c r="W483" t="b">
        <v>1</v>
      </c>
      <c r="X483" t="b">
        <v>0</v>
      </c>
      <c r="Y483">
        <v>0</v>
      </c>
      <c r="Z483">
        <v>0</v>
      </c>
      <c r="AA483">
        <v>3</v>
      </c>
      <c r="AB483">
        <v>3</v>
      </c>
      <c r="AC483">
        <v>1</v>
      </c>
      <c r="AD483">
        <v>100540</v>
      </c>
    </row>
    <row r="484" spans="1:30">
      <c r="A484">
        <v>152104001</v>
      </c>
      <c r="B484" t="s">
        <v>436</v>
      </c>
      <c r="C484" t="e">
        <f>VLOOKUP(A484,Item!#REF!,2,)</f>
        <v>#REF!</v>
      </c>
      <c r="D484">
        <f t="shared" si="7"/>
        <v>0</v>
      </c>
      <c r="E484">
        <v>33541</v>
      </c>
      <c r="F484" t="b">
        <v>1</v>
      </c>
      <c r="G484">
        <v>0</v>
      </c>
      <c r="H484">
        <v>0</v>
      </c>
      <c r="I484" t="s">
        <v>1291</v>
      </c>
      <c r="J484">
        <v>200</v>
      </c>
      <c r="K484" t="s">
        <v>1308</v>
      </c>
      <c r="L484" t="s">
        <v>1293</v>
      </c>
      <c r="M484">
        <v>1</v>
      </c>
      <c r="N484" t="s">
        <v>1312</v>
      </c>
      <c r="O484">
        <v>530124001</v>
      </c>
      <c r="P484">
        <v>0</v>
      </c>
      <c r="Q484">
        <v>0</v>
      </c>
      <c r="R484" t="b">
        <v>1</v>
      </c>
      <c r="S484">
        <v>100541</v>
      </c>
      <c r="T484" t="s">
        <v>1295</v>
      </c>
      <c r="U484">
        <v>1</v>
      </c>
      <c r="V484">
        <v>-2</v>
      </c>
      <c r="W484" t="b">
        <v>1</v>
      </c>
      <c r="X484" t="b">
        <v>0</v>
      </c>
      <c r="Y484">
        <v>0</v>
      </c>
      <c r="Z484">
        <v>0</v>
      </c>
      <c r="AA484">
        <v>2</v>
      </c>
      <c r="AB484">
        <v>1</v>
      </c>
      <c r="AC484">
        <v>0</v>
      </c>
      <c r="AD484">
        <v>100541</v>
      </c>
    </row>
    <row r="485" spans="1:30">
      <c r="A485">
        <v>152204001</v>
      </c>
      <c r="B485" t="s">
        <v>437</v>
      </c>
      <c r="C485" t="e">
        <f>VLOOKUP(A485,Item!#REF!,2,)</f>
        <v>#REF!</v>
      </c>
      <c r="D485">
        <f t="shared" si="7"/>
        <v>0</v>
      </c>
      <c r="E485">
        <v>33542</v>
      </c>
      <c r="F485" t="b">
        <v>1</v>
      </c>
      <c r="G485">
        <v>0</v>
      </c>
      <c r="H485">
        <v>0</v>
      </c>
      <c r="I485" t="s">
        <v>1291</v>
      </c>
      <c r="J485">
        <v>400</v>
      </c>
      <c r="K485" t="s">
        <v>1308</v>
      </c>
      <c r="L485" t="s">
        <v>1296</v>
      </c>
      <c r="M485">
        <v>1</v>
      </c>
      <c r="N485" t="s">
        <v>1312</v>
      </c>
      <c r="O485">
        <v>530124001</v>
      </c>
      <c r="P485">
        <v>0</v>
      </c>
      <c r="Q485">
        <v>0</v>
      </c>
      <c r="R485" t="b">
        <v>1</v>
      </c>
      <c r="S485">
        <v>100542</v>
      </c>
      <c r="T485" t="s">
        <v>1295</v>
      </c>
      <c r="U485">
        <v>1</v>
      </c>
      <c r="V485">
        <v>-2</v>
      </c>
      <c r="W485" t="b">
        <v>1</v>
      </c>
      <c r="X485" t="b">
        <v>0</v>
      </c>
      <c r="Y485">
        <v>0</v>
      </c>
      <c r="Z485">
        <v>0</v>
      </c>
      <c r="AA485">
        <v>2</v>
      </c>
      <c r="AB485">
        <v>1</v>
      </c>
      <c r="AC485">
        <v>0</v>
      </c>
      <c r="AD485">
        <v>100542</v>
      </c>
    </row>
    <row r="486" spans="1:30">
      <c r="A486">
        <v>152304001</v>
      </c>
      <c r="B486" t="s">
        <v>438</v>
      </c>
      <c r="C486" t="e">
        <f>VLOOKUP(A486,Item!#REF!,2,)</f>
        <v>#REF!</v>
      </c>
      <c r="D486">
        <f t="shared" si="7"/>
        <v>0</v>
      </c>
      <c r="E486">
        <v>33543</v>
      </c>
      <c r="F486" t="b">
        <v>1</v>
      </c>
      <c r="G486">
        <v>0</v>
      </c>
      <c r="H486">
        <v>0</v>
      </c>
      <c r="I486" t="s">
        <v>1291</v>
      </c>
      <c r="J486">
        <v>800</v>
      </c>
      <c r="K486" t="s">
        <v>1308</v>
      </c>
      <c r="L486" t="s">
        <v>1297</v>
      </c>
      <c r="M486">
        <v>1</v>
      </c>
      <c r="N486" t="s">
        <v>1312</v>
      </c>
      <c r="O486">
        <v>530124001</v>
      </c>
      <c r="P486">
        <v>0</v>
      </c>
      <c r="Q486">
        <v>0</v>
      </c>
      <c r="R486" t="b">
        <v>1</v>
      </c>
      <c r="S486">
        <v>100543</v>
      </c>
      <c r="T486" t="s">
        <v>1295</v>
      </c>
      <c r="U486">
        <v>1</v>
      </c>
      <c r="V486">
        <v>-2</v>
      </c>
      <c r="W486" t="b">
        <v>1</v>
      </c>
      <c r="X486" t="b">
        <v>0</v>
      </c>
      <c r="Y486">
        <v>0</v>
      </c>
      <c r="Z486">
        <v>0</v>
      </c>
      <c r="AA486">
        <v>2</v>
      </c>
      <c r="AB486">
        <v>2</v>
      </c>
      <c r="AC486">
        <v>1</v>
      </c>
      <c r="AD486">
        <v>100543</v>
      </c>
    </row>
    <row r="487" spans="1:30">
      <c r="A487">
        <v>152404001</v>
      </c>
      <c r="B487" t="s">
        <v>439</v>
      </c>
      <c r="C487" t="e">
        <f>VLOOKUP(A487,Item!#REF!,2,)</f>
        <v>#REF!</v>
      </c>
      <c r="D487">
        <f t="shared" si="7"/>
        <v>0</v>
      </c>
      <c r="E487">
        <v>33544</v>
      </c>
      <c r="F487" t="b">
        <v>1</v>
      </c>
      <c r="G487">
        <v>0</v>
      </c>
      <c r="H487">
        <v>0</v>
      </c>
      <c r="I487" t="s">
        <v>1291</v>
      </c>
      <c r="J487">
        <v>1600</v>
      </c>
      <c r="K487" t="s">
        <v>1308</v>
      </c>
      <c r="L487" t="s">
        <v>1298</v>
      </c>
      <c r="M487">
        <v>1</v>
      </c>
      <c r="N487" t="s">
        <v>1312</v>
      </c>
      <c r="O487">
        <v>530124001</v>
      </c>
      <c r="P487">
        <v>0</v>
      </c>
      <c r="Q487">
        <v>0</v>
      </c>
      <c r="R487" t="b">
        <v>1</v>
      </c>
      <c r="S487">
        <v>100544</v>
      </c>
      <c r="T487" t="s">
        <v>1295</v>
      </c>
      <c r="U487">
        <v>1</v>
      </c>
      <c r="V487">
        <v>-2</v>
      </c>
      <c r="W487" t="b">
        <v>1</v>
      </c>
      <c r="X487" t="b">
        <v>0</v>
      </c>
      <c r="Y487">
        <v>0</v>
      </c>
      <c r="Z487">
        <v>0</v>
      </c>
      <c r="AA487">
        <v>2</v>
      </c>
      <c r="AB487">
        <v>2</v>
      </c>
      <c r="AC487">
        <v>1</v>
      </c>
      <c r="AD487">
        <v>100544</v>
      </c>
    </row>
    <row r="488" spans="1:30">
      <c r="A488">
        <v>152504001</v>
      </c>
      <c r="B488" t="s">
        <v>440</v>
      </c>
      <c r="C488" t="e">
        <f>VLOOKUP(A488,Item!#REF!,2,)</f>
        <v>#REF!</v>
      </c>
      <c r="D488">
        <f t="shared" si="7"/>
        <v>0</v>
      </c>
      <c r="E488">
        <v>33545</v>
      </c>
      <c r="F488" t="b">
        <v>1</v>
      </c>
      <c r="G488">
        <v>0</v>
      </c>
      <c r="H488">
        <v>0</v>
      </c>
      <c r="I488" t="s">
        <v>1291</v>
      </c>
      <c r="J488">
        <v>3200</v>
      </c>
      <c r="K488" t="s">
        <v>1308</v>
      </c>
      <c r="L488" t="s">
        <v>1299</v>
      </c>
      <c r="M488">
        <v>1</v>
      </c>
      <c r="N488" t="s">
        <v>1312</v>
      </c>
      <c r="O488">
        <v>530124001</v>
      </c>
      <c r="P488">
        <v>0</v>
      </c>
      <c r="Q488">
        <v>0</v>
      </c>
      <c r="R488" t="b">
        <v>1</v>
      </c>
      <c r="S488">
        <v>100545</v>
      </c>
      <c r="T488" t="s">
        <v>1295</v>
      </c>
      <c r="U488">
        <v>1</v>
      </c>
      <c r="V488">
        <v>-2</v>
      </c>
      <c r="W488" t="b">
        <v>1</v>
      </c>
      <c r="X488" t="b">
        <v>0</v>
      </c>
      <c r="Y488">
        <v>0</v>
      </c>
      <c r="Z488">
        <v>0</v>
      </c>
      <c r="AA488">
        <v>3</v>
      </c>
      <c r="AB488">
        <v>3</v>
      </c>
      <c r="AC488">
        <v>2</v>
      </c>
      <c r="AD488">
        <v>100545</v>
      </c>
    </row>
    <row r="489" spans="1:30">
      <c r="A489">
        <v>152604001</v>
      </c>
      <c r="B489" t="s">
        <v>441</v>
      </c>
      <c r="C489" t="e">
        <f>VLOOKUP(A489,Item!#REF!,2,)</f>
        <v>#REF!</v>
      </c>
      <c r="D489">
        <f t="shared" si="7"/>
        <v>0</v>
      </c>
      <c r="E489">
        <v>33546</v>
      </c>
      <c r="F489" t="b">
        <v>1</v>
      </c>
      <c r="G489">
        <v>0</v>
      </c>
      <c r="H489">
        <v>0</v>
      </c>
      <c r="I489" t="s">
        <v>1291</v>
      </c>
      <c r="J489">
        <v>6400</v>
      </c>
      <c r="K489" t="s">
        <v>1308</v>
      </c>
      <c r="L489" t="s">
        <v>1300</v>
      </c>
      <c r="M489">
        <v>1</v>
      </c>
      <c r="N489" t="s">
        <v>1312</v>
      </c>
      <c r="O489">
        <v>530124001</v>
      </c>
      <c r="P489">
        <v>0</v>
      </c>
      <c r="Q489">
        <v>0</v>
      </c>
      <c r="R489" t="b">
        <v>1</v>
      </c>
      <c r="S489">
        <v>100546</v>
      </c>
      <c r="T489" t="s">
        <v>1295</v>
      </c>
      <c r="U489">
        <v>1</v>
      </c>
      <c r="V489">
        <v>-2</v>
      </c>
      <c r="W489" t="b">
        <v>1</v>
      </c>
      <c r="X489" t="b">
        <v>0</v>
      </c>
      <c r="Y489">
        <v>0</v>
      </c>
      <c r="Z489">
        <v>0</v>
      </c>
      <c r="AA489">
        <v>3</v>
      </c>
      <c r="AB489">
        <v>3</v>
      </c>
      <c r="AC489">
        <v>2</v>
      </c>
      <c r="AD489">
        <v>100546</v>
      </c>
    </row>
    <row r="490" spans="1:30">
      <c r="A490">
        <v>152104002</v>
      </c>
      <c r="B490" t="s">
        <v>442</v>
      </c>
      <c r="C490" t="e">
        <f>VLOOKUP(A490,Item!#REF!,2,)</f>
        <v>#REF!</v>
      </c>
      <c r="D490">
        <f t="shared" si="7"/>
        <v>0</v>
      </c>
      <c r="E490">
        <v>33547</v>
      </c>
      <c r="F490" t="b">
        <v>1</v>
      </c>
      <c r="G490">
        <v>0</v>
      </c>
      <c r="H490">
        <v>0</v>
      </c>
      <c r="I490" t="s">
        <v>1291</v>
      </c>
      <c r="J490">
        <v>200</v>
      </c>
      <c r="K490" t="s">
        <v>1308</v>
      </c>
      <c r="L490" t="s">
        <v>1293</v>
      </c>
      <c r="M490">
        <v>1</v>
      </c>
      <c r="N490" t="s">
        <v>1312</v>
      </c>
      <c r="O490">
        <v>530124002</v>
      </c>
      <c r="P490">
        <v>0</v>
      </c>
      <c r="Q490">
        <v>0</v>
      </c>
      <c r="R490" t="b">
        <v>1</v>
      </c>
      <c r="S490">
        <v>100547</v>
      </c>
      <c r="T490" t="s">
        <v>1295</v>
      </c>
      <c r="U490">
        <v>1</v>
      </c>
      <c r="V490">
        <v>-2</v>
      </c>
      <c r="W490" t="b">
        <v>1</v>
      </c>
      <c r="X490" t="b">
        <v>0</v>
      </c>
      <c r="Y490">
        <v>0</v>
      </c>
      <c r="Z490">
        <v>0</v>
      </c>
      <c r="AA490">
        <v>2</v>
      </c>
      <c r="AB490">
        <v>1</v>
      </c>
      <c r="AC490">
        <v>0</v>
      </c>
      <c r="AD490">
        <v>100547</v>
      </c>
    </row>
    <row r="491" spans="1:30">
      <c r="A491">
        <v>152204002</v>
      </c>
      <c r="B491" t="s">
        <v>443</v>
      </c>
      <c r="C491" t="e">
        <f>VLOOKUP(A491,Item!#REF!,2,)</f>
        <v>#REF!</v>
      </c>
      <c r="D491">
        <f t="shared" si="7"/>
        <v>0</v>
      </c>
      <c r="E491">
        <v>33548</v>
      </c>
      <c r="F491" t="b">
        <v>1</v>
      </c>
      <c r="G491">
        <v>0</v>
      </c>
      <c r="H491">
        <v>0</v>
      </c>
      <c r="I491" t="s">
        <v>1291</v>
      </c>
      <c r="J491">
        <v>400</v>
      </c>
      <c r="K491" t="s">
        <v>1308</v>
      </c>
      <c r="L491" t="s">
        <v>1296</v>
      </c>
      <c r="M491">
        <v>1</v>
      </c>
      <c r="N491" t="s">
        <v>1312</v>
      </c>
      <c r="O491">
        <v>530124002</v>
      </c>
      <c r="P491">
        <v>0</v>
      </c>
      <c r="Q491">
        <v>0</v>
      </c>
      <c r="R491" t="b">
        <v>1</v>
      </c>
      <c r="S491">
        <v>100548</v>
      </c>
      <c r="T491" t="s">
        <v>1295</v>
      </c>
      <c r="U491">
        <v>1</v>
      </c>
      <c r="V491">
        <v>-2</v>
      </c>
      <c r="W491" t="b">
        <v>1</v>
      </c>
      <c r="X491" t="b">
        <v>0</v>
      </c>
      <c r="Y491">
        <v>0</v>
      </c>
      <c r="Z491">
        <v>0</v>
      </c>
      <c r="AA491">
        <v>2</v>
      </c>
      <c r="AB491">
        <v>1</v>
      </c>
      <c r="AC491">
        <v>0</v>
      </c>
      <c r="AD491">
        <v>100548</v>
      </c>
    </row>
    <row r="492" spans="1:30">
      <c r="A492">
        <v>152304002</v>
      </c>
      <c r="B492" t="s">
        <v>444</v>
      </c>
      <c r="C492" t="e">
        <f>VLOOKUP(A492,Item!#REF!,2,)</f>
        <v>#REF!</v>
      </c>
      <c r="D492">
        <f t="shared" si="7"/>
        <v>0</v>
      </c>
      <c r="E492">
        <v>33549</v>
      </c>
      <c r="F492" t="b">
        <v>1</v>
      </c>
      <c r="G492">
        <v>0</v>
      </c>
      <c r="H492">
        <v>0</v>
      </c>
      <c r="I492" t="s">
        <v>1291</v>
      </c>
      <c r="J492">
        <v>800</v>
      </c>
      <c r="K492" t="s">
        <v>1308</v>
      </c>
      <c r="L492" t="s">
        <v>1297</v>
      </c>
      <c r="M492">
        <v>1</v>
      </c>
      <c r="N492" t="s">
        <v>1312</v>
      </c>
      <c r="O492">
        <v>530124002</v>
      </c>
      <c r="P492">
        <v>0</v>
      </c>
      <c r="Q492">
        <v>0</v>
      </c>
      <c r="R492" t="b">
        <v>1</v>
      </c>
      <c r="S492">
        <v>100549</v>
      </c>
      <c r="T492" t="s">
        <v>1295</v>
      </c>
      <c r="U492">
        <v>1</v>
      </c>
      <c r="V492">
        <v>-2</v>
      </c>
      <c r="W492" t="b">
        <v>1</v>
      </c>
      <c r="X492" t="b">
        <v>0</v>
      </c>
      <c r="Y492">
        <v>0</v>
      </c>
      <c r="Z492">
        <v>0</v>
      </c>
      <c r="AA492">
        <v>2</v>
      </c>
      <c r="AB492">
        <v>2</v>
      </c>
      <c r="AC492">
        <v>1</v>
      </c>
      <c r="AD492">
        <v>100549</v>
      </c>
    </row>
    <row r="493" spans="1:30">
      <c r="A493">
        <v>152404002</v>
      </c>
      <c r="B493" t="s">
        <v>445</v>
      </c>
      <c r="C493" t="e">
        <f>VLOOKUP(A493,Item!#REF!,2,)</f>
        <v>#REF!</v>
      </c>
      <c r="D493">
        <f t="shared" si="7"/>
        <v>0</v>
      </c>
      <c r="E493">
        <v>33550</v>
      </c>
      <c r="F493" t="b">
        <v>1</v>
      </c>
      <c r="G493">
        <v>0</v>
      </c>
      <c r="H493">
        <v>0</v>
      </c>
      <c r="I493" t="s">
        <v>1291</v>
      </c>
      <c r="J493">
        <v>1600</v>
      </c>
      <c r="K493" t="s">
        <v>1308</v>
      </c>
      <c r="L493" t="s">
        <v>1298</v>
      </c>
      <c r="M493">
        <v>1</v>
      </c>
      <c r="N493" t="s">
        <v>1312</v>
      </c>
      <c r="O493">
        <v>530124002</v>
      </c>
      <c r="P493">
        <v>0</v>
      </c>
      <c r="Q493">
        <v>0</v>
      </c>
      <c r="R493" t="b">
        <v>1</v>
      </c>
      <c r="S493">
        <v>100550</v>
      </c>
      <c r="T493" t="s">
        <v>1295</v>
      </c>
      <c r="U493">
        <v>1</v>
      </c>
      <c r="V493">
        <v>-2</v>
      </c>
      <c r="W493" t="b">
        <v>1</v>
      </c>
      <c r="X493" t="b">
        <v>0</v>
      </c>
      <c r="Y493">
        <v>0</v>
      </c>
      <c r="Z493">
        <v>0</v>
      </c>
      <c r="AA493">
        <v>2</v>
      </c>
      <c r="AB493">
        <v>2</v>
      </c>
      <c r="AC493">
        <v>1</v>
      </c>
      <c r="AD493">
        <v>100550</v>
      </c>
    </row>
    <row r="494" spans="1:30">
      <c r="A494">
        <v>152504002</v>
      </c>
      <c r="B494" t="s">
        <v>446</v>
      </c>
      <c r="C494" t="e">
        <f>VLOOKUP(A494,Item!#REF!,2,)</f>
        <v>#REF!</v>
      </c>
      <c r="D494">
        <f t="shared" si="7"/>
        <v>0</v>
      </c>
      <c r="E494">
        <v>33551</v>
      </c>
      <c r="F494" t="b">
        <v>1</v>
      </c>
      <c r="G494">
        <v>0</v>
      </c>
      <c r="H494">
        <v>0</v>
      </c>
      <c r="I494" t="s">
        <v>1291</v>
      </c>
      <c r="J494">
        <v>3200</v>
      </c>
      <c r="K494" t="s">
        <v>1308</v>
      </c>
      <c r="L494" t="s">
        <v>1299</v>
      </c>
      <c r="M494">
        <v>1</v>
      </c>
      <c r="N494" t="s">
        <v>1312</v>
      </c>
      <c r="O494">
        <v>530124002</v>
      </c>
      <c r="P494">
        <v>0</v>
      </c>
      <c r="Q494">
        <v>0</v>
      </c>
      <c r="R494" t="b">
        <v>1</v>
      </c>
      <c r="S494">
        <v>100551</v>
      </c>
      <c r="T494" t="s">
        <v>1295</v>
      </c>
      <c r="U494">
        <v>1</v>
      </c>
      <c r="V494">
        <v>-2</v>
      </c>
      <c r="W494" t="b">
        <v>1</v>
      </c>
      <c r="X494" t="b">
        <v>0</v>
      </c>
      <c r="Y494">
        <v>0</v>
      </c>
      <c r="Z494">
        <v>0</v>
      </c>
      <c r="AA494">
        <v>3</v>
      </c>
      <c r="AB494">
        <v>3</v>
      </c>
      <c r="AC494">
        <v>2</v>
      </c>
      <c r="AD494">
        <v>100551</v>
      </c>
    </row>
    <row r="495" spans="1:30">
      <c r="A495">
        <v>152604002</v>
      </c>
      <c r="B495" t="s">
        <v>447</v>
      </c>
      <c r="C495" t="e">
        <f>VLOOKUP(A495,Item!#REF!,2,)</f>
        <v>#REF!</v>
      </c>
      <c r="D495">
        <f t="shared" si="7"/>
        <v>0</v>
      </c>
      <c r="E495">
        <v>33552</v>
      </c>
      <c r="F495" t="b">
        <v>1</v>
      </c>
      <c r="G495">
        <v>0</v>
      </c>
      <c r="H495">
        <v>0</v>
      </c>
      <c r="I495" t="s">
        <v>1291</v>
      </c>
      <c r="J495">
        <v>6400</v>
      </c>
      <c r="K495" t="s">
        <v>1308</v>
      </c>
      <c r="L495" t="s">
        <v>1300</v>
      </c>
      <c r="M495">
        <v>1</v>
      </c>
      <c r="N495" t="s">
        <v>1312</v>
      </c>
      <c r="O495">
        <v>530124002</v>
      </c>
      <c r="P495">
        <v>0</v>
      </c>
      <c r="Q495">
        <v>0</v>
      </c>
      <c r="R495" t="b">
        <v>1</v>
      </c>
      <c r="S495">
        <v>100552</v>
      </c>
      <c r="T495" t="s">
        <v>1295</v>
      </c>
      <c r="U495">
        <v>1</v>
      </c>
      <c r="V495">
        <v>-2</v>
      </c>
      <c r="W495" t="b">
        <v>1</v>
      </c>
      <c r="X495" t="b">
        <v>0</v>
      </c>
      <c r="Y495">
        <v>0</v>
      </c>
      <c r="Z495">
        <v>0</v>
      </c>
      <c r="AA495">
        <v>3</v>
      </c>
      <c r="AB495">
        <v>3</v>
      </c>
      <c r="AC495">
        <v>2</v>
      </c>
      <c r="AD495">
        <v>100552</v>
      </c>
    </row>
    <row r="496" spans="1:30">
      <c r="A496">
        <v>152104003</v>
      </c>
      <c r="B496" t="s">
        <v>448</v>
      </c>
      <c r="C496" t="e">
        <f>VLOOKUP(A496,Item!#REF!,2,)</f>
        <v>#REF!</v>
      </c>
      <c r="D496">
        <f t="shared" si="7"/>
        <v>0</v>
      </c>
      <c r="E496">
        <v>33553</v>
      </c>
      <c r="F496" t="b">
        <v>1</v>
      </c>
      <c r="G496">
        <v>0</v>
      </c>
      <c r="H496">
        <v>0</v>
      </c>
      <c r="I496" t="s">
        <v>1291</v>
      </c>
      <c r="J496">
        <v>200</v>
      </c>
      <c r="K496" t="s">
        <v>1308</v>
      </c>
      <c r="L496" t="s">
        <v>1293</v>
      </c>
      <c r="M496">
        <v>1</v>
      </c>
      <c r="N496" t="s">
        <v>1312</v>
      </c>
      <c r="O496">
        <v>530124003</v>
      </c>
      <c r="P496">
        <v>0</v>
      </c>
      <c r="Q496">
        <v>0</v>
      </c>
      <c r="R496" t="b">
        <v>1</v>
      </c>
      <c r="S496">
        <v>100553</v>
      </c>
      <c r="T496" t="s">
        <v>1295</v>
      </c>
      <c r="U496">
        <v>1</v>
      </c>
      <c r="V496">
        <v>-2</v>
      </c>
      <c r="W496" t="b">
        <v>1</v>
      </c>
      <c r="X496" t="b">
        <v>0</v>
      </c>
      <c r="Y496">
        <v>0</v>
      </c>
      <c r="Z496">
        <v>0</v>
      </c>
      <c r="AA496">
        <v>2</v>
      </c>
      <c r="AB496">
        <v>1</v>
      </c>
      <c r="AC496">
        <v>0</v>
      </c>
      <c r="AD496">
        <v>100553</v>
      </c>
    </row>
    <row r="497" spans="1:30">
      <c r="A497">
        <v>152204003</v>
      </c>
      <c r="B497" t="s">
        <v>449</v>
      </c>
      <c r="C497" t="e">
        <f>VLOOKUP(A497,Item!#REF!,2,)</f>
        <v>#REF!</v>
      </c>
      <c r="D497">
        <f t="shared" si="7"/>
        <v>0</v>
      </c>
      <c r="E497">
        <v>33554</v>
      </c>
      <c r="F497" t="b">
        <v>1</v>
      </c>
      <c r="G497">
        <v>0</v>
      </c>
      <c r="H497">
        <v>0</v>
      </c>
      <c r="I497" t="s">
        <v>1291</v>
      </c>
      <c r="J497">
        <v>400</v>
      </c>
      <c r="K497" t="s">
        <v>1308</v>
      </c>
      <c r="L497" t="s">
        <v>1296</v>
      </c>
      <c r="M497">
        <v>1</v>
      </c>
      <c r="N497" t="s">
        <v>1312</v>
      </c>
      <c r="O497">
        <v>530124003</v>
      </c>
      <c r="P497">
        <v>0</v>
      </c>
      <c r="Q497">
        <v>0</v>
      </c>
      <c r="R497" t="b">
        <v>1</v>
      </c>
      <c r="S497">
        <v>100554</v>
      </c>
      <c r="T497" t="s">
        <v>1295</v>
      </c>
      <c r="U497">
        <v>1</v>
      </c>
      <c r="V497">
        <v>-2</v>
      </c>
      <c r="W497" t="b">
        <v>1</v>
      </c>
      <c r="X497" t="b">
        <v>0</v>
      </c>
      <c r="Y497">
        <v>0</v>
      </c>
      <c r="Z497">
        <v>0</v>
      </c>
      <c r="AA497">
        <v>2</v>
      </c>
      <c r="AB497">
        <v>1</v>
      </c>
      <c r="AC497">
        <v>0</v>
      </c>
      <c r="AD497">
        <v>100554</v>
      </c>
    </row>
    <row r="498" spans="1:30">
      <c r="A498">
        <v>152304003</v>
      </c>
      <c r="B498" t="s">
        <v>450</v>
      </c>
      <c r="C498" t="e">
        <f>VLOOKUP(A498,Item!#REF!,2,)</f>
        <v>#REF!</v>
      </c>
      <c r="D498">
        <f t="shared" si="7"/>
        <v>0</v>
      </c>
      <c r="E498">
        <v>33555</v>
      </c>
      <c r="F498" t="b">
        <v>1</v>
      </c>
      <c r="G498">
        <v>0</v>
      </c>
      <c r="H498">
        <v>0</v>
      </c>
      <c r="I498" t="s">
        <v>1291</v>
      </c>
      <c r="J498">
        <v>800</v>
      </c>
      <c r="K498" t="s">
        <v>1308</v>
      </c>
      <c r="L498" t="s">
        <v>1297</v>
      </c>
      <c r="M498">
        <v>1</v>
      </c>
      <c r="N498" t="s">
        <v>1312</v>
      </c>
      <c r="O498">
        <v>530124003</v>
      </c>
      <c r="P498">
        <v>0</v>
      </c>
      <c r="Q498">
        <v>0</v>
      </c>
      <c r="R498" t="b">
        <v>1</v>
      </c>
      <c r="S498">
        <v>100555</v>
      </c>
      <c r="T498" t="s">
        <v>1295</v>
      </c>
      <c r="U498">
        <v>1</v>
      </c>
      <c r="V498">
        <v>-2</v>
      </c>
      <c r="W498" t="b">
        <v>1</v>
      </c>
      <c r="X498" t="b">
        <v>0</v>
      </c>
      <c r="Y498">
        <v>0</v>
      </c>
      <c r="Z498">
        <v>0</v>
      </c>
      <c r="AA498">
        <v>2</v>
      </c>
      <c r="AB498">
        <v>2</v>
      </c>
      <c r="AC498">
        <v>1</v>
      </c>
      <c r="AD498">
        <v>100555</v>
      </c>
    </row>
    <row r="499" spans="1:30">
      <c r="A499">
        <v>152404003</v>
      </c>
      <c r="B499" t="s">
        <v>451</v>
      </c>
      <c r="C499" t="e">
        <f>VLOOKUP(A499,Item!#REF!,2,)</f>
        <v>#REF!</v>
      </c>
      <c r="D499">
        <f t="shared" si="7"/>
        <v>0</v>
      </c>
      <c r="E499">
        <v>33556</v>
      </c>
      <c r="F499" t="b">
        <v>1</v>
      </c>
      <c r="G499">
        <v>0</v>
      </c>
      <c r="H499">
        <v>0</v>
      </c>
      <c r="I499" t="s">
        <v>1291</v>
      </c>
      <c r="J499">
        <v>1600</v>
      </c>
      <c r="K499" t="s">
        <v>1308</v>
      </c>
      <c r="L499" t="s">
        <v>1298</v>
      </c>
      <c r="M499">
        <v>1</v>
      </c>
      <c r="N499" t="s">
        <v>1312</v>
      </c>
      <c r="O499">
        <v>530124003</v>
      </c>
      <c r="P499">
        <v>0</v>
      </c>
      <c r="Q499">
        <v>0</v>
      </c>
      <c r="R499" t="b">
        <v>1</v>
      </c>
      <c r="S499">
        <v>100556</v>
      </c>
      <c r="T499" t="s">
        <v>1295</v>
      </c>
      <c r="U499">
        <v>1</v>
      </c>
      <c r="V499">
        <v>-2</v>
      </c>
      <c r="W499" t="b">
        <v>1</v>
      </c>
      <c r="X499" t="b">
        <v>0</v>
      </c>
      <c r="Y499">
        <v>0</v>
      </c>
      <c r="Z499">
        <v>0</v>
      </c>
      <c r="AA499">
        <v>2</v>
      </c>
      <c r="AB499">
        <v>2</v>
      </c>
      <c r="AC499">
        <v>1</v>
      </c>
      <c r="AD499">
        <v>100556</v>
      </c>
    </row>
    <row r="500" spans="1:30">
      <c r="A500">
        <v>152504003</v>
      </c>
      <c r="B500" t="s">
        <v>452</v>
      </c>
      <c r="C500" t="e">
        <f>VLOOKUP(A500,Item!#REF!,2,)</f>
        <v>#REF!</v>
      </c>
      <c r="D500">
        <f t="shared" si="7"/>
        <v>0</v>
      </c>
      <c r="E500">
        <v>33557</v>
      </c>
      <c r="F500" t="b">
        <v>1</v>
      </c>
      <c r="G500">
        <v>0</v>
      </c>
      <c r="H500">
        <v>0</v>
      </c>
      <c r="I500" t="s">
        <v>1291</v>
      </c>
      <c r="J500">
        <v>3200</v>
      </c>
      <c r="K500" t="s">
        <v>1308</v>
      </c>
      <c r="L500" t="s">
        <v>1299</v>
      </c>
      <c r="M500">
        <v>1</v>
      </c>
      <c r="N500" t="s">
        <v>1312</v>
      </c>
      <c r="O500">
        <v>530124003</v>
      </c>
      <c r="P500">
        <v>0</v>
      </c>
      <c r="Q500">
        <v>0</v>
      </c>
      <c r="R500" t="b">
        <v>1</v>
      </c>
      <c r="S500">
        <v>100557</v>
      </c>
      <c r="T500" t="s">
        <v>1295</v>
      </c>
      <c r="U500">
        <v>1</v>
      </c>
      <c r="V500">
        <v>-2</v>
      </c>
      <c r="W500" t="b">
        <v>1</v>
      </c>
      <c r="X500" t="b">
        <v>0</v>
      </c>
      <c r="Y500">
        <v>0</v>
      </c>
      <c r="Z500">
        <v>0</v>
      </c>
      <c r="AA500">
        <v>3</v>
      </c>
      <c r="AB500">
        <v>3</v>
      </c>
      <c r="AC500">
        <v>2</v>
      </c>
      <c r="AD500">
        <v>100557</v>
      </c>
    </row>
    <row r="501" spans="1:30">
      <c r="A501">
        <v>152604003</v>
      </c>
      <c r="B501" t="s">
        <v>453</v>
      </c>
      <c r="C501" t="e">
        <f>VLOOKUP(A501,Item!#REF!,2,)</f>
        <v>#REF!</v>
      </c>
      <c r="D501">
        <f t="shared" si="7"/>
        <v>0</v>
      </c>
      <c r="E501">
        <v>33558</v>
      </c>
      <c r="F501" t="b">
        <v>1</v>
      </c>
      <c r="G501">
        <v>0</v>
      </c>
      <c r="H501">
        <v>0</v>
      </c>
      <c r="I501" t="s">
        <v>1291</v>
      </c>
      <c r="J501">
        <v>6400</v>
      </c>
      <c r="K501" t="s">
        <v>1308</v>
      </c>
      <c r="L501" t="s">
        <v>1300</v>
      </c>
      <c r="M501">
        <v>1</v>
      </c>
      <c r="N501" t="s">
        <v>1312</v>
      </c>
      <c r="O501">
        <v>530124003</v>
      </c>
      <c r="P501">
        <v>0</v>
      </c>
      <c r="Q501">
        <v>0</v>
      </c>
      <c r="R501" t="b">
        <v>1</v>
      </c>
      <c r="S501">
        <v>100558</v>
      </c>
      <c r="T501" t="s">
        <v>1295</v>
      </c>
      <c r="U501">
        <v>1</v>
      </c>
      <c r="V501">
        <v>-2</v>
      </c>
      <c r="W501" t="b">
        <v>1</v>
      </c>
      <c r="X501" t="b">
        <v>0</v>
      </c>
      <c r="Y501">
        <v>0</v>
      </c>
      <c r="Z501">
        <v>0</v>
      </c>
      <c r="AA501">
        <v>3</v>
      </c>
      <c r="AB501">
        <v>3</v>
      </c>
      <c r="AC501">
        <v>2</v>
      </c>
      <c r="AD501">
        <v>100558</v>
      </c>
    </row>
    <row r="502" spans="1:30">
      <c r="A502">
        <v>152104004</v>
      </c>
      <c r="B502" t="s">
        <v>454</v>
      </c>
      <c r="C502" t="e">
        <f>VLOOKUP(A502,Item!#REF!,2,)</f>
        <v>#REF!</v>
      </c>
      <c r="D502">
        <f t="shared" si="7"/>
        <v>0</v>
      </c>
      <c r="E502">
        <v>33559</v>
      </c>
      <c r="F502" t="b">
        <v>1</v>
      </c>
      <c r="G502">
        <v>0</v>
      </c>
      <c r="H502">
        <v>0</v>
      </c>
      <c r="I502" t="s">
        <v>1291</v>
      </c>
      <c r="J502">
        <v>200</v>
      </c>
      <c r="K502" t="s">
        <v>1308</v>
      </c>
      <c r="L502" t="s">
        <v>1293</v>
      </c>
      <c r="M502">
        <v>1</v>
      </c>
      <c r="N502" t="s">
        <v>1312</v>
      </c>
      <c r="O502">
        <v>530124004</v>
      </c>
      <c r="P502">
        <v>0</v>
      </c>
      <c r="Q502">
        <v>0</v>
      </c>
      <c r="R502" t="b">
        <v>1</v>
      </c>
      <c r="S502">
        <v>100559</v>
      </c>
      <c r="T502" t="s">
        <v>1295</v>
      </c>
      <c r="U502">
        <v>1</v>
      </c>
      <c r="V502">
        <v>-2</v>
      </c>
      <c r="W502" t="b">
        <v>1</v>
      </c>
      <c r="X502" t="b">
        <v>0</v>
      </c>
      <c r="Y502">
        <v>0</v>
      </c>
      <c r="Z502">
        <v>0</v>
      </c>
      <c r="AA502">
        <v>2</v>
      </c>
      <c r="AB502">
        <v>1</v>
      </c>
      <c r="AC502">
        <v>0</v>
      </c>
      <c r="AD502">
        <v>100559</v>
      </c>
    </row>
    <row r="503" spans="1:30">
      <c r="A503">
        <v>152204004</v>
      </c>
      <c r="B503" t="s">
        <v>455</v>
      </c>
      <c r="C503" t="e">
        <f>VLOOKUP(A503,Item!#REF!,2,)</f>
        <v>#REF!</v>
      </c>
      <c r="D503">
        <f t="shared" si="7"/>
        <v>0</v>
      </c>
      <c r="E503">
        <v>33560</v>
      </c>
      <c r="F503" t="b">
        <v>1</v>
      </c>
      <c r="G503">
        <v>0</v>
      </c>
      <c r="H503">
        <v>0</v>
      </c>
      <c r="I503" t="s">
        <v>1291</v>
      </c>
      <c r="J503">
        <v>400</v>
      </c>
      <c r="K503" t="s">
        <v>1308</v>
      </c>
      <c r="L503" t="s">
        <v>1296</v>
      </c>
      <c r="M503">
        <v>1</v>
      </c>
      <c r="N503" t="s">
        <v>1312</v>
      </c>
      <c r="O503">
        <v>530124004</v>
      </c>
      <c r="P503">
        <v>0</v>
      </c>
      <c r="Q503">
        <v>0</v>
      </c>
      <c r="R503" t="b">
        <v>1</v>
      </c>
      <c r="S503">
        <v>100560</v>
      </c>
      <c r="T503" t="s">
        <v>1295</v>
      </c>
      <c r="U503">
        <v>1</v>
      </c>
      <c r="V503">
        <v>-2</v>
      </c>
      <c r="W503" t="b">
        <v>1</v>
      </c>
      <c r="X503" t="b">
        <v>0</v>
      </c>
      <c r="Y503">
        <v>0</v>
      </c>
      <c r="Z503">
        <v>0</v>
      </c>
      <c r="AA503">
        <v>2</v>
      </c>
      <c r="AB503">
        <v>1</v>
      </c>
      <c r="AC503">
        <v>0</v>
      </c>
      <c r="AD503">
        <v>100560</v>
      </c>
    </row>
    <row r="504" spans="1:30">
      <c r="A504">
        <v>152304004</v>
      </c>
      <c r="B504" t="s">
        <v>456</v>
      </c>
      <c r="C504" t="e">
        <f>VLOOKUP(A504,Item!#REF!,2,)</f>
        <v>#REF!</v>
      </c>
      <c r="D504">
        <f t="shared" si="7"/>
        <v>0</v>
      </c>
      <c r="E504">
        <v>33561</v>
      </c>
      <c r="F504" t="b">
        <v>1</v>
      </c>
      <c r="G504">
        <v>0</v>
      </c>
      <c r="H504">
        <v>0</v>
      </c>
      <c r="I504" t="s">
        <v>1291</v>
      </c>
      <c r="J504">
        <v>800</v>
      </c>
      <c r="K504" t="s">
        <v>1308</v>
      </c>
      <c r="L504" t="s">
        <v>1297</v>
      </c>
      <c r="M504">
        <v>1</v>
      </c>
      <c r="N504" t="s">
        <v>1312</v>
      </c>
      <c r="O504">
        <v>530124004</v>
      </c>
      <c r="P504">
        <v>0</v>
      </c>
      <c r="Q504">
        <v>0</v>
      </c>
      <c r="R504" t="b">
        <v>1</v>
      </c>
      <c r="S504">
        <v>100561</v>
      </c>
      <c r="T504" t="s">
        <v>1295</v>
      </c>
      <c r="U504">
        <v>1</v>
      </c>
      <c r="V504">
        <v>-2</v>
      </c>
      <c r="W504" t="b">
        <v>1</v>
      </c>
      <c r="X504" t="b">
        <v>0</v>
      </c>
      <c r="Y504">
        <v>0</v>
      </c>
      <c r="Z504">
        <v>0</v>
      </c>
      <c r="AA504">
        <v>2</v>
      </c>
      <c r="AB504">
        <v>2</v>
      </c>
      <c r="AC504">
        <v>1</v>
      </c>
      <c r="AD504">
        <v>100561</v>
      </c>
    </row>
    <row r="505" spans="1:30">
      <c r="A505">
        <v>152404004</v>
      </c>
      <c r="B505" t="s">
        <v>457</v>
      </c>
      <c r="C505" t="e">
        <f>VLOOKUP(A505,Item!#REF!,2,)</f>
        <v>#REF!</v>
      </c>
      <c r="D505">
        <f t="shared" si="7"/>
        <v>0</v>
      </c>
      <c r="E505">
        <v>33562</v>
      </c>
      <c r="F505" t="b">
        <v>1</v>
      </c>
      <c r="G505">
        <v>0</v>
      </c>
      <c r="H505">
        <v>0</v>
      </c>
      <c r="I505" t="s">
        <v>1291</v>
      </c>
      <c r="J505">
        <v>1600</v>
      </c>
      <c r="K505" t="s">
        <v>1308</v>
      </c>
      <c r="L505" t="s">
        <v>1298</v>
      </c>
      <c r="M505">
        <v>1</v>
      </c>
      <c r="N505" t="s">
        <v>1312</v>
      </c>
      <c r="O505">
        <v>530124004</v>
      </c>
      <c r="P505">
        <v>0</v>
      </c>
      <c r="Q505">
        <v>0</v>
      </c>
      <c r="R505" t="b">
        <v>1</v>
      </c>
      <c r="S505">
        <v>100562</v>
      </c>
      <c r="T505" t="s">
        <v>1295</v>
      </c>
      <c r="U505">
        <v>1</v>
      </c>
      <c r="V505">
        <v>-2</v>
      </c>
      <c r="W505" t="b">
        <v>1</v>
      </c>
      <c r="X505" t="b">
        <v>0</v>
      </c>
      <c r="Y505">
        <v>0</v>
      </c>
      <c r="Z505">
        <v>0</v>
      </c>
      <c r="AA505">
        <v>2</v>
      </c>
      <c r="AB505">
        <v>2</v>
      </c>
      <c r="AC505">
        <v>1</v>
      </c>
      <c r="AD505">
        <v>100562</v>
      </c>
    </row>
    <row r="506" spans="1:30">
      <c r="A506">
        <v>152504004</v>
      </c>
      <c r="B506" t="s">
        <v>458</v>
      </c>
      <c r="C506" t="e">
        <f>VLOOKUP(A506,Item!#REF!,2,)</f>
        <v>#REF!</v>
      </c>
      <c r="D506">
        <f t="shared" si="7"/>
        <v>0</v>
      </c>
      <c r="E506">
        <v>33563</v>
      </c>
      <c r="F506" t="b">
        <v>1</v>
      </c>
      <c r="G506">
        <v>0</v>
      </c>
      <c r="H506">
        <v>0</v>
      </c>
      <c r="I506" t="s">
        <v>1291</v>
      </c>
      <c r="J506">
        <v>3200</v>
      </c>
      <c r="K506" t="s">
        <v>1308</v>
      </c>
      <c r="L506" t="s">
        <v>1299</v>
      </c>
      <c r="M506">
        <v>1</v>
      </c>
      <c r="N506" t="s">
        <v>1312</v>
      </c>
      <c r="O506">
        <v>530124004</v>
      </c>
      <c r="P506">
        <v>0</v>
      </c>
      <c r="Q506">
        <v>0</v>
      </c>
      <c r="R506" t="b">
        <v>1</v>
      </c>
      <c r="S506">
        <v>100563</v>
      </c>
      <c r="T506" t="s">
        <v>1295</v>
      </c>
      <c r="U506">
        <v>1</v>
      </c>
      <c r="V506">
        <v>-2</v>
      </c>
      <c r="W506" t="b">
        <v>1</v>
      </c>
      <c r="X506" t="b">
        <v>0</v>
      </c>
      <c r="Y506">
        <v>0</v>
      </c>
      <c r="Z506">
        <v>0</v>
      </c>
      <c r="AA506">
        <v>3</v>
      </c>
      <c r="AB506">
        <v>3</v>
      </c>
      <c r="AC506">
        <v>2</v>
      </c>
      <c r="AD506">
        <v>100563</v>
      </c>
    </row>
    <row r="507" spans="1:30">
      <c r="A507">
        <v>152604004</v>
      </c>
      <c r="B507" t="s">
        <v>459</v>
      </c>
      <c r="C507" t="e">
        <f>VLOOKUP(A507,Item!#REF!,2,)</f>
        <v>#REF!</v>
      </c>
      <c r="D507">
        <f t="shared" si="7"/>
        <v>0</v>
      </c>
      <c r="E507">
        <v>33564</v>
      </c>
      <c r="F507" t="b">
        <v>1</v>
      </c>
      <c r="G507">
        <v>0</v>
      </c>
      <c r="H507">
        <v>0</v>
      </c>
      <c r="I507" t="s">
        <v>1291</v>
      </c>
      <c r="J507">
        <v>6400</v>
      </c>
      <c r="K507" t="s">
        <v>1308</v>
      </c>
      <c r="L507" t="s">
        <v>1300</v>
      </c>
      <c r="M507">
        <v>1</v>
      </c>
      <c r="N507" t="s">
        <v>1312</v>
      </c>
      <c r="O507">
        <v>530124004</v>
      </c>
      <c r="P507">
        <v>0</v>
      </c>
      <c r="Q507">
        <v>0</v>
      </c>
      <c r="R507" t="b">
        <v>1</v>
      </c>
      <c r="S507">
        <v>100564</v>
      </c>
      <c r="T507" t="s">
        <v>1295</v>
      </c>
      <c r="U507">
        <v>1</v>
      </c>
      <c r="V507">
        <v>-2</v>
      </c>
      <c r="W507" t="b">
        <v>1</v>
      </c>
      <c r="X507" t="b">
        <v>0</v>
      </c>
      <c r="Y507">
        <v>0</v>
      </c>
      <c r="Z507">
        <v>0</v>
      </c>
      <c r="AA507">
        <v>3</v>
      </c>
      <c r="AB507">
        <v>3</v>
      </c>
      <c r="AC507">
        <v>2</v>
      </c>
      <c r="AD507">
        <v>100564</v>
      </c>
    </row>
    <row r="508" spans="1:30">
      <c r="A508">
        <v>152104005</v>
      </c>
      <c r="B508" t="s">
        <v>454</v>
      </c>
      <c r="C508" t="e">
        <f>VLOOKUP(A508,Item!#REF!,2,)</f>
        <v>#REF!</v>
      </c>
      <c r="D508">
        <f t="shared" si="7"/>
        <v>0</v>
      </c>
      <c r="E508">
        <v>33565</v>
      </c>
      <c r="F508" t="b">
        <v>1</v>
      </c>
      <c r="G508">
        <v>0</v>
      </c>
      <c r="H508">
        <v>0</v>
      </c>
      <c r="I508" t="s">
        <v>1291</v>
      </c>
      <c r="J508">
        <v>200</v>
      </c>
      <c r="K508" t="s">
        <v>1308</v>
      </c>
      <c r="L508" t="s">
        <v>1293</v>
      </c>
      <c r="M508">
        <v>1</v>
      </c>
      <c r="N508" t="s">
        <v>1312</v>
      </c>
      <c r="O508">
        <v>530124005</v>
      </c>
      <c r="P508">
        <v>0</v>
      </c>
      <c r="Q508">
        <v>0</v>
      </c>
      <c r="R508" t="b">
        <v>1</v>
      </c>
      <c r="S508">
        <v>100565</v>
      </c>
      <c r="T508" t="s">
        <v>1295</v>
      </c>
      <c r="U508">
        <v>1</v>
      </c>
      <c r="V508">
        <v>-2</v>
      </c>
      <c r="W508" t="b">
        <v>1</v>
      </c>
      <c r="X508" t="b">
        <v>0</v>
      </c>
      <c r="Y508">
        <v>0</v>
      </c>
      <c r="Z508">
        <v>0</v>
      </c>
      <c r="AA508">
        <v>2</v>
      </c>
      <c r="AB508">
        <v>1</v>
      </c>
      <c r="AC508">
        <v>0</v>
      </c>
      <c r="AD508">
        <v>100565</v>
      </c>
    </row>
    <row r="509" spans="1:30">
      <c r="A509">
        <v>152204005</v>
      </c>
      <c r="B509" t="s">
        <v>455</v>
      </c>
      <c r="C509" t="e">
        <f>VLOOKUP(A509,Item!#REF!,2,)</f>
        <v>#REF!</v>
      </c>
      <c r="D509">
        <f t="shared" si="7"/>
        <v>0</v>
      </c>
      <c r="E509">
        <v>33566</v>
      </c>
      <c r="F509" t="b">
        <v>1</v>
      </c>
      <c r="G509">
        <v>0</v>
      </c>
      <c r="H509">
        <v>0</v>
      </c>
      <c r="I509" t="s">
        <v>1291</v>
      </c>
      <c r="J509">
        <v>400</v>
      </c>
      <c r="K509" t="s">
        <v>1308</v>
      </c>
      <c r="L509" t="s">
        <v>1296</v>
      </c>
      <c r="M509">
        <v>1</v>
      </c>
      <c r="N509" t="s">
        <v>1312</v>
      </c>
      <c r="O509">
        <v>530124005</v>
      </c>
      <c r="P509">
        <v>0</v>
      </c>
      <c r="Q509">
        <v>0</v>
      </c>
      <c r="R509" t="b">
        <v>1</v>
      </c>
      <c r="S509">
        <v>100566</v>
      </c>
      <c r="T509" t="s">
        <v>1295</v>
      </c>
      <c r="U509">
        <v>1</v>
      </c>
      <c r="V509">
        <v>-2</v>
      </c>
      <c r="W509" t="b">
        <v>1</v>
      </c>
      <c r="X509" t="b">
        <v>0</v>
      </c>
      <c r="Y509">
        <v>0</v>
      </c>
      <c r="Z509">
        <v>0</v>
      </c>
      <c r="AA509">
        <v>2</v>
      </c>
      <c r="AB509">
        <v>1</v>
      </c>
      <c r="AC509">
        <v>0</v>
      </c>
      <c r="AD509">
        <v>100566</v>
      </c>
    </row>
    <row r="510" spans="1:30">
      <c r="A510">
        <v>152304005</v>
      </c>
      <c r="B510" t="s">
        <v>456</v>
      </c>
      <c r="C510" t="e">
        <f>VLOOKUP(A510,Item!#REF!,2,)</f>
        <v>#REF!</v>
      </c>
      <c r="D510">
        <f t="shared" si="7"/>
        <v>0</v>
      </c>
      <c r="E510">
        <v>33567</v>
      </c>
      <c r="F510" t="b">
        <v>1</v>
      </c>
      <c r="G510">
        <v>0</v>
      </c>
      <c r="H510">
        <v>0</v>
      </c>
      <c r="I510" t="s">
        <v>1291</v>
      </c>
      <c r="J510">
        <v>800</v>
      </c>
      <c r="K510" t="s">
        <v>1308</v>
      </c>
      <c r="L510" t="s">
        <v>1297</v>
      </c>
      <c r="M510">
        <v>1</v>
      </c>
      <c r="N510" t="s">
        <v>1312</v>
      </c>
      <c r="O510">
        <v>530124005</v>
      </c>
      <c r="P510">
        <v>0</v>
      </c>
      <c r="Q510">
        <v>0</v>
      </c>
      <c r="R510" t="b">
        <v>1</v>
      </c>
      <c r="S510">
        <v>100567</v>
      </c>
      <c r="T510" t="s">
        <v>1295</v>
      </c>
      <c r="U510">
        <v>1</v>
      </c>
      <c r="V510">
        <v>-2</v>
      </c>
      <c r="W510" t="b">
        <v>1</v>
      </c>
      <c r="X510" t="b">
        <v>0</v>
      </c>
      <c r="Y510">
        <v>0</v>
      </c>
      <c r="Z510">
        <v>0</v>
      </c>
      <c r="AA510">
        <v>2</v>
      </c>
      <c r="AB510">
        <v>2</v>
      </c>
      <c r="AC510">
        <v>1</v>
      </c>
      <c r="AD510">
        <v>100567</v>
      </c>
    </row>
    <row r="511" spans="1:30">
      <c r="A511">
        <v>152404005</v>
      </c>
      <c r="B511" t="s">
        <v>457</v>
      </c>
      <c r="C511" t="e">
        <f>VLOOKUP(A511,Item!#REF!,2,)</f>
        <v>#REF!</v>
      </c>
      <c r="D511">
        <f t="shared" si="7"/>
        <v>0</v>
      </c>
      <c r="E511">
        <v>33568</v>
      </c>
      <c r="F511" t="b">
        <v>1</v>
      </c>
      <c r="G511">
        <v>0</v>
      </c>
      <c r="H511">
        <v>0</v>
      </c>
      <c r="I511" t="s">
        <v>1291</v>
      </c>
      <c r="J511">
        <v>1600</v>
      </c>
      <c r="K511" t="s">
        <v>1308</v>
      </c>
      <c r="L511" t="s">
        <v>1298</v>
      </c>
      <c r="M511">
        <v>1</v>
      </c>
      <c r="N511" t="s">
        <v>1312</v>
      </c>
      <c r="O511">
        <v>530124005</v>
      </c>
      <c r="P511">
        <v>0</v>
      </c>
      <c r="Q511">
        <v>0</v>
      </c>
      <c r="R511" t="b">
        <v>1</v>
      </c>
      <c r="S511">
        <v>100568</v>
      </c>
      <c r="T511" t="s">
        <v>1295</v>
      </c>
      <c r="U511">
        <v>1</v>
      </c>
      <c r="V511">
        <v>-2</v>
      </c>
      <c r="W511" t="b">
        <v>1</v>
      </c>
      <c r="X511" t="b">
        <v>0</v>
      </c>
      <c r="Y511">
        <v>0</v>
      </c>
      <c r="Z511">
        <v>0</v>
      </c>
      <c r="AA511">
        <v>2</v>
      </c>
      <c r="AB511">
        <v>2</v>
      </c>
      <c r="AC511">
        <v>1</v>
      </c>
      <c r="AD511">
        <v>100568</v>
      </c>
    </row>
    <row r="512" spans="1:30">
      <c r="A512">
        <v>152504005</v>
      </c>
      <c r="B512" t="s">
        <v>458</v>
      </c>
      <c r="C512" t="e">
        <f>VLOOKUP(A512,Item!#REF!,2,)</f>
        <v>#REF!</v>
      </c>
      <c r="D512">
        <f t="shared" si="7"/>
        <v>0</v>
      </c>
      <c r="E512">
        <v>33569</v>
      </c>
      <c r="F512" t="b">
        <v>1</v>
      </c>
      <c r="G512">
        <v>0</v>
      </c>
      <c r="H512">
        <v>0</v>
      </c>
      <c r="I512" t="s">
        <v>1291</v>
      </c>
      <c r="J512">
        <v>3200</v>
      </c>
      <c r="K512" t="s">
        <v>1308</v>
      </c>
      <c r="L512" t="s">
        <v>1299</v>
      </c>
      <c r="M512">
        <v>1</v>
      </c>
      <c r="N512" t="s">
        <v>1312</v>
      </c>
      <c r="O512">
        <v>530124005</v>
      </c>
      <c r="P512">
        <v>0</v>
      </c>
      <c r="Q512">
        <v>0</v>
      </c>
      <c r="R512" t="b">
        <v>1</v>
      </c>
      <c r="S512">
        <v>100569</v>
      </c>
      <c r="T512" t="s">
        <v>1295</v>
      </c>
      <c r="U512">
        <v>1</v>
      </c>
      <c r="V512">
        <v>-2</v>
      </c>
      <c r="W512" t="b">
        <v>1</v>
      </c>
      <c r="X512" t="b">
        <v>0</v>
      </c>
      <c r="Y512">
        <v>0</v>
      </c>
      <c r="Z512">
        <v>0</v>
      </c>
      <c r="AA512">
        <v>3</v>
      </c>
      <c r="AB512">
        <v>3</v>
      </c>
      <c r="AC512">
        <v>2</v>
      </c>
      <c r="AD512">
        <v>100569</v>
      </c>
    </row>
    <row r="513" spans="1:30">
      <c r="A513">
        <v>152604005</v>
      </c>
      <c r="B513" t="s">
        <v>459</v>
      </c>
      <c r="C513" t="e">
        <f>VLOOKUP(A513,Item!#REF!,2,)</f>
        <v>#REF!</v>
      </c>
      <c r="D513">
        <f t="shared" si="7"/>
        <v>0</v>
      </c>
      <c r="E513">
        <v>33570</v>
      </c>
      <c r="F513" t="b">
        <v>1</v>
      </c>
      <c r="G513">
        <v>0</v>
      </c>
      <c r="H513">
        <v>0</v>
      </c>
      <c r="I513" t="s">
        <v>1291</v>
      </c>
      <c r="J513">
        <v>6400</v>
      </c>
      <c r="K513" t="s">
        <v>1308</v>
      </c>
      <c r="L513" t="s">
        <v>1300</v>
      </c>
      <c r="M513">
        <v>1</v>
      </c>
      <c r="N513" t="s">
        <v>1312</v>
      </c>
      <c r="O513">
        <v>530124005</v>
      </c>
      <c r="P513">
        <v>0</v>
      </c>
      <c r="Q513">
        <v>0</v>
      </c>
      <c r="R513" t="b">
        <v>1</v>
      </c>
      <c r="S513">
        <v>100570</v>
      </c>
      <c r="T513" t="s">
        <v>1295</v>
      </c>
      <c r="U513">
        <v>1</v>
      </c>
      <c r="V513">
        <v>-2</v>
      </c>
      <c r="W513" t="b">
        <v>1</v>
      </c>
      <c r="X513" t="b">
        <v>0</v>
      </c>
      <c r="Y513">
        <v>0</v>
      </c>
      <c r="Z513">
        <v>0</v>
      </c>
      <c r="AA513">
        <v>3</v>
      </c>
      <c r="AB513">
        <v>3</v>
      </c>
      <c r="AC513">
        <v>2</v>
      </c>
      <c r="AD513">
        <v>100570</v>
      </c>
    </row>
    <row r="514" spans="1:30">
      <c r="A514">
        <v>152104006</v>
      </c>
      <c r="B514" t="s">
        <v>454</v>
      </c>
      <c r="C514" t="e">
        <f>VLOOKUP(A514,Item!#REF!,2,)</f>
        <v>#REF!</v>
      </c>
      <c r="D514">
        <f t="shared" si="7"/>
        <v>0</v>
      </c>
      <c r="E514">
        <v>33571</v>
      </c>
      <c r="F514" t="b">
        <v>1</v>
      </c>
      <c r="G514">
        <v>0</v>
      </c>
      <c r="H514">
        <v>0</v>
      </c>
      <c r="I514" t="s">
        <v>1291</v>
      </c>
      <c r="J514">
        <v>200</v>
      </c>
      <c r="K514" t="s">
        <v>1308</v>
      </c>
      <c r="L514" t="s">
        <v>1293</v>
      </c>
      <c r="M514">
        <v>1</v>
      </c>
      <c r="N514" t="s">
        <v>1312</v>
      </c>
      <c r="O514">
        <v>530124006</v>
      </c>
      <c r="P514">
        <v>0</v>
      </c>
      <c r="Q514">
        <v>0</v>
      </c>
      <c r="R514" t="b">
        <v>1</v>
      </c>
      <c r="S514">
        <v>100571</v>
      </c>
      <c r="T514" t="s">
        <v>1295</v>
      </c>
      <c r="U514">
        <v>1</v>
      </c>
      <c r="V514">
        <v>-2</v>
      </c>
      <c r="W514" t="b">
        <v>1</v>
      </c>
      <c r="X514" t="b">
        <v>0</v>
      </c>
      <c r="Y514">
        <v>0</v>
      </c>
      <c r="Z514">
        <v>0</v>
      </c>
      <c r="AA514">
        <v>2</v>
      </c>
      <c r="AB514">
        <v>1</v>
      </c>
      <c r="AC514">
        <v>0</v>
      </c>
      <c r="AD514">
        <v>100571</v>
      </c>
    </row>
    <row r="515" spans="1:30">
      <c r="A515">
        <v>152204006</v>
      </c>
      <c r="B515" t="s">
        <v>455</v>
      </c>
      <c r="C515" t="e">
        <f>VLOOKUP(A515,Item!#REF!,2,)</f>
        <v>#REF!</v>
      </c>
      <c r="D515">
        <f t="shared" si="7"/>
        <v>0</v>
      </c>
      <c r="E515">
        <v>33572</v>
      </c>
      <c r="F515" t="b">
        <v>1</v>
      </c>
      <c r="G515">
        <v>0</v>
      </c>
      <c r="H515">
        <v>0</v>
      </c>
      <c r="I515" t="s">
        <v>1291</v>
      </c>
      <c r="J515">
        <v>400</v>
      </c>
      <c r="K515" t="s">
        <v>1308</v>
      </c>
      <c r="L515" t="s">
        <v>1296</v>
      </c>
      <c r="M515">
        <v>1</v>
      </c>
      <c r="N515" t="s">
        <v>1312</v>
      </c>
      <c r="O515">
        <v>530124006</v>
      </c>
      <c r="P515">
        <v>0</v>
      </c>
      <c r="Q515">
        <v>0</v>
      </c>
      <c r="R515" t="b">
        <v>1</v>
      </c>
      <c r="S515">
        <v>100572</v>
      </c>
      <c r="T515" t="s">
        <v>1295</v>
      </c>
      <c r="U515">
        <v>1</v>
      </c>
      <c r="V515">
        <v>-2</v>
      </c>
      <c r="W515" t="b">
        <v>1</v>
      </c>
      <c r="X515" t="b">
        <v>0</v>
      </c>
      <c r="Y515">
        <v>0</v>
      </c>
      <c r="Z515">
        <v>0</v>
      </c>
      <c r="AA515">
        <v>2</v>
      </c>
      <c r="AB515">
        <v>1</v>
      </c>
      <c r="AC515">
        <v>0</v>
      </c>
      <c r="AD515">
        <v>100572</v>
      </c>
    </row>
    <row r="516" spans="1:30">
      <c r="A516">
        <v>152304006</v>
      </c>
      <c r="B516" t="s">
        <v>456</v>
      </c>
      <c r="C516" t="e">
        <f>VLOOKUP(A516,Item!#REF!,2,)</f>
        <v>#REF!</v>
      </c>
      <c r="D516">
        <f t="shared" si="7"/>
        <v>0</v>
      </c>
      <c r="E516">
        <v>33573</v>
      </c>
      <c r="F516" t="b">
        <v>1</v>
      </c>
      <c r="G516">
        <v>0</v>
      </c>
      <c r="H516">
        <v>0</v>
      </c>
      <c r="I516" t="s">
        <v>1291</v>
      </c>
      <c r="J516">
        <v>800</v>
      </c>
      <c r="K516" t="s">
        <v>1308</v>
      </c>
      <c r="L516" t="s">
        <v>1297</v>
      </c>
      <c r="M516">
        <v>1</v>
      </c>
      <c r="N516" t="s">
        <v>1312</v>
      </c>
      <c r="O516">
        <v>530124006</v>
      </c>
      <c r="P516">
        <v>0</v>
      </c>
      <c r="Q516">
        <v>0</v>
      </c>
      <c r="R516" t="b">
        <v>1</v>
      </c>
      <c r="S516">
        <v>100573</v>
      </c>
      <c r="T516" t="s">
        <v>1295</v>
      </c>
      <c r="U516">
        <v>1</v>
      </c>
      <c r="V516">
        <v>-2</v>
      </c>
      <c r="W516" t="b">
        <v>1</v>
      </c>
      <c r="X516" t="b">
        <v>0</v>
      </c>
      <c r="Y516">
        <v>0</v>
      </c>
      <c r="Z516">
        <v>0</v>
      </c>
      <c r="AA516">
        <v>2</v>
      </c>
      <c r="AB516">
        <v>2</v>
      </c>
      <c r="AC516">
        <v>1</v>
      </c>
      <c r="AD516">
        <v>100573</v>
      </c>
    </row>
    <row r="517" spans="1:30">
      <c r="A517">
        <v>152404006</v>
      </c>
      <c r="B517" t="s">
        <v>457</v>
      </c>
      <c r="C517" t="e">
        <f>VLOOKUP(A517,Item!#REF!,2,)</f>
        <v>#REF!</v>
      </c>
      <c r="D517">
        <f t="shared" ref="D517:D580" si="8">IFERROR(C517=B517,0)</f>
        <v>0</v>
      </c>
      <c r="E517">
        <v>33574</v>
      </c>
      <c r="F517" t="b">
        <v>1</v>
      </c>
      <c r="G517">
        <v>0</v>
      </c>
      <c r="H517">
        <v>0</v>
      </c>
      <c r="I517" t="s">
        <v>1291</v>
      </c>
      <c r="J517">
        <v>1600</v>
      </c>
      <c r="K517" t="s">
        <v>1308</v>
      </c>
      <c r="L517" t="s">
        <v>1298</v>
      </c>
      <c r="M517">
        <v>1</v>
      </c>
      <c r="N517" t="s">
        <v>1312</v>
      </c>
      <c r="O517">
        <v>530124006</v>
      </c>
      <c r="P517">
        <v>0</v>
      </c>
      <c r="Q517">
        <v>0</v>
      </c>
      <c r="R517" t="b">
        <v>1</v>
      </c>
      <c r="S517">
        <v>100574</v>
      </c>
      <c r="T517" t="s">
        <v>1295</v>
      </c>
      <c r="U517">
        <v>1</v>
      </c>
      <c r="V517">
        <v>-2</v>
      </c>
      <c r="W517" t="b">
        <v>1</v>
      </c>
      <c r="X517" t="b">
        <v>0</v>
      </c>
      <c r="Y517">
        <v>0</v>
      </c>
      <c r="Z517">
        <v>0</v>
      </c>
      <c r="AA517">
        <v>2</v>
      </c>
      <c r="AB517">
        <v>2</v>
      </c>
      <c r="AC517">
        <v>1</v>
      </c>
      <c r="AD517">
        <v>100574</v>
      </c>
    </row>
    <row r="518" spans="1:30">
      <c r="A518">
        <v>152504006</v>
      </c>
      <c r="B518" t="s">
        <v>458</v>
      </c>
      <c r="C518" t="e">
        <f>VLOOKUP(A518,Item!#REF!,2,)</f>
        <v>#REF!</v>
      </c>
      <c r="D518">
        <f t="shared" si="8"/>
        <v>0</v>
      </c>
      <c r="E518">
        <v>33575</v>
      </c>
      <c r="F518" t="b">
        <v>1</v>
      </c>
      <c r="G518">
        <v>0</v>
      </c>
      <c r="H518">
        <v>0</v>
      </c>
      <c r="I518" t="s">
        <v>1291</v>
      </c>
      <c r="J518">
        <v>3200</v>
      </c>
      <c r="K518" t="s">
        <v>1308</v>
      </c>
      <c r="L518" t="s">
        <v>1299</v>
      </c>
      <c r="M518">
        <v>1</v>
      </c>
      <c r="N518" t="s">
        <v>1312</v>
      </c>
      <c r="O518">
        <v>530124006</v>
      </c>
      <c r="P518">
        <v>0</v>
      </c>
      <c r="Q518">
        <v>0</v>
      </c>
      <c r="R518" t="b">
        <v>1</v>
      </c>
      <c r="S518">
        <v>100575</v>
      </c>
      <c r="T518" t="s">
        <v>1295</v>
      </c>
      <c r="U518">
        <v>1</v>
      </c>
      <c r="V518">
        <v>-2</v>
      </c>
      <c r="W518" t="b">
        <v>1</v>
      </c>
      <c r="X518" t="b">
        <v>0</v>
      </c>
      <c r="Y518">
        <v>0</v>
      </c>
      <c r="Z518">
        <v>0</v>
      </c>
      <c r="AA518">
        <v>3</v>
      </c>
      <c r="AB518">
        <v>3</v>
      </c>
      <c r="AC518">
        <v>2</v>
      </c>
      <c r="AD518">
        <v>100575</v>
      </c>
    </row>
    <row r="519" spans="1:30">
      <c r="A519">
        <v>152604006</v>
      </c>
      <c r="B519" t="s">
        <v>459</v>
      </c>
      <c r="C519" t="e">
        <f>VLOOKUP(A519,Item!#REF!,2,)</f>
        <v>#REF!</v>
      </c>
      <c r="D519">
        <f t="shared" si="8"/>
        <v>0</v>
      </c>
      <c r="E519">
        <v>33576</v>
      </c>
      <c r="F519" t="b">
        <v>1</v>
      </c>
      <c r="G519">
        <v>0</v>
      </c>
      <c r="H519">
        <v>0</v>
      </c>
      <c r="I519" t="s">
        <v>1291</v>
      </c>
      <c r="J519">
        <v>6400</v>
      </c>
      <c r="K519" t="s">
        <v>1308</v>
      </c>
      <c r="L519" t="s">
        <v>1300</v>
      </c>
      <c r="M519">
        <v>1</v>
      </c>
      <c r="N519" t="s">
        <v>1312</v>
      </c>
      <c r="O519">
        <v>530124006</v>
      </c>
      <c r="P519">
        <v>0</v>
      </c>
      <c r="Q519">
        <v>0</v>
      </c>
      <c r="R519" t="b">
        <v>1</v>
      </c>
      <c r="S519">
        <v>100576</v>
      </c>
      <c r="T519" t="s">
        <v>1295</v>
      </c>
      <c r="U519">
        <v>1</v>
      </c>
      <c r="V519">
        <v>-2</v>
      </c>
      <c r="W519" t="b">
        <v>1</v>
      </c>
      <c r="X519" t="b">
        <v>0</v>
      </c>
      <c r="Y519">
        <v>0</v>
      </c>
      <c r="Z519">
        <v>0</v>
      </c>
      <c r="AA519">
        <v>3</v>
      </c>
      <c r="AB519">
        <v>3</v>
      </c>
      <c r="AC519">
        <v>2</v>
      </c>
      <c r="AD519">
        <v>100576</v>
      </c>
    </row>
    <row r="520" spans="1:30">
      <c r="A520">
        <v>152105001</v>
      </c>
      <c r="B520" t="s">
        <v>460</v>
      </c>
      <c r="C520" t="e">
        <f>VLOOKUP(A520,Item!#REF!,2,)</f>
        <v>#REF!</v>
      </c>
      <c r="D520">
        <f t="shared" si="8"/>
        <v>0</v>
      </c>
      <c r="E520">
        <v>33577</v>
      </c>
      <c r="F520" t="b">
        <v>1</v>
      </c>
      <c r="G520">
        <v>0</v>
      </c>
      <c r="H520">
        <v>15</v>
      </c>
      <c r="I520" t="s">
        <v>1291</v>
      </c>
      <c r="J520">
        <v>200</v>
      </c>
      <c r="K520" t="s">
        <v>1309</v>
      </c>
      <c r="L520" t="s">
        <v>1293</v>
      </c>
      <c r="M520">
        <v>1</v>
      </c>
      <c r="N520" t="s">
        <v>1312</v>
      </c>
      <c r="O520">
        <v>530703001</v>
      </c>
      <c r="P520">
        <v>0</v>
      </c>
      <c r="Q520">
        <v>0</v>
      </c>
      <c r="R520" t="b">
        <v>1</v>
      </c>
      <c r="S520">
        <v>100577</v>
      </c>
      <c r="T520" t="s">
        <v>1295</v>
      </c>
      <c r="U520">
        <v>1</v>
      </c>
      <c r="V520">
        <v>-2</v>
      </c>
      <c r="W520" t="b">
        <v>1</v>
      </c>
      <c r="X520" t="b">
        <v>0</v>
      </c>
      <c r="Y520">
        <v>0</v>
      </c>
      <c r="Z520">
        <v>0</v>
      </c>
      <c r="AA520">
        <v>2</v>
      </c>
      <c r="AB520">
        <v>1</v>
      </c>
      <c r="AC520">
        <v>1</v>
      </c>
      <c r="AD520">
        <v>100577</v>
      </c>
    </row>
    <row r="521" spans="1:30">
      <c r="A521">
        <v>152205001</v>
      </c>
      <c r="B521" t="s">
        <v>461</v>
      </c>
      <c r="C521" t="e">
        <f>VLOOKUP(A521,Item!#REF!,2,)</f>
        <v>#REF!</v>
      </c>
      <c r="D521">
        <f t="shared" si="8"/>
        <v>0</v>
      </c>
      <c r="E521">
        <v>33578</v>
      </c>
      <c r="F521" t="b">
        <v>1</v>
      </c>
      <c r="G521">
        <v>0</v>
      </c>
      <c r="H521">
        <v>32</v>
      </c>
      <c r="I521" t="s">
        <v>1291</v>
      </c>
      <c r="J521">
        <v>400</v>
      </c>
      <c r="K521" t="s">
        <v>1309</v>
      </c>
      <c r="L521" t="s">
        <v>1296</v>
      </c>
      <c r="M521">
        <v>1</v>
      </c>
      <c r="N521" t="s">
        <v>1312</v>
      </c>
      <c r="O521">
        <v>530703001</v>
      </c>
      <c r="P521">
        <v>0</v>
      </c>
      <c r="Q521">
        <v>0</v>
      </c>
      <c r="R521" t="b">
        <v>1</v>
      </c>
      <c r="S521">
        <v>100578</v>
      </c>
      <c r="T521" t="s">
        <v>1295</v>
      </c>
      <c r="U521">
        <v>1</v>
      </c>
      <c r="V521">
        <v>-2</v>
      </c>
      <c r="W521" t="b">
        <v>1</v>
      </c>
      <c r="X521" t="b">
        <v>0</v>
      </c>
      <c r="Y521">
        <v>0</v>
      </c>
      <c r="Z521">
        <v>0</v>
      </c>
      <c r="AA521">
        <v>2</v>
      </c>
      <c r="AB521">
        <v>1</v>
      </c>
      <c r="AC521">
        <v>1</v>
      </c>
      <c r="AD521">
        <v>100578</v>
      </c>
    </row>
    <row r="522" spans="1:30">
      <c r="A522">
        <v>152305001</v>
      </c>
      <c r="B522" t="s">
        <v>462</v>
      </c>
      <c r="C522" t="e">
        <f>VLOOKUP(A522,Item!#REF!,2,)</f>
        <v>#REF!</v>
      </c>
      <c r="D522">
        <f t="shared" si="8"/>
        <v>0</v>
      </c>
      <c r="E522">
        <v>33579</v>
      </c>
      <c r="F522" t="b">
        <v>1</v>
      </c>
      <c r="G522">
        <v>0</v>
      </c>
      <c r="H522">
        <v>65</v>
      </c>
      <c r="I522" t="s">
        <v>1291</v>
      </c>
      <c r="J522">
        <v>800</v>
      </c>
      <c r="K522" t="s">
        <v>1309</v>
      </c>
      <c r="L522" t="s">
        <v>1297</v>
      </c>
      <c r="M522">
        <v>1</v>
      </c>
      <c r="N522" t="s">
        <v>1312</v>
      </c>
      <c r="O522">
        <v>530703001</v>
      </c>
      <c r="P522">
        <v>0</v>
      </c>
      <c r="Q522">
        <v>0</v>
      </c>
      <c r="R522" t="b">
        <v>1</v>
      </c>
      <c r="S522">
        <v>100579</v>
      </c>
      <c r="T522" t="s">
        <v>1295</v>
      </c>
      <c r="U522">
        <v>1</v>
      </c>
      <c r="V522">
        <v>-2</v>
      </c>
      <c r="W522" t="b">
        <v>1</v>
      </c>
      <c r="X522" t="b">
        <v>0</v>
      </c>
      <c r="Y522">
        <v>0</v>
      </c>
      <c r="Z522">
        <v>0</v>
      </c>
      <c r="AA522">
        <v>2</v>
      </c>
      <c r="AB522">
        <v>2</v>
      </c>
      <c r="AC522">
        <v>1</v>
      </c>
      <c r="AD522">
        <v>100579</v>
      </c>
    </row>
    <row r="523" spans="1:30">
      <c r="A523">
        <v>152405001</v>
      </c>
      <c r="B523" t="s">
        <v>463</v>
      </c>
      <c r="C523" t="e">
        <f>VLOOKUP(A523,Item!#REF!,2,)</f>
        <v>#REF!</v>
      </c>
      <c r="D523">
        <f t="shared" si="8"/>
        <v>0</v>
      </c>
      <c r="E523">
        <v>33580</v>
      </c>
      <c r="F523" t="b">
        <v>1</v>
      </c>
      <c r="G523">
        <v>0</v>
      </c>
      <c r="H523">
        <v>130</v>
      </c>
      <c r="I523" t="s">
        <v>1291</v>
      </c>
      <c r="J523">
        <v>1600</v>
      </c>
      <c r="K523" t="s">
        <v>1309</v>
      </c>
      <c r="L523" t="s">
        <v>1298</v>
      </c>
      <c r="M523">
        <v>1</v>
      </c>
      <c r="N523" t="s">
        <v>1312</v>
      </c>
      <c r="O523">
        <v>530703001</v>
      </c>
      <c r="P523">
        <v>0</v>
      </c>
      <c r="Q523">
        <v>0</v>
      </c>
      <c r="R523" t="b">
        <v>1</v>
      </c>
      <c r="S523">
        <v>100580</v>
      </c>
      <c r="T523" t="s">
        <v>1295</v>
      </c>
      <c r="U523">
        <v>1</v>
      </c>
      <c r="V523">
        <v>-2</v>
      </c>
      <c r="W523" t="b">
        <v>1</v>
      </c>
      <c r="X523" t="b">
        <v>0</v>
      </c>
      <c r="Y523">
        <v>0</v>
      </c>
      <c r="Z523">
        <v>0</v>
      </c>
      <c r="AA523">
        <v>2</v>
      </c>
      <c r="AB523">
        <v>2</v>
      </c>
      <c r="AC523">
        <v>1</v>
      </c>
      <c r="AD523">
        <v>100580</v>
      </c>
    </row>
    <row r="524" spans="1:30">
      <c r="A524">
        <v>152505001</v>
      </c>
      <c r="B524" t="s">
        <v>464</v>
      </c>
      <c r="C524" t="e">
        <f>VLOOKUP(A524,Item!#REF!,2,)</f>
        <v>#REF!</v>
      </c>
      <c r="D524">
        <f t="shared" si="8"/>
        <v>0</v>
      </c>
      <c r="E524">
        <v>33581</v>
      </c>
      <c r="F524" t="b">
        <v>1</v>
      </c>
      <c r="G524">
        <v>0</v>
      </c>
      <c r="H524">
        <v>261</v>
      </c>
      <c r="I524" t="s">
        <v>1291</v>
      </c>
      <c r="J524">
        <v>3200</v>
      </c>
      <c r="K524" t="s">
        <v>1309</v>
      </c>
      <c r="L524" t="s">
        <v>1299</v>
      </c>
      <c r="M524">
        <v>1</v>
      </c>
      <c r="N524" t="s">
        <v>1312</v>
      </c>
      <c r="O524">
        <v>530703001</v>
      </c>
      <c r="P524">
        <v>0</v>
      </c>
      <c r="Q524">
        <v>0</v>
      </c>
      <c r="R524" t="b">
        <v>1</v>
      </c>
      <c r="S524">
        <v>100581</v>
      </c>
      <c r="T524" t="s">
        <v>1295</v>
      </c>
      <c r="U524">
        <v>1</v>
      </c>
      <c r="V524">
        <v>-2</v>
      </c>
      <c r="W524" t="b">
        <v>1</v>
      </c>
      <c r="X524" t="b">
        <v>0</v>
      </c>
      <c r="Y524">
        <v>0</v>
      </c>
      <c r="Z524">
        <v>0</v>
      </c>
      <c r="AA524">
        <v>3</v>
      </c>
      <c r="AB524">
        <v>3</v>
      </c>
      <c r="AC524">
        <v>1</v>
      </c>
      <c r="AD524">
        <v>100581</v>
      </c>
    </row>
    <row r="525" spans="1:30">
      <c r="A525">
        <v>152605001</v>
      </c>
      <c r="B525" t="s">
        <v>465</v>
      </c>
      <c r="C525" t="e">
        <f>VLOOKUP(A525,Item!#REF!,2,)</f>
        <v>#REF!</v>
      </c>
      <c r="D525">
        <f t="shared" si="8"/>
        <v>0</v>
      </c>
      <c r="E525">
        <v>33582</v>
      </c>
      <c r="F525" t="b">
        <v>1</v>
      </c>
      <c r="G525">
        <v>0</v>
      </c>
      <c r="H525">
        <v>522</v>
      </c>
      <c r="I525" t="s">
        <v>1291</v>
      </c>
      <c r="J525">
        <v>6400</v>
      </c>
      <c r="K525" t="s">
        <v>1309</v>
      </c>
      <c r="L525" t="s">
        <v>1300</v>
      </c>
      <c r="M525">
        <v>1</v>
      </c>
      <c r="N525" t="s">
        <v>1312</v>
      </c>
      <c r="O525">
        <v>530703001</v>
      </c>
      <c r="P525">
        <v>0</v>
      </c>
      <c r="Q525">
        <v>0</v>
      </c>
      <c r="R525" t="b">
        <v>1</v>
      </c>
      <c r="S525">
        <v>100582</v>
      </c>
      <c r="T525" t="s">
        <v>1295</v>
      </c>
      <c r="U525">
        <v>1</v>
      </c>
      <c r="V525">
        <v>-2</v>
      </c>
      <c r="W525" t="b">
        <v>1</v>
      </c>
      <c r="X525" t="b">
        <v>0</v>
      </c>
      <c r="Y525">
        <v>0</v>
      </c>
      <c r="Z525">
        <v>0</v>
      </c>
      <c r="AA525">
        <v>3</v>
      </c>
      <c r="AB525">
        <v>3</v>
      </c>
      <c r="AC525">
        <v>1</v>
      </c>
      <c r="AD525">
        <v>100582</v>
      </c>
    </row>
    <row r="526" spans="1:30">
      <c r="A526">
        <v>152105002</v>
      </c>
      <c r="B526" t="s">
        <v>466</v>
      </c>
      <c r="C526" t="e">
        <f>VLOOKUP(A526,Item!#REF!,2,)</f>
        <v>#REF!</v>
      </c>
      <c r="D526">
        <f t="shared" si="8"/>
        <v>0</v>
      </c>
      <c r="E526">
        <v>33583</v>
      </c>
      <c r="F526" t="b">
        <v>1</v>
      </c>
      <c r="G526">
        <v>0</v>
      </c>
      <c r="H526">
        <v>15</v>
      </c>
      <c r="I526" t="s">
        <v>1291</v>
      </c>
      <c r="J526">
        <v>200</v>
      </c>
      <c r="K526" t="s">
        <v>1309</v>
      </c>
      <c r="L526" t="s">
        <v>1293</v>
      </c>
      <c r="M526">
        <v>1</v>
      </c>
      <c r="N526" t="s">
        <v>1312</v>
      </c>
      <c r="O526">
        <v>530703002</v>
      </c>
      <c r="P526">
        <v>0</v>
      </c>
      <c r="Q526">
        <v>0</v>
      </c>
      <c r="R526" t="b">
        <v>1</v>
      </c>
      <c r="S526">
        <v>100583</v>
      </c>
      <c r="T526" t="s">
        <v>1295</v>
      </c>
      <c r="U526">
        <v>1</v>
      </c>
      <c r="V526">
        <v>-2</v>
      </c>
      <c r="W526" t="b">
        <v>1</v>
      </c>
      <c r="X526" t="b">
        <v>0</v>
      </c>
      <c r="Y526">
        <v>0</v>
      </c>
      <c r="Z526">
        <v>0</v>
      </c>
      <c r="AA526">
        <v>2</v>
      </c>
      <c r="AB526">
        <v>1</v>
      </c>
      <c r="AC526">
        <v>1</v>
      </c>
      <c r="AD526">
        <v>100583</v>
      </c>
    </row>
    <row r="527" spans="1:30">
      <c r="A527">
        <v>152205002</v>
      </c>
      <c r="B527" t="s">
        <v>467</v>
      </c>
      <c r="C527" t="e">
        <f>VLOOKUP(A527,Item!#REF!,2,)</f>
        <v>#REF!</v>
      </c>
      <c r="D527">
        <f t="shared" si="8"/>
        <v>0</v>
      </c>
      <c r="E527">
        <v>33584</v>
      </c>
      <c r="F527" t="b">
        <v>1</v>
      </c>
      <c r="G527">
        <v>0</v>
      </c>
      <c r="H527">
        <v>32</v>
      </c>
      <c r="I527" t="s">
        <v>1291</v>
      </c>
      <c r="J527">
        <v>400</v>
      </c>
      <c r="K527" t="s">
        <v>1309</v>
      </c>
      <c r="L527" t="s">
        <v>1296</v>
      </c>
      <c r="M527">
        <v>1</v>
      </c>
      <c r="N527" t="s">
        <v>1312</v>
      </c>
      <c r="O527">
        <v>530703002</v>
      </c>
      <c r="P527">
        <v>0</v>
      </c>
      <c r="Q527">
        <v>0</v>
      </c>
      <c r="R527" t="b">
        <v>1</v>
      </c>
      <c r="S527">
        <v>100584</v>
      </c>
      <c r="T527" t="s">
        <v>1295</v>
      </c>
      <c r="U527">
        <v>1</v>
      </c>
      <c r="V527">
        <v>-2</v>
      </c>
      <c r="W527" t="b">
        <v>1</v>
      </c>
      <c r="X527" t="b">
        <v>0</v>
      </c>
      <c r="Y527">
        <v>0</v>
      </c>
      <c r="Z527">
        <v>0</v>
      </c>
      <c r="AA527">
        <v>2</v>
      </c>
      <c r="AB527">
        <v>1</v>
      </c>
      <c r="AC527">
        <v>1</v>
      </c>
      <c r="AD527">
        <v>100584</v>
      </c>
    </row>
    <row r="528" spans="1:30">
      <c r="A528">
        <v>152305002</v>
      </c>
      <c r="B528" t="s">
        <v>468</v>
      </c>
      <c r="C528" t="e">
        <f>VLOOKUP(A528,Item!#REF!,2,)</f>
        <v>#REF!</v>
      </c>
      <c r="D528">
        <f t="shared" si="8"/>
        <v>0</v>
      </c>
      <c r="E528">
        <v>33585</v>
      </c>
      <c r="F528" t="b">
        <v>1</v>
      </c>
      <c r="G528">
        <v>0</v>
      </c>
      <c r="H528">
        <v>65</v>
      </c>
      <c r="I528" t="s">
        <v>1291</v>
      </c>
      <c r="J528">
        <v>800</v>
      </c>
      <c r="K528" t="s">
        <v>1309</v>
      </c>
      <c r="L528" t="s">
        <v>1297</v>
      </c>
      <c r="M528">
        <v>1</v>
      </c>
      <c r="N528" t="s">
        <v>1312</v>
      </c>
      <c r="O528">
        <v>530703002</v>
      </c>
      <c r="P528">
        <v>0</v>
      </c>
      <c r="Q528">
        <v>0</v>
      </c>
      <c r="R528" t="b">
        <v>1</v>
      </c>
      <c r="S528">
        <v>100585</v>
      </c>
      <c r="T528" t="s">
        <v>1295</v>
      </c>
      <c r="U528">
        <v>1</v>
      </c>
      <c r="V528">
        <v>-2</v>
      </c>
      <c r="W528" t="b">
        <v>1</v>
      </c>
      <c r="X528" t="b">
        <v>0</v>
      </c>
      <c r="Y528">
        <v>0</v>
      </c>
      <c r="Z528">
        <v>0</v>
      </c>
      <c r="AA528">
        <v>2</v>
      </c>
      <c r="AB528">
        <v>2</v>
      </c>
      <c r="AC528">
        <v>1</v>
      </c>
      <c r="AD528">
        <v>100585</v>
      </c>
    </row>
    <row r="529" spans="1:30">
      <c r="A529">
        <v>152405002</v>
      </c>
      <c r="B529" t="s">
        <v>469</v>
      </c>
      <c r="C529" t="e">
        <f>VLOOKUP(A529,Item!#REF!,2,)</f>
        <v>#REF!</v>
      </c>
      <c r="D529">
        <f t="shared" si="8"/>
        <v>0</v>
      </c>
      <c r="E529">
        <v>33586</v>
      </c>
      <c r="F529" t="b">
        <v>1</v>
      </c>
      <c r="G529">
        <v>0</v>
      </c>
      <c r="H529">
        <v>130</v>
      </c>
      <c r="I529" t="s">
        <v>1291</v>
      </c>
      <c r="J529">
        <v>1600</v>
      </c>
      <c r="K529" t="s">
        <v>1309</v>
      </c>
      <c r="L529" t="s">
        <v>1298</v>
      </c>
      <c r="M529">
        <v>1</v>
      </c>
      <c r="N529" t="s">
        <v>1312</v>
      </c>
      <c r="O529">
        <v>530703002</v>
      </c>
      <c r="P529">
        <v>0</v>
      </c>
      <c r="Q529">
        <v>0</v>
      </c>
      <c r="R529" t="b">
        <v>1</v>
      </c>
      <c r="S529">
        <v>100586</v>
      </c>
      <c r="T529" t="s">
        <v>1295</v>
      </c>
      <c r="U529">
        <v>1</v>
      </c>
      <c r="V529">
        <v>-2</v>
      </c>
      <c r="W529" t="b">
        <v>1</v>
      </c>
      <c r="X529" t="b">
        <v>0</v>
      </c>
      <c r="Y529">
        <v>0</v>
      </c>
      <c r="Z529">
        <v>0</v>
      </c>
      <c r="AA529">
        <v>2</v>
      </c>
      <c r="AB529">
        <v>2</v>
      </c>
      <c r="AC529">
        <v>1</v>
      </c>
      <c r="AD529">
        <v>100586</v>
      </c>
    </row>
    <row r="530" spans="1:30">
      <c r="A530">
        <v>152505002</v>
      </c>
      <c r="B530" t="s">
        <v>470</v>
      </c>
      <c r="C530" t="e">
        <f>VLOOKUP(A530,Item!#REF!,2,)</f>
        <v>#REF!</v>
      </c>
      <c r="D530">
        <f t="shared" si="8"/>
        <v>0</v>
      </c>
      <c r="E530">
        <v>33587</v>
      </c>
      <c r="F530" t="b">
        <v>1</v>
      </c>
      <c r="G530">
        <v>0</v>
      </c>
      <c r="H530">
        <v>261</v>
      </c>
      <c r="I530" t="s">
        <v>1291</v>
      </c>
      <c r="J530">
        <v>3200</v>
      </c>
      <c r="K530" t="s">
        <v>1309</v>
      </c>
      <c r="L530" t="s">
        <v>1299</v>
      </c>
      <c r="M530">
        <v>1</v>
      </c>
      <c r="N530" t="s">
        <v>1312</v>
      </c>
      <c r="O530">
        <v>530703002</v>
      </c>
      <c r="P530">
        <v>0</v>
      </c>
      <c r="Q530">
        <v>0</v>
      </c>
      <c r="R530" t="b">
        <v>1</v>
      </c>
      <c r="S530">
        <v>100587</v>
      </c>
      <c r="T530" t="s">
        <v>1295</v>
      </c>
      <c r="U530">
        <v>1</v>
      </c>
      <c r="V530">
        <v>-2</v>
      </c>
      <c r="W530" t="b">
        <v>1</v>
      </c>
      <c r="X530" t="b">
        <v>0</v>
      </c>
      <c r="Y530">
        <v>0</v>
      </c>
      <c r="Z530">
        <v>0</v>
      </c>
      <c r="AA530">
        <v>3</v>
      </c>
      <c r="AB530">
        <v>3</v>
      </c>
      <c r="AC530">
        <v>1</v>
      </c>
      <c r="AD530">
        <v>100587</v>
      </c>
    </row>
    <row r="531" spans="1:30">
      <c r="A531">
        <v>152605002</v>
      </c>
      <c r="B531" t="s">
        <v>471</v>
      </c>
      <c r="C531" t="e">
        <f>VLOOKUP(A531,Item!#REF!,2,)</f>
        <v>#REF!</v>
      </c>
      <c r="D531">
        <f t="shared" si="8"/>
        <v>0</v>
      </c>
      <c r="E531">
        <v>33588</v>
      </c>
      <c r="F531" t="b">
        <v>1</v>
      </c>
      <c r="G531">
        <v>0</v>
      </c>
      <c r="H531">
        <v>522</v>
      </c>
      <c r="I531" t="s">
        <v>1291</v>
      </c>
      <c r="J531">
        <v>6400</v>
      </c>
      <c r="K531" t="s">
        <v>1309</v>
      </c>
      <c r="L531" t="s">
        <v>1300</v>
      </c>
      <c r="M531">
        <v>1</v>
      </c>
      <c r="N531" t="s">
        <v>1312</v>
      </c>
      <c r="O531">
        <v>530703002</v>
      </c>
      <c r="P531">
        <v>0</v>
      </c>
      <c r="Q531">
        <v>0</v>
      </c>
      <c r="R531" t="b">
        <v>1</v>
      </c>
      <c r="S531">
        <v>100588</v>
      </c>
      <c r="T531" t="s">
        <v>1295</v>
      </c>
      <c r="U531">
        <v>1</v>
      </c>
      <c r="V531">
        <v>-2</v>
      </c>
      <c r="W531" t="b">
        <v>1</v>
      </c>
      <c r="X531" t="b">
        <v>0</v>
      </c>
      <c r="Y531">
        <v>0</v>
      </c>
      <c r="Z531">
        <v>0</v>
      </c>
      <c r="AA531">
        <v>3</v>
      </c>
      <c r="AB531">
        <v>3</v>
      </c>
      <c r="AC531">
        <v>1</v>
      </c>
      <c r="AD531">
        <v>100588</v>
      </c>
    </row>
    <row r="532" spans="1:30">
      <c r="A532">
        <v>152105003</v>
      </c>
      <c r="B532" t="s">
        <v>472</v>
      </c>
      <c r="C532" t="e">
        <f>VLOOKUP(A532,Item!#REF!,2,)</f>
        <v>#REF!</v>
      </c>
      <c r="D532">
        <f t="shared" si="8"/>
        <v>0</v>
      </c>
      <c r="E532">
        <v>33589</v>
      </c>
      <c r="F532" t="b">
        <v>1</v>
      </c>
      <c r="G532">
        <v>0</v>
      </c>
      <c r="H532">
        <v>15</v>
      </c>
      <c r="I532" t="s">
        <v>1291</v>
      </c>
      <c r="J532">
        <v>200</v>
      </c>
      <c r="K532" t="s">
        <v>1309</v>
      </c>
      <c r="L532" t="s">
        <v>1293</v>
      </c>
      <c r="M532">
        <v>1</v>
      </c>
      <c r="N532" t="s">
        <v>1312</v>
      </c>
      <c r="O532">
        <v>530703003</v>
      </c>
      <c r="P532">
        <v>0</v>
      </c>
      <c r="Q532">
        <v>0</v>
      </c>
      <c r="R532" t="b">
        <v>1</v>
      </c>
      <c r="S532">
        <v>100589</v>
      </c>
      <c r="T532" t="s">
        <v>1295</v>
      </c>
      <c r="U532">
        <v>1</v>
      </c>
      <c r="V532">
        <v>-2</v>
      </c>
      <c r="W532" t="b">
        <v>1</v>
      </c>
      <c r="X532" t="b">
        <v>0</v>
      </c>
      <c r="Y532">
        <v>0</v>
      </c>
      <c r="Z532">
        <v>0</v>
      </c>
      <c r="AA532">
        <v>2</v>
      </c>
      <c r="AB532">
        <v>1</v>
      </c>
      <c r="AC532">
        <v>1</v>
      </c>
      <c r="AD532">
        <v>100589</v>
      </c>
    </row>
    <row r="533" spans="1:30">
      <c r="A533">
        <v>152205003</v>
      </c>
      <c r="B533" t="s">
        <v>473</v>
      </c>
      <c r="C533" t="e">
        <f>VLOOKUP(A533,Item!#REF!,2,)</f>
        <v>#REF!</v>
      </c>
      <c r="D533">
        <f t="shared" si="8"/>
        <v>0</v>
      </c>
      <c r="E533">
        <v>33590</v>
      </c>
      <c r="F533" t="b">
        <v>1</v>
      </c>
      <c r="G533">
        <v>0</v>
      </c>
      <c r="H533">
        <v>32</v>
      </c>
      <c r="I533" t="s">
        <v>1291</v>
      </c>
      <c r="J533">
        <v>400</v>
      </c>
      <c r="K533" t="s">
        <v>1309</v>
      </c>
      <c r="L533" t="s">
        <v>1296</v>
      </c>
      <c r="M533">
        <v>1</v>
      </c>
      <c r="N533" t="s">
        <v>1312</v>
      </c>
      <c r="O533">
        <v>530703003</v>
      </c>
      <c r="P533">
        <v>0</v>
      </c>
      <c r="Q533">
        <v>0</v>
      </c>
      <c r="R533" t="b">
        <v>1</v>
      </c>
      <c r="S533">
        <v>100590</v>
      </c>
      <c r="T533" t="s">
        <v>1295</v>
      </c>
      <c r="U533">
        <v>1</v>
      </c>
      <c r="V533">
        <v>-2</v>
      </c>
      <c r="W533" t="b">
        <v>1</v>
      </c>
      <c r="X533" t="b">
        <v>0</v>
      </c>
      <c r="Y533">
        <v>0</v>
      </c>
      <c r="Z533">
        <v>0</v>
      </c>
      <c r="AA533">
        <v>2</v>
      </c>
      <c r="AB533">
        <v>1</v>
      </c>
      <c r="AC533">
        <v>1</v>
      </c>
      <c r="AD533">
        <v>100590</v>
      </c>
    </row>
    <row r="534" spans="1:30">
      <c r="A534">
        <v>152305003</v>
      </c>
      <c r="B534" t="s">
        <v>474</v>
      </c>
      <c r="C534" t="e">
        <f>VLOOKUP(A534,Item!#REF!,2,)</f>
        <v>#REF!</v>
      </c>
      <c r="D534">
        <f t="shared" si="8"/>
        <v>0</v>
      </c>
      <c r="E534">
        <v>33591</v>
      </c>
      <c r="F534" t="b">
        <v>1</v>
      </c>
      <c r="G534">
        <v>0</v>
      </c>
      <c r="H534">
        <v>65</v>
      </c>
      <c r="I534" t="s">
        <v>1291</v>
      </c>
      <c r="J534">
        <v>800</v>
      </c>
      <c r="K534" t="s">
        <v>1309</v>
      </c>
      <c r="L534" t="s">
        <v>1297</v>
      </c>
      <c r="M534">
        <v>1</v>
      </c>
      <c r="N534" t="s">
        <v>1312</v>
      </c>
      <c r="O534">
        <v>530703003</v>
      </c>
      <c r="P534">
        <v>0</v>
      </c>
      <c r="Q534">
        <v>0</v>
      </c>
      <c r="R534" t="b">
        <v>1</v>
      </c>
      <c r="S534">
        <v>100591</v>
      </c>
      <c r="T534" t="s">
        <v>1295</v>
      </c>
      <c r="U534">
        <v>1</v>
      </c>
      <c r="V534">
        <v>-2</v>
      </c>
      <c r="W534" t="b">
        <v>1</v>
      </c>
      <c r="X534" t="b">
        <v>0</v>
      </c>
      <c r="Y534">
        <v>0</v>
      </c>
      <c r="Z534">
        <v>0</v>
      </c>
      <c r="AA534">
        <v>2</v>
      </c>
      <c r="AB534">
        <v>2</v>
      </c>
      <c r="AC534">
        <v>1</v>
      </c>
      <c r="AD534">
        <v>100591</v>
      </c>
    </row>
    <row r="535" spans="1:30">
      <c r="A535">
        <v>152405003</v>
      </c>
      <c r="B535" t="s">
        <v>475</v>
      </c>
      <c r="C535" t="e">
        <f>VLOOKUP(A535,Item!#REF!,2,)</f>
        <v>#REF!</v>
      </c>
      <c r="D535">
        <f t="shared" si="8"/>
        <v>0</v>
      </c>
      <c r="E535">
        <v>33592</v>
      </c>
      <c r="F535" t="b">
        <v>1</v>
      </c>
      <c r="G535">
        <v>0</v>
      </c>
      <c r="H535">
        <v>130</v>
      </c>
      <c r="I535" t="s">
        <v>1291</v>
      </c>
      <c r="J535">
        <v>1600</v>
      </c>
      <c r="K535" t="s">
        <v>1309</v>
      </c>
      <c r="L535" t="s">
        <v>1298</v>
      </c>
      <c r="M535">
        <v>1</v>
      </c>
      <c r="N535" t="s">
        <v>1312</v>
      </c>
      <c r="O535">
        <v>530703003</v>
      </c>
      <c r="P535">
        <v>0</v>
      </c>
      <c r="Q535">
        <v>0</v>
      </c>
      <c r="R535" t="b">
        <v>1</v>
      </c>
      <c r="S535">
        <v>100592</v>
      </c>
      <c r="T535" t="s">
        <v>1295</v>
      </c>
      <c r="U535">
        <v>1</v>
      </c>
      <c r="V535">
        <v>-2</v>
      </c>
      <c r="W535" t="b">
        <v>1</v>
      </c>
      <c r="X535" t="b">
        <v>0</v>
      </c>
      <c r="Y535">
        <v>0</v>
      </c>
      <c r="Z535">
        <v>0</v>
      </c>
      <c r="AA535">
        <v>2</v>
      </c>
      <c r="AB535">
        <v>2</v>
      </c>
      <c r="AC535">
        <v>1</v>
      </c>
      <c r="AD535">
        <v>100592</v>
      </c>
    </row>
    <row r="536" spans="1:30">
      <c r="A536">
        <v>152505003</v>
      </c>
      <c r="B536" t="s">
        <v>476</v>
      </c>
      <c r="C536" t="e">
        <f>VLOOKUP(A536,Item!#REF!,2,)</f>
        <v>#REF!</v>
      </c>
      <c r="D536">
        <f t="shared" si="8"/>
        <v>0</v>
      </c>
      <c r="E536">
        <v>33593</v>
      </c>
      <c r="F536" t="b">
        <v>1</v>
      </c>
      <c r="G536">
        <v>0</v>
      </c>
      <c r="H536">
        <v>261</v>
      </c>
      <c r="I536" t="s">
        <v>1291</v>
      </c>
      <c r="J536">
        <v>3200</v>
      </c>
      <c r="K536" t="s">
        <v>1309</v>
      </c>
      <c r="L536" t="s">
        <v>1299</v>
      </c>
      <c r="M536">
        <v>1</v>
      </c>
      <c r="N536" t="s">
        <v>1312</v>
      </c>
      <c r="O536">
        <v>530703003</v>
      </c>
      <c r="P536">
        <v>0</v>
      </c>
      <c r="Q536">
        <v>0</v>
      </c>
      <c r="R536" t="b">
        <v>1</v>
      </c>
      <c r="S536">
        <v>100593</v>
      </c>
      <c r="T536" t="s">
        <v>1295</v>
      </c>
      <c r="U536">
        <v>1</v>
      </c>
      <c r="V536">
        <v>-2</v>
      </c>
      <c r="W536" t="b">
        <v>1</v>
      </c>
      <c r="X536" t="b">
        <v>0</v>
      </c>
      <c r="Y536">
        <v>0</v>
      </c>
      <c r="Z536">
        <v>0</v>
      </c>
      <c r="AA536">
        <v>3</v>
      </c>
      <c r="AB536">
        <v>3</v>
      </c>
      <c r="AC536">
        <v>1</v>
      </c>
      <c r="AD536">
        <v>100593</v>
      </c>
    </row>
    <row r="537" spans="1:30">
      <c r="A537">
        <v>152605003</v>
      </c>
      <c r="B537" t="s">
        <v>477</v>
      </c>
      <c r="C537" t="e">
        <f>VLOOKUP(A537,Item!#REF!,2,)</f>
        <v>#REF!</v>
      </c>
      <c r="D537">
        <f t="shared" si="8"/>
        <v>0</v>
      </c>
      <c r="E537">
        <v>33594</v>
      </c>
      <c r="F537" t="b">
        <v>1</v>
      </c>
      <c r="G537">
        <v>0</v>
      </c>
      <c r="H537">
        <v>522</v>
      </c>
      <c r="I537" t="s">
        <v>1291</v>
      </c>
      <c r="J537">
        <v>6400</v>
      </c>
      <c r="K537" t="s">
        <v>1309</v>
      </c>
      <c r="L537" t="s">
        <v>1300</v>
      </c>
      <c r="M537">
        <v>1</v>
      </c>
      <c r="N537" t="s">
        <v>1312</v>
      </c>
      <c r="O537">
        <v>530703003</v>
      </c>
      <c r="P537">
        <v>0</v>
      </c>
      <c r="Q537">
        <v>0</v>
      </c>
      <c r="R537" t="b">
        <v>1</v>
      </c>
      <c r="S537">
        <v>100594</v>
      </c>
      <c r="T537" t="s">
        <v>1295</v>
      </c>
      <c r="U537">
        <v>1</v>
      </c>
      <c r="V537">
        <v>-2</v>
      </c>
      <c r="W537" t="b">
        <v>1</v>
      </c>
      <c r="X537" t="b">
        <v>0</v>
      </c>
      <c r="Y537">
        <v>0</v>
      </c>
      <c r="Z537">
        <v>0</v>
      </c>
      <c r="AA537">
        <v>3</v>
      </c>
      <c r="AB537">
        <v>3</v>
      </c>
      <c r="AC537">
        <v>1</v>
      </c>
      <c r="AD537">
        <v>100594</v>
      </c>
    </row>
    <row r="538" spans="1:30">
      <c r="A538">
        <v>152105004</v>
      </c>
      <c r="B538" t="s">
        <v>478</v>
      </c>
      <c r="C538" t="e">
        <f>VLOOKUP(A538,Item!#REF!,2,)</f>
        <v>#REF!</v>
      </c>
      <c r="D538">
        <f t="shared" si="8"/>
        <v>0</v>
      </c>
      <c r="E538">
        <v>33595</v>
      </c>
      <c r="F538" t="b">
        <v>1</v>
      </c>
      <c r="G538">
        <v>0</v>
      </c>
      <c r="H538">
        <v>15</v>
      </c>
      <c r="I538" t="s">
        <v>1291</v>
      </c>
      <c r="J538">
        <v>200</v>
      </c>
      <c r="K538" t="s">
        <v>1309</v>
      </c>
      <c r="L538" t="s">
        <v>1293</v>
      </c>
      <c r="M538">
        <v>1</v>
      </c>
      <c r="N538" t="s">
        <v>1312</v>
      </c>
      <c r="O538">
        <v>530703001</v>
      </c>
      <c r="P538">
        <v>0</v>
      </c>
      <c r="Q538">
        <v>0</v>
      </c>
      <c r="R538" t="b">
        <v>1</v>
      </c>
      <c r="S538">
        <v>100595</v>
      </c>
      <c r="T538" t="s">
        <v>1295</v>
      </c>
      <c r="U538">
        <v>1</v>
      </c>
      <c r="V538">
        <v>-2</v>
      </c>
      <c r="W538" t="b">
        <v>1</v>
      </c>
      <c r="X538" t="b">
        <v>0</v>
      </c>
      <c r="Y538">
        <v>0</v>
      </c>
      <c r="Z538">
        <v>0</v>
      </c>
      <c r="AA538">
        <v>2</v>
      </c>
      <c r="AB538">
        <v>1</v>
      </c>
      <c r="AC538">
        <v>1</v>
      </c>
      <c r="AD538">
        <v>100595</v>
      </c>
    </row>
    <row r="539" spans="1:30">
      <c r="A539">
        <v>152205004</v>
      </c>
      <c r="B539" t="s">
        <v>479</v>
      </c>
      <c r="C539" t="e">
        <f>VLOOKUP(A539,Item!#REF!,2,)</f>
        <v>#REF!</v>
      </c>
      <c r="D539">
        <f t="shared" si="8"/>
        <v>0</v>
      </c>
      <c r="E539">
        <v>33596</v>
      </c>
      <c r="F539" t="b">
        <v>1</v>
      </c>
      <c r="G539">
        <v>0</v>
      </c>
      <c r="H539">
        <v>32</v>
      </c>
      <c r="I539" t="s">
        <v>1291</v>
      </c>
      <c r="J539">
        <v>400</v>
      </c>
      <c r="K539" t="s">
        <v>1309</v>
      </c>
      <c r="L539" t="s">
        <v>1296</v>
      </c>
      <c r="M539">
        <v>1</v>
      </c>
      <c r="N539" t="s">
        <v>1312</v>
      </c>
      <c r="O539">
        <v>530703001</v>
      </c>
      <c r="P539">
        <v>0</v>
      </c>
      <c r="Q539">
        <v>0</v>
      </c>
      <c r="R539" t="b">
        <v>1</v>
      </c>
      <c r="S539">
        <v>100596</v>
      </c>
      <c r="T539" t="s">
        <v>1295</v>
      </c>
      <c r="U539">
        <v>1</v>
      </c>
      <c r="V539">
        <v>-2</v>
      </c>
      <c r="W539" t="b">
        <v>1</v>
      </c>
      <c r="X539" t="b">
        <v>0</v>
      </c>
      <c r="Y539">
        <v>0</v>
      </c>
      <c r="Z539">
        <v>0</v>
      </c>
      <c r="AA539">
        <v>2</v>
      </c>
      <c r="AB539">
        <v>1</v>
      </c>
      <c r="AC539">
        <v>1</v>
      </c>
      <c r="AD539">
        <v>100596</v>
      </c>
    </row>
    <row r="540" spans="1:30">
      <c r="A540">
        <v>152305004</v>
      </c>
      <c r="B540" t="s">
        <v>480</v>
      </c>
      <c r="C540" t="e">
        <f>VLOOKUP(A540,Item!#REF!,2,)</f>
        <v>#REF!</v>
      </c>
      <c r="D540">
        <f t="shared" si="8"/>
        <v>0</v>
      </c>
      <c r="E540">
        <v>33597</v>
      </c>
      <c r="F540" t="b">
        <v>1</v>
      </c>
      <c r="G540">
        <v>0</v>
      </c>
      <c r="H540">
        <v>65</v>
      </c>
      <c r="I540" t="s">
        <v>1291</v>
      </c>
      <c r="J540">
        <v>800</v>
      </c>
      <c r="K540" t="s">
        <v>1309</v>
      </c>
      <c r="L540" t="s">
        <v>1297</v>
      </c>
      <c r="M540">
        <v>1</v>
      </c>
      <c r="N540" t="s">
        <v>1312</v>
      </c>
      <c r="O540">
        <v>530703001</v>
      </c>
      <c r="P540">
        <v>0</v>
      </c>
      <c r="Q540">
        <v>0</v>
      </c>
      <c r="R540" t="b">
        <v>1</v>
      </c>
      <c r="S540">
        <v>100597</v>
      </c>
      <c r="T540" t="s">
        <v>1295</v>
      </c>
      <c r="U540">
        <v>1</v>
      </c>
      <c r="V540">
        <v>-2</v>
      </c>
      <c r="W540" t="b">
        <v>1</v>
      </c>
      <c r="X540" t="b">
        <v>0</v>
      </c>
      <c r="Y540">
        <v>0</v>
      </c>
      <c r="Z540">
        <v>0</v>
      </c>
      <c r="AA540">
        <v>2</v>
      </c>
      <c r="AB540">
        <v>2</v>
      </c>
      <c r="AC540">
        <v>1</v>
      </c>
      <c r="AD540">
        <v>100597</v>
      </c>
    </row>
    <row r="541" spans="1:30">
      <c r="A541">
        <v>152405004</v>
      </c>
      <c r="B541" t="s">
        <v>481</v>
      </c>
      <c r="C541" t="e">
        <f>VLOOKUP(A541,Item!#REF!,2,)</f>
        <v>#REF!</v>
      </c>
      <c r="D541">
        <f t="shared" si="8"/>
        <v>0</v>
      </c>
      <c r="E541">
        <v>33598</v>
      </c>
      <c r="F541" t="b">
        <v>1</v>
      </c>
      <c r="G541">
        <v>0</v>
      </c>
      <c r="H541">
        <v>130</v>
      </c>
      <c r="I541" t="s">
        <v>1291</v>
      </c>
      <c r="J541">
        <v>1600</v>
      </c>
      <c r="K541" t="s">
        <v>1309</v>
      </c>
      <c r="L541" t="s">
        <v>1298</v>
      </c>
      <c r="M541">
        <v>1</v>
      </c>
      <c r="N541" t="s">
        <v>1312</v>
      </c>
      <c r="O541">
        <v>530703001</v>
      </c>
      <c r="P541">
        <v>0</v>
      </c>
      <c r="Q541">
        <v>0</v>
      </c>
      <c r="R541" t="b">
        <v>1</v>
      </c>
      <c r="S541">
        <v>100598</v>
      </c>
      <c r="T541" t="s">
        <v>1295</v>
      </c>
      <c r="U541">
        <v>1</v>
      </c>
      <c r="V541">
        <v>-2</v>
      </c>
      <c r="W541" t="b">
        <v>1</v>
      </c>
      <c r="X541" t="b">
        <v>0</v>
      </c>
      <c r="Y541">
        <v>0</v>
      </c>
      <c r="Z541">
        <v>0</v>
      </c>
      <c r="AA541">
        <v>2</v>
      </c>
      <c r="AB541">
        <v>2</v>
      </c>
      <c r="AC541">
        <v>1</v>
      </c>
      <c r="AD541">
        <v>100598</v>
      </c>
    </row>
    <row r="542" spans="1:30">
      <c r="A542">
        <v>152505004</v>
      </c>
      <c r="B542" t="s">
        <v>482</v>
      </c>
      <c r="C542" t="e">
        <f>VLOOKUP(A542,Item!#REF!,2,)</f>
        <v>#REF!</v>
      </c>
      <c r="D542">
        <f t="shared" si="8"/>
        <v>0</v>
      </c>
      <c r="E542">
        <v>33599</v>
      </c>
      <c r="F542" t="b">
        <v>1</v>
      </c>
      <c r="G542">
        <v>0</v>
      </c>
      <c r="H542">
        <v>261</v>
      </c>
      <c r="I542" t="s">
        <v>1291</v>
      </c>
      <c r="J542">
        <v>3200</v>
      </c>
      <c r="K542" t="s">
        <v>1309</v>
      </c>
      <c r="L542" t="s">
        <v>1299</v>
      </c>
      <c r="M542">
        <v>1</v>
      </c>
      <c r="N542" t="s">
        <v>1312</v>
      </c>
      <c r="O542">
        <v>530703001</v>
      </c>
      <c r="P542">
        <v>0</v>
      </c>
      <c r="Q542">
        <v>0</v>
      </c>
      <c r="R542" t="b">
        <v>1</v>
      </c>
      <c r="S542">
        <v>100599</v>
      </c>
      <c r="T542" t="s">
        <v>1295</v>
      </c>
      <c r="U542">
        <v>1</v>
      </c>
      <c r="V542">
        <v>-2</v>
      </c>
      <c r="W542" t="b">
        <v>1</v>
      </c>
      <c r="X542" t="b">
        <v>0</v>
      </c>
      <c r="Y542">
        <v>0</v>
      </c>
      <c r="Z542">
        <v>0</v>
      </c>
      <c r="AA542">
        <v>3</v>
      </c>
      <c r="AB542">
        <v>3</v>
      </c>
      <c r="AC542">
        <v>1</v>
      </c>
      <c r="AD542">
        <v>100599</v>
      </c>
    </row>
    <row r="543" spans="1:30">
      <c r="A543">
        <v>152605004</v>
      </c>
      <c r="B543" t="s">
        <v>483</v>
      </c>
      <c r="C543" t="e">
        <f>VLOOKUP(A543,Item!#REF!,2,)</f>
        <v>#REF!</v>
      </c>
      <c r="D543">
        <f t="shared" si="8"/>
        <v>0</v>
      </c>
      <c r="E543">
        <v>33600</v>
      </c>
      <c r="F543" t="b">
        <v>1</v>
      </c>
      <c r="G543">
        <v>0</v>
      </c>
      <c r="H543">
        <v>522</v>
      </c>
      <c r="I543" t="s">
        <v>1291</v>
      </c>
      <c r="J543">
        <v>6400</v>
      </c>
      <c r="K543" t="s">
        <v>1309</v>
      </c>
      <c r="L543" t="s">
        <v>1300</v>
      </c>
      <c r="M543">
        <v>1</v>
      </c>
      <c r="N543" t="s">
        <v>1312</v>
      </c>
      <c r="O543">
        <v>530703001</v>
      </c>
      <c r="P543">
        <v>0</v>
      </c>
      <c r="Q543">
        <v>0</v>
      </c>
      <c r="R543" t="b">
        <v>1</v>
      </c>
      <c r="S543">
        <v>100600</v>
      </c>
      <c r="T543" t="s">
        <v>1295</v>
      </c>
      <c r="U543">
        <v>1</v>
      </c>
      <c r="V543">
        <v>-2</v>
      </c>
      <c r="W543" t="b">
        <v>1</v>
      </c>
      <c r="X543" t="b">
        <v>0</v>
      </c>
      <c r="Y543">
        <v>0</v>
      </c>
      <c r="Z543">
        <v>0</v>
      </c>
      <c r="AA543">
        <v>3</v>
      </c>
      <c r="AB543">
        <v>3</v>
      </c>
      <c r="AC543">
        <v>1</v>
      </c>
      <c r="AD543">
        <v>100600</v>
      </c>
    </row>
    <row r="544" spans="1:30">
      <c r="A544">
        <v>152105005</v>
      </c>
      <c r="B544" t="s">
        <v>484</v>
      </c>
      <c r="C544" t="e">
        <f>VLOOKUP(A544,Item!#REF!,2,)</f>
        <v>#REF!</v>
      </c>
      <c r="D544">
        <f t="shared" si="8"/>
        <v>0</v>
      </c>
      <c r="E544">
        <v>33601</v>
      </c>
      <c r="F544" t="b">
        <v>1</v>
      </c>
      <c r="G544">
        <v>0</v>
      </c>
      <c r="H544">
        <v>15</v>
      </c>
      <c r="I544" t="s">
        <v>1291</v>
      </c>
      <c r="J544">
        <v>200</v>
      </c>
      <c r="K544" t="s">
        <v>1309</v>
      </c>
      <c r="L544" t="s">
        <v>1293</v>
      </c>
      <c r="M544">
        <v>1</v>
      </c>
      <c r="N544" t="s">
        <v>1312</v>
      </c>
      <c r="O544">
        <v>530703002</v>
      </c>
      <c r="P544">
        <v>0</v>
      </c>
      <c r="Q544">
        <v>0</v>
      </c>
      <c r="R544" t="b">
        <v>1</v>
      </c>
      <c r="S544">
        <v>100601</v>
      </c>
      <c r="T544" t="s">
        <v>1295</v>
      </c>
      <c r="U544">
        <v>1</v>
      </c>
      <c r="V544">
        <v>-2</v>
      </c>
      <c r="W544" t="b">
        <v>1</v>
      </c>
      <c r="X544" t="b">
        <v>0</v>
      </c>
      <c r="Y544">
        <v>0</v>
      </c>
      <c r="Z544">
        <v>0</v>
      </c>
      <c r="AA544">
        <v>2</v>
      </c>
      <c r="AB544">
        <v>1</v>
      </c>
      <c r="AC544">
        <v>1</v>
      </c>
      <c r="AD544">
        <v>100601</v>
      </c>
    </row>
    <row r="545" spans="1:30">
      <c r="A545">
        <v>152205005</v>
      </c>
      <c r="B545" t="s">
        <v>485</v>
      </c>
      <c r="C545" t="e">
        <f>VLOOKUP(A545,Item!#REF!,2,)</f>
        <v>#REF!</v>
      </c>
      <c r="D545">
        <f t="shared" si="8"/>
        <v>0</v>
      </c>
      <c r="E545">
        <v>33602</v>
      </c>
      <c r="F545" t="b">
        <v>1</v>
      </c>
      <c r="G545">
        <v>0</v>
      </c>
      <c r="H545">
        <v>32</v>
      </c>
      <c r="I545" t="s">
        <v>1291</v>
      </c>
      <c r="J545">
        <v>400</v>
      </c>
      <c r="K545" t="s">
        <v>1309</v>
      </c>
      <c r="L545" t="s">
        <v>1296</v>
      </c>
      <c r="M545">
        <v>1</v>
      </c>
      <c r="N545" t="s">
        <v>1312</v>
      </c>
      <c r="O545">
        <v>530703002</v>
      </c>
      <c r="P545">
        <v>0</v>
      </c>
      <c r="Q545">
        <v>0</v>
      </c>
      <c r="R545" t="b">
        <v>1</v>
      </c>
      <c r="S545">
        <v>100602</v>
      </c>
      <c r="T545" t="s">
        <v>1295</v>
      </c>
      <c r="U545">
        <v>1</v>
      </c>
      <c r="V545">
        <v>-2</v>
      </c>
      <c r="W545" t="b">
        <v>1</v>
      </c>
      <c r="X545" t="b">
        <v>0</v>
      </c>
      <c r="Y545">
        <v>0</v>
      </c>
      <c r="Z545">
        <v>0</v>
      </c>
      <c r="AA545">
        <v>2</v>
      </c>
      <c r="AB545">
        <v>1</v>
      </c>
      <c r="AC545">
        <v>1</v>
      </c>
      <c r="AD545">
        <v>100602</v>
      </c>
    </row>
    <row r="546" spans="1:30">
      <c r="A546">
        <v>152305005</v>
      </c>
      <c r="B546" t="s">
        <v>486</v>
      </c>
      <c r="C546" t="e">
        <f>VLOOKUP(A546,Item!#REF!,2,)</f>
        <v>#REF!</v>
      </c>
      <c r="D546">
        <f t="shared" si="8"/>
        <v>0</v>
      </c>
      <c r="E546">
        <v>33603</v>
      </c>
      <c r="F546" t="b">
        <v>1</v>
      </c>
      <c r="G546">
        <v>0</v>
      </c>
      <c r="H546">
        <v>65</v>
      </c>
      <c r="I546" t="s">
        <v>1291</v>
      </c>
      <c r="J546">
        <v>800</v>
      </c>
      <c r="K546" t="s">
        <v>1309</v>
      </c>
      <c r="L546" t="s">
        <v>1297</v>
      </c>
      <c r="M546">
        <v>1</v>
      </c>
      <c r="N546" t="s">
        <v>1312</v>
      </c>
      <c r="O546">
        <v>530703002</v>
      </c>
      <c r="P546">
        <v>0</v>
      </c>
      <c r="Q546">
        <v>0</v>
      </c>
      <c r="R546" t="b">
        <v>1</v>
      </c>
      <c r="S546">
        <v>100603</v>
      </c>
      <c r="T546" t="s">
        <v>1295</v>
      </c>
      <c r="U546">
        <v>1</v>
      </c>
      <c r="V546">
        <v>-2</v>
      </c>
      <c r="W546" t="b">
        <v>1</v>
      </c>
      <c r="X546" t="b">
        <v>0</v>
      </c>
      <c r="Y546">
        <v>0</v>
      </c>
      <c r="Z546">
        <v>0</v>
      </c>
      <c r="AA546">
        <v>2</v>
      </c>
      <c r="AB546">
        <v>2</v>
      </c>
      <c r="AC546">
        <v>1</v>
      </c>
      <c r="AD546">
        <v>100603</v>
      </c>
    </row>
    <row r="547" spans="1:30">
      <c r="A547">
        <v>152405005</v>
      </c>
      <c r="B547" t="s">
        <v>487</v>
      </c>
      <c r="C547" t="e">
        <f>VLOOKUP(A547,Item!#REF!,2,)</f>
        <v>#REF!</v>
      </c>
      <c r="D547">
        <f t="shared" si="8"/>
        <v>0</v>
      </c>
      <c r="E547">
        <v>33604</v>
      </c>
      <c r="F547" t="b">
        <v>1</v>
      </c>
      <c r="G547">
        <v>0</v>
      </c>
      <c r="H547">
        <v>130</v>
      </c>
      <c r="I547" t="s">
        <v>1291</v>
      </c>
      <c r="J547">
        <v>1600</v>
      </c>
      <c r="K547" t="s">
        <v>1309</v>
      </c>
      <c r="L547" t="s">
        <v>1298</v>
      </c>
      <c r="M547">
        <v>1</v>
      </c>
      <c r="N547" t="s">
        <v>1312</v>
      </c>
      <c r="O547">
        <v>530703002</v>
      </c>
      <c r="P547">
        <v>0</v>
      </c>
      <c r="Q547">
        <v>0</v>
      </c>
      <c r="R547" t="b">
        <v>1</v>
      </c>
      <c r="S547">
        <v>100604</v>
      </c>
      <c r="T547" t="s">
        <v>1295</v>
      </c>
      <c r="U547">
        <v>1</v>
      </c>
      <c r="V547">
        <v>-2</v>
      </c>
      <c r="W547" t="b">
        <v>1</v>
      </c>
      <c r="X547" t="b">
        <v>0</v>
      </c>
      <c r="Y547">
        <v>0</v>
      </c>
      <c r="Z547">
        <v>0</v>
      </c>
      <c r="AA547">
        <v>2</v>
      </c>
      <c r="AB547">
        <v>2</v>
      </c>
      <c r="AC547">
        <v>1</v>
      </c>
      <c r="AD547">
        <v>100604</v>
      </c>
    </row>
    <row r="548" spans="1:30">
      <c r="A548">
        <v>152505005</v>
      </c>
      <c r="B548" t="s">
        <v>488</v>
      </c>
      <c r="C548" t="e">
        <f>VLOOKUP(A548,Item!#REF!,2,)</f>
        <v>#REF!</v>
      </c>
      <c r="D548">
        <f t="shared" si="8"/>
        <v>0</v>
      </c>
      <c r="E548">
        <v>33605</v>
      </c>
      <c r="F548" t="b">
        <v>1</v>
      </c>
      <c r="G548">
        <v>0</v>
      </c>
      <c r="H548">
        <v>261</v>
      </c>
      <c r="I548" t="s">
        <v>1291</v>
      </c>
      <c r="J548">
        <v>3200</v>
      </c>
      <c r="K548" t="s">
        <v>1309</v>
      </c>
      <c r="L548" t="s">
        <v>1299</v>
      </c>
      <c r="M548">
        <v>1</v>
      </c>
      <c r="N548" t="s">
        <v>1312</v>
      </c>
      <c r="O548">
        <v>530703002</v>
      </c>
      <c r="P548">
        <v>0</v>
      </c>
      <c r="Q548">
        <v>0</v>
      </c>
      <c r="R548" t="b">
        <v>1</v>
      </c>
      <c r="S548">
        <v>100605</v>
      </c>
      <c r="T548" t="s">
        <v>1295</v>
      </c>
      <c r="U548">
        <v>1</v>
      </c>
      <c r="V548">
        <v>-2</v>
      </c>
      <c r="W548" t="b">
        <v>1</v>
      </c>
      <c r="X548" t="b">
        <v>0</v>
      </c>
      <c r="Y548">
        <v>0</v>
      </c>
      <c r="Z548">
        <v>0</v>
      </c>
      <c r="AA548">
        <v>3</v>
      </c>
      <c r="AB548">
        <v>3</v>
      </c>
      <c r="AC548">
        <v>1</v>
      </c>
      <c r="AD548">
        <v>100605</v>
      </c>
    </row>
    <row r="549" spans="1:30">
      <c r="A549">
        <v>152605005</v>
      </c>
      <c r="B549" t="s">
        <v>489</v>
      </c>
      <c r="C549" t="e">
        <f>VLOOKUP(A549,Item!#REF!,2,)</f>
        <v>#REF!</v>
      </c>
      <c r="D549">
        <f t="shared" si="8"/>
        <v>0</v>
      </c>
      <c r="E549">
        <v>33606</v>
      </c>
      <c r="F549" t="b">
        <v>1</v>
      </c>
      <c r="G549">
        <v>0</v>
      </c>
      <c r="H549">
        <v>522</v>
      </c>
      <c r="I549" t="s">
        <v>1291</v>
      </c>
      <c r="J549">
        <v>6400</v>
      </c>
      <c r="K549" t="s">
        <v>1309</v>
      </c>
      <c r="L549" t="s">
        <v>1300</v>
      </c>
      <c r="M549">
        <v>1</v>
      </c>
      <c r="N549" t="s">
        <v>1312</v>
      </c>
      <c r="O549">
        <v>530703002</v>
      </c>
      <c r="P549">
        <v>0</v>
      </c>
      <c r="Q549">
        <v>0</v>
      </c>
      <c r="R549" t="b">
        <v>1</v>
      </c>
      <c r="S549">
        <v>100606</v>
      </c>
      <c r="T549" t="s">
        <v>1295</v>
      </c>
      <c r="U549">
        <v>1</v>
      </c>
      <c r="V549">
        <v>-2</v>
      </c>
      <c r="W549" t="b">
        <v>1</v>
      </c>
      <c r="X549" t="b">
        <v>0</v>
      </c>
      <c r="Y549">
        <v>0</v>
      </c>
      <c r="Z549">
        <v>0</v>
      </c>
      <c r="AA549">
        <v>3</v>
      </c>
      <c r="AB549">
        <v>3</v>
      </c>
      <c r="AC549">
        <v>1</v>
      </c>
      <c r="AD549">
        <v>100606</v>
      </c>
    </row>
    <row r="550" spans="1:30">
      <c r="A550">
        <v>152105006</v>
      </c>
      <c r="B550" t="s">
        <v>490</v>
      </c>
      <c r="C550" t="e">
        <f>VLOOKUP(A550,Item!#REF!,2,)</f>
        <v>#REF!</v>
      </c>
      <c r="D550">
        <f t="shared" si="8"/>
        <v>0</v>
      </c>
      <c r="E550">
        <v>33607</v>
      </c>
      <c r="F550" t="b">
        <v>1</v>
      </c>
      <c r="G550">
        <v>0</v>
      </c>
      <c r="H550">
        <v>15</v>
      </c>
      <c r="I550" t="s">
        <v>1291</v>
      </c>
      <c r="J550">
        <v>200</v>
      </c>
      <c r="K550" t="s">
        <v>1309</v>
      </c>
      <c r="L550" t="s">
        <v>1293</v>
      </c>
      <c r="M550">
        <v>1</v>
      </c>
      <c r="N550" t="s">
        <v>1312</v>
      </c>
      <c r="O550">
        <v>530703003</v>
      </c>
      <c r="P550">
        <v>0</v>
      </c>
      <c r="Q550">
        <v>0</v>
      </c>
      <c r="R550" t="b">
        <v>1</v>
      </c>
      <c r="S550">
        <v>100607</v>
      </c>
      <c r="T550" t="s">
        <v>1295</v>
      </c>
      <c r="U550">
        <v>1</v>
      </c>
      <c r="V550">
        <v>-2</v>
      </c>
      <c r="W550" t="b">
        <v>1</v>
      </c>
      <c r="X550" t="b">
        <v>0</v>
      </c>
      <c r="Y550">
        <v>0</v>
      </c>
      <c r="Z550">
        <v>0</v>
      </c>
      <c r="AA550">
        <v>2</v>
      </c>
      <c r="AB550">
        <v>1</v>
      </c>
      <c r="AC550">
        <v>1</v>
      </c>
      <c r="AD550">
        <v>100607</v>
      </c>
    </row>
    <row r="551" spans="1:30">
      <c r="A551">
        <v>152205006</v>
      </c>
      <c r="B551" t="s">
        <v>491</v>
      </c>
      <c r="C551" t="e">
        <f>VLOOKUP(A551,Item!#REF!,2,)</f>
        <v>#REF!</v>
      </c>
      <c r="D551">
        <f t="shared" si="8"/>
        <v>0</v>
      </c>
      <c r="E551">
        <v>33608</v>
      </c>
      <c r="F551" t="b">
        <v>1</v>
      </c>
      <c r="G551">
        <v>0</v>
      </c>
      <c r="H551">
        <v>32</v>
      </c>
      <c r="I551" t="s">
        <v>1291</v>
      </c>
      <c r="J551">
        <v>400</v>
      </c>
      <c r="K551" t="s">
        <v>1309</v>
      </c>
      <c r="L551" t="s">
        <v>1296</v>
      </c>
      <c r="M551">
        <v>1</v>
      </c>
      <c r="N551" t="s">
        <v>1312</v>
      </c>
      <c r="O551">
        <v>530703003</v>
      </c>
      <c r="P551">
        <v>0</v>
      </c>
      <c r="Q551">
        <v>0</v>
      </c>
      <c r="R551" t="b">
        <v>1</v>
      </c>
      <c r="S551">
        <v>100608</v>
      </c>
      <c r="T551" t="s">
        <v>1295</v>
      </c>
      <c r="U551">
        <v>1</v>
      </c>
      <c r="V551">
        <v>-2</v>
      </c>
      <c r="W551" t="b">
        <v>1</v>
      </c>
      <c r="X551" t="b">
        <v>0</v>
      </c>
      <c r="Y551">
        <v>0</v>
      </c>
      <c r="Z551">
        <v>0</v>
      </c>
      <c r="AA551">
        <v>2</v>
      </c>
      <c r="AB551">
        <v>1</v>
      </c>
      <c r="AC551">
        <v>1</v>
      </c>
      <c r="AD551">
        <v>100608</v>
      </c>
    </row>
    <row r="552" spans="1:30">
      <c r="A552">
        <v>152305006</v>
      </c>
      <c r="B552" t="s">
        <v>492</v>
      </c>
      <c r="C552" t="e">
        <f>VLOOKUP(A552,Item!#REF!,2,)</f>
        <v>#REF!</v>
      </c>
      <c r="D552">
        <f t="shared" si="8"/>
        <v>0</v>
      </c>
      <c r="E552">
        <v>33609</v>
      </c>
      <c r="F552" t="b">
        <v>1</v>
      </c>
      <c r="G552">
        <v>0</v>
      </c>
      <c r="H552">
        <v>65</v>
      </c>
      <c r="I552" t="s">
        <v>1291</v>
      </c>
      <c r="J552">
        <v>800</v>
      </c>
      <c r="K552" t="s">
        <v>1309</v>
      </c>
      <c r="L552" t="s">
        <v>1297</v>
      </c>
      <c r="M552">
        <v>1</v>
      </c>
      <c r="N552" t="s">
        <v>1312</v>
      </c>
      <c r="O552">
        <v>530703003</v>
      </c>
      <c r="P552">
        <v>0</v>
      </c>
      <c r="Q552">
        <v>0</v>
      </c>
      <c r="R552" t="b">
        <v>1</v>
      </c>
      <c r="S552">
        <v>100609</v>
      </c>
      <c r="T552" t="s">
        <v>1295</v>
      </c>
      <c r="U552">
        <v>1</v>
      </c>
      <c r="V552">
        <v>-2</v>
      </c>
      <c r="W552" t="b">
        <v>1</v>
      </c>
      <c r="X552" t="b">
        <v>0</v>
      </c>
      <c r="Y552">
        <v>0</v>
      </c>
      <c r="Z552">
        <v>0</v>
      </c>
      <c r="AA552">
        <v>2</v>
      </c>
      <c r="AB552">
        <v>2</v>
      </c>
      <c r="AC552">
        <v>1</v>
      </c>
      <c r="AD552">
        <v>100609</v>
      </c>
    </row>
    <row r="553" spans="1:30">
      <c r="A553">
        <v>152405006</v>
      </c>
      <c r="B553" t="s">
        <v>493</v>
      </c>
      <c r="C553" t="e">
        <f>VLOOKUP(A553,Item!#REF!,2,)</f>
        <v>#REF!</v>
      </c>
      <c r="D553">
        <f t="shared" si="8"/>
        <v>0</v>
      </c>
      <c r="E553">
        <v>33610</v>
      </c>
      <c r="F553" t="b">
        <v>1</v>
      </c>
      <c r="G553">
        <v>0</v>
      </c>
      <c r="H553">
        <v>130</v>
      </c>
      <c r="I553" t="s">
        <v>1291</v>
      </c>
      <c r="J553">
        <v>1600</v>
      </c>
      <c r="K553" t="s">
        <v>1309</v>
      </c>
      <c r="L553" t="s">
        <v>1298</v>
      </c>
      <c r="M553">
        <v>1</v>
      </c>
      <c r="N553" t="s">
        <v>1312</v>
      </c>
      <c r="O553">
        <v>530703003</v>
      </c>
      <c r="P553">
        <v>0</v>
      </c>
      <c r="Q553">
        <v>0</v>
      </c>
      <c r="R553" t="b">
        <v>1</v>
      </c>
      <c r="S553">
        <v>100610</v>
      </c>
      <c r="T553" t="s">
        <v>1295</v>
      </c>
      <c r="U553">
        <v>1</v>
      </c>
      <c r="V553">
        <v>-2</v>
      </c>
      <c r="W553" t="b">
        <v>1</v>
      </c>
      <c r="X553" t="b">
        <v>0</v>
      </c>
      <c r="Y553">
        <v>0</v>
      </c>
      <c r="Z553">
        <v>0</v>
      </c>
      <c r="AA553">
        <v>2</v>
      </c>
      <c r="AB553">
        <v>2</v>
      </c>
      <c r="AC553">
        <v>1</v>
      </c>
      <c r="AD553">
        <v>100610</v>
      </c>
    </row>
    <row r="554" spans="1:30">
      <c r="A554">
        <v>152505006</v>
      </c>
      <c r="B554" t="s">
        <v>494</v>
      </c>
      <c r="C554" t="e">
        <f>VLOOKUP(A554,Item!#REF!,2,)</f>
        <v>#REF!</v>
      </c>
      <c r="D554">
        <f t="shared" si="8"/>
        <v>0</v>
      </c>
      <c r="E554">
        <v>33611</v>
      </c>
      <c r="F554" t="b">
        <v>1</v>
      </c>
      <c r="G554">
        <v>0</v>
      </c>
      <c r="H554">
        <v>261</v>
      </c>
      <c r="I554" t="s">
        <v>1291</v>
      </c>
      <c r="J554">
        <v>3200</v>
      </c>
      <c r="K554" t="s">
        <v>1309</v>
      </c>
      <c r="L554" t="s">
        <v>1299</v>
      </c>
      <c r="M554">
        <v>1</v>
      </c>
      <c r="N554" t="s">
        <v>1312</v>
      </c>
      <c r="O554">
        <v>530703003</v>
      </c>
      <c r="P554">
        <v>0</v>
      </c>
      <c r="Q554">
        <v>0</v>
      </c>
      <c r="R554" t="b">
        <v>1</v>
      </c>
      <c r="S554">
        <v>100611</v>
      </c>
      <c r="T554" t="s">
        <v>1295</v>
      </c>
      <c r="U554">
        <v>1</v>
      </c>
      <c r="V554">
        <v>-2</v>
      </c>
      <c r="W554" t="b">
        <v>1</v>
      </c>
      <c r="X554" t="b">
        <v>0</v>
      </c>
      <c r="Y554">
        <v>0</v>
      </c>
      <c r="Z554">
        <v>0</v>
      </c>
      <c r="AA554">
        <v>3</v>
      </c>
      <c r="AB554">
        <v>3</v>
      </c>
      <c r="AC554">
        <v>1</v>
      </c>
      <c r="AD554">
        <v>100611</v>
      </c>
    </row>
    <row r="555" spans="1:30">
      <c r="A555">
        <v>152605006</v>
      </c>
      <c r="B555" t="s">
        <v>495</v>
      </c>
      <c r="C555" t="e">
        <f>VLOOKUP(A555,Item!#REF!,2,)</f>
        <v>#REF!</v>
      </c>
      <c r="D555">
        <f t="shared" si="8"/>
        <v>0</v>
      </c>
      <c r="E555">
        <v>33612</v>
      </c>
      <c r="F555" t="b">
        <v>1</v>
      </c>
      <c r="G555">
        <v>0</v>
      </c>
      <c r="H555">
        <v>522</v>
      </c>
      <c r="I555" t="s">
        <v>1291</v>
      </c>
      <c r="J555">
        <v>6400</v>
      </c>
      <c r="K555" t="s">
        <v>1309</v>
      </c>
      <c r="L555" t="s">
        <v>1300</v>
      </c>
      <c r="M555">
        <v>1</v>
      </c>
      <c r="N555" t="s">
        <v>1312</v>
      </c>
      <c r="O555">
        <v>530703003</v>
      </c>
      <c r="P555">
        <v>0</v>
      </c>
      <c r="Q555">
        <v>0</v>
      </c>
      <c r="R555" t="b">
        <v>1</v>
      </c>
      <c r="S555">
        <v>100612</v>
      </c>
      <c r="T555" t="s">
        <v>1295</v>
      </c>
      <c r="U555">
        <v>1</v>
      </c>
      <c r="V555">
        <v>-2</v>
      </c>
      <c r="W555" t="b">
        <v>1</v>
      </c>
      <c r="X555" t="b">
        <v>0</v>
      </c>
      <c r="Y555">
        <v>0</v>
      </c>
      <c r="Z555">
        <v>0</v>
      </c>
      <c r="AA555">
        <v>3</v>
      </c>
      <c r="AB555">
        <v>3</v>
      </c>
      <c r="AC555">
        <v>1</v>
      </c>
      <c r="AD555">
        <v>100612</v>
      </c>
    </row>
    <row r="556" spans="1:30">
      <c r="A556">
        <v>152106001</v>
      </c>
      <c r="B556" t="s">
        <v>496</v>
      </c>
      <c r="C556" t="e">
        <f>VLOOKUP(A556,Item!#REF!,2,)</f>
        <v>#REF!</v>
      </c>
      <c r="D556">
        <f t="shared" si="8"/>
        <v>0</v>
      </c>
      <c r="E556">
        <v>33613</v>
      </c>
      <c r="F556" t="b">
        <v>1</v>
      </c>
      <c r="G556">
        <v>0</v>
      </c>
      <c r="H556">
        <v>19</v>
      </c>
      <c r="I556" t="s">
        <v>1291</v>
      </c>
      <c r="J556">
        <v>200</v>
      </c>
      <c r="K556" t="s">
        <v>1310</v>
      </c>
      <c r="L556" t="s">
        <v>1293</v>
      </c>
      <c r="M556">
        <v>1</v>
      </c>
      <c r="N556" t="s">
        <v>1312</v>
      </c>
      <c r="O556">
        <v>530704001</v>
      </c>
      <c r="P556">
        <v>0</v>
      </c>
      <c r="Q556">
        <v>0</v>
      </c>
      <c r="R556" t="b">
        <v>1</v>
      </c>
      <c r="S556">
        <v>100613</v>
      </c>
      <c r="T556" t="s">
        <v>1295</v>
      </c>
      <c r="U556">
        <v>1</v>
      </c>
      <c r="V556">
        <v>-2</v>
      </c>
      <c r="W556" t="b">
        <v>1</v>
      </c>
      <c r="X556" t="b">
        <v>0</v>
      </c>
      <c r="Y556">
        <v>0</v>
      </c>
      <c r="Z556">
        <v>0</v>
      </c>
      <c r="AA556">
        <v>2</v>
      </c>
      <c r="AB556">
        <v>1</v>
      </c>
      <c r="AC556">
        <v>2</v>
      </c>
      <c r="AD556">
        <v>100613</v>
      </c>
    </row>
    <row r="557" spans="1:30">
      <c r="A557">
        <v>152206001</v>
      </c>
      <c r="B557" t="s">
        <v>497</v>
      </c>
      <c r="C557" t="e">
        <f>VLOOKUP(A557,Item!#REF!,2,)</f>
        <v>#REF!</v>
      </c>
      <c r="D557">
        <f t="shared" si="8"/>
        <v>0</v>
      </c>
      <c r="E557">
        <v>33614</v>
      </c>
      <c r="F557" t="b">
        <v>1</v>
      </c>
      <c r="G557">
        <v>0</v>
      </c>
      <c r="H557">
        <v>40</v>
      </c>
      <c r="I557" t="s">
        <v>1291</v>
      </c>
      <c r="J557">
        <v>400</v>
      </c>
      <c r="K557" t="s">
        <v>1310</v>
      </c>
      <c r="L557" t="s">
        <v>1296</v>
      </c>
      <c r="M557">
        <v>1</v>
      </c>
      <c r="N557" t="s">
        <v>1312</v>
      </c>
      <c r="O557">
        <v>530704001</v>
      </c>
      <c r="P557">
        <v>0</v>
      </c>
      <c r="Q557">
        <v>0</v>
      </c>
      <c r="R557" t="b">
        <v>1</v>
      </c>
      <c r="S557">
        <v>100614</v>
      </c>
      <c r="T557" t="s">
        <v>1295</v>
      </c>
      <c r="U557">
        <v>1</v>
      </c>
      <c r="V557">
        <v>-2</v>
      </c>
      <c r="W557" t="b">
        <v>1</v>
      </c>
      <c r="X557" t="b">
        <v>0</v>
      </c>
      <c r="Y557">
        <v>0</v>
      </c>
      <c r="Z557">
        <v>0</v>
      </c>
      <c r="AA557">
        <v>2</v>
      </c>
      <c r="AB557">
        <v>1</v>
      </c>
      <c r="AC557">
        <v>2</v>
      </c>
      <c r="AD557">
        <v>100614</v>
      </c>
    </row>
    <row r="558" spans="1:30">
      <c r="A558">
        <v>152306001</v>
      </c>
      <c r="B558" t="s">
        <v>498</v>
      </c>
      <c r="C558" t="e">
        <f>VLOOKUP(A558,Item!#REF!,2,)</f>
        <v>#REF!</v>
      </c>
      <c r="D558">
        <f t="shared" si="8"/>
        <v>0</v>
      </c>
      <c r="E558">
        <v>33615</v>
      </c>
      <c r="F558" t="b">
        <v>1</v>
      </c>
      <c r="G558">
        <v>0</v>
      </c>
      <c r="H558">
        <v>80</v>
      </c>
      <c r="I558" t="s">
        <v>1291</v>
      </c>
      <c r="J558">
        <v>800</v>
      </c>
      <c r="K558" t="s">
        <v>1310</v>
      </c>
      <c r="L558" t="s">
        <v>1297</v>
      </c>
      <c r="M558">
        <v>1</v>
      </c>
      <c r="N558" t="s">
        <v>1312</v>
      </c>
      <c r="O558">
        <v>530704001</v>
      </c>
      <c r="P558">
        <v>0</v>
      </c>
      <c r="Q558">
        <v>0</v>
      </c>
      <c r="R558" t="b">
        <v>1</v>
      </c>
      <c r="S558">
        <v>100615</v>
      </c>
      <c r="T558" t="s">
        <v>1295</v>
      </c>
      <c r="U558">
        <v>1</v>
      </c>
      <c r="V558">
        <v>-2</v>
      </c>
      <c r="W558" t="b">
        <v>1</v>
      </c>
      <c r="X558" t="b">
        <v>0</v>
      </c>
      <c r="Y558">
        <v>0</v>
      </c>
      <c r="Z558">
        <v>0</v>
      </c>
      <c r="AA558">
        <v>2</v>
      </c>
      <c r="AB558">
        <v>2</v>
      </c>
      <c r="AC558">
        <v>2</v>
      </c>
      <c r="AD558">
        <v>100615</v>
      </c>
    </row>
    <row r="559" spans="1:30">
      <c r="A559">
        <v>152406001</v>
      </c>
      <c r="B559" t="s">
        <v>499</v>
      </c>
      <c r="C559" t="e">
        <f>VLOOKUP(A559,Item!#REF!,2,)</f>
        <v>#REF!</v>
      </c>
      <c r="D559">
        <f t="shared" si="8"/>
        <v>0</v>
      </c>
      <c r="E559">
        <v>33616</v>
      </c>
      <c r="F559" t="b">
        <v>1</v>
      </c>
      <c r="G559">
        <v>0</v>
      </c>
      <c r="H559">
        <v>160</v>
      </c>
      <c r="I559" t="s">
        <v>1291</v>
      </c>
      <c r="J559">
        <v>1600</v>
      </c>
      <c r="K559" t="s">
        <v>1310</v>
      </c>
      <c r="L559" t="s">
        <v>1298</v>
      </c>
      <c r="M559">
        <v>1</v>
      </c>
      <c r="N559" t="s">
        <v>1312</v>
      </c>
      <c r="O559">
        <v>530704001</v>
      </c>
      <c r="P559">
        <v>0</v>
      </c>
      <c r="Q559">
        <v>0</v>
      </c>
      <c r="R559" t="b">
        <v>1</v>
      </c>
      <c r="S559">
        <v>100616</v>
      </c>
      <c r="T559" t="s">
        <v>1295</v>
      </c>
      <c r="U559">
        <v>1</v>
      </c>
      <c r="V559">
        <v>-2</v>
      </c>
      <c r="W559" t="b">
        <v>1</v>
      </c>
      <c r="X559" t="b">
        <v>0</v>
      </c>
      <c r="Y559">
        <v>0</v>
      </c>
      <c r="Z559">
        <v>0</v>
      </c>
      <c r="AA559">
        <v>2</v>
      </c>
      <c r="AB559">
        <v>2</v>
      </c>
      <c r="AC559">
        <v>2</v>
      </c>
      <c r="AD559">
        <v>100616</v>
      </c>
    </row>
    <row r="560" spans="1:30">
      <c r="A560">
        <v>152506001</v>
      </c>
      <c r="B560" t="s">
        <v>500</v>
      </c>
      <c r="C560" t="e">
        <f>VLOOKUP(A560,Item!#REF!,2,)</f>
        <v>#REF!</v>
      </c>
      <c r="D560">
        <f t="shared" si="8"/>
        <v>0</v>
      </c>
      <c r="E560">
        <v>33617</v>
      </c>
      <c r="F560" t="b">
        <v>1</v>
      </c>
      <c r="G560">
        <v>0</v>
      </c>
      <c r="H560">
        <v>321</v>
      </c>
      <c r="I560" t="s">
        <v>1291</v>
      </c>
      <c r="J560">
        <v>3200</v>
      </c>
      <c r="K560" t="s">
        <v>1310</v>
      </c>
      <c r="L560" t="s">
        <v>1299</v>
      </c>
      <c r="M560">
        <v>1</v>
      </c>
      <c r="N560" t="s">
        <v>1312</v>
      </c>
      <c r="O560">
        <v>530704001</v>
      </c>
      <c r="P560">
        <v>0</v>
      </c>
      <c r="Q560">
        <v>0</v>
      </c>
      <c r="R560" t="b">
        <v>1</v>
      </c>
      <c r="S560">
        <v>100617</v>
      </c>
      <c r="T560" t="s">
        <v>1295</v>
      </c>
      <c r="U560">
        <v>1</v>
      </c>
      <c r="V560">
        <v>-2</v>
      </c>
      <c r="W560" t="b">
        <v>1</v>
      </c>
      <c r="X560" t="b">
        <v>0</v>
      </c>
      <c r="Y560">
        <v>0</v>
      </c>
      <c r="Z560">
        <v>0</v>
      </c>
      <c r="AA560">
        <v>3</v>
      </c>
      <c r="AB560">
        <v>3</v>
      </c>
      <c r="AC560">
        <v>2</v>
      </c>
      <c r="AD560">
        <v>100617</v>
      </c>
    </row>
    <row r="561" spans="1:30">
      <c r="A561">
        <v>152606001</v>
      </c>
      <c r="B561" t="s">
        <v>501</v>
      </c>
      <c r="C561" t="e">
        <f>VLOOKUP(A561,Item!#REF!,2,)</f>
        <v>#REF!</v>
      </c>
      <c r="D561">
        <f t="shared" si="8"/>
        <v>0</v>
      </c>
      <c r="E561">
        <v>33618</v>
      </c>
      <c r="F561" t="b">
        <v>1</v>
      </c>
      <c r="G561">
        <v>0</v>
      </c>
      <c r="H561">
        <v>643</v>
      </c>
      <c r="I561" t="s">
        <v>1291</v>
      </c>
      <c r="J561">
        <v>6400</v>
      </c>
      <c r="K561" t="s">
        <v>1310</v>
      </c>
      <c r="L561" t="s">
        <v>1300</v>
      </c>
      <c r="M561">
        <v>1</v>
      </c>
      <c r="N561" t="s">
        <v>1312</v>
      </c>
      <c r="O561">
        <v>530704001</v>
      </c>
      <c r="P561">
        <v>0</v>
      </c>
      <c r="Q561">
        <v>0</v>
      </c>
      <c r="R561" t="b">
        <v>1</v>
      </c>
      <c r="S561">
        <v>100618</v>
      </c>
      <c r="T561" t="s">
        <v>1295</v>
      </c>
      <c r="U561">
        <v>1</v>
      </c>
      <c r="V561">
        <v>-2</v>
      </c>
      <c r="W561" t="b">
        <v>1</v>
      </c>
      <c r="X561" t="b">
        <v>0</v>
      </c>
      <c r="Y561">
        <v>0</v>
      </c>
      <c r="Z561">
        <v>0</v>
      </c>
      <c r="AA561">
        <v>3</v>
      </c>
      <c r="AB561">
        <v>3</v>
      </c>
      <c r="AC561">
        <v>2</v>
      </c>
      <c r="AD561">
        <v>100618</v>
      </c>
    </row>
    <row r="562" spans="1:30">
      <c r="A562">
        <v>152106002</v>
      </c>
      <c r="B562" t="s">
        <v>502</v>
      </c>
      <c r="C562" t="e">
        <f>VLOOKUP(A562,Item!#REF!,2,)</f>
        <v>#REF!</v>
      </c>
      <c r="D562">
        <f t="shared" si="8"/>
        <v>0</v>
      </c>
      <c r="E562">
        <v>33619</v>
      </c>
      <c r="F562" t="b">
        <v>1</v>
      </c>
      <c r="G562">
        <v>0</v>
      </c>
      <c r="H562">
        <v>19</v>
      </c>
      <c r="I562" t="s">
        <v>1291</v>
      </c>
      <c r="J562">
        <v>200</v>
      </c>
      <c r="K562" t="s">
        <v>1310</v>
      </c>
      <c r="L562" t="s">
        <v>1293</v>
      </c>
      <c r="M562">
        <v>1</v>
      </c>
      <c r="N562" t="s">
        <v>1312</v>
      </c>
      <c r="O562">
        <v>530704002</v>
      </c>
      <c r="P562">
        <v>0</v>
      </c>
      <c r="Q562">
        <v>0</v>
      </c>
      <c r="R562" t="b">
        <v>1</v>
      </c>
      <c r="S562">
        <v>100619</v>
      </c>
      <c r="T562" t="s">
        <v>1295</v>
      </c>
      <c r="U562">
        <v>1</v>
      </c>
      <c r="V562">
        <v>-2</v>
      </c>
      <c r="W562" t="b">
        <v>1</v>
      </c>
      <c r="X562" t="b">
        <v>0</v>
      </c>
      <c r="Y562">
        <v>0</v>
      </c>
      <c r="Z562">
        <v>0</v>
      </c>
      <c r="AA562">
        <v>2</v>
      </c>
      <c r="AB562">
        <v>1</v>
      </c>
      <c r="AC562">
        <v>2</v>
      </c>
      <c r="AD562">
        <v>100619</v>
      </c>
    </row>
    <row r="563" spans="1:30">
      <c r="A563">
        <v>152206002</v>
      </c>
      <c r="B563" t="s">
        <v>503</v>
      </c>
      <c r="C563" t="e">
        <f>VLOOKUP(A563,Item!#REF!,2,)</f>
        <v>#REF!</v>
      </c>
      <c r="D563">
        <f t="shared" si="8"/>
        <v>0</v>
      </c>
      <c r="E563">
        <v>33620</v>
      </c>
      <c r="F563" t="b">
        <v>1</v>
      </c>
      <c r="G563">
        <v>0</v>
      </c>
      <c r="H563">
        <v>40</v>
      </c>
      <c r="I563" t="s">
        <v>1291</v>
      </c>
      <c r="J563">
        <v>400</v>
      </c>
      <c r="K563" t="s">
        <v>1310</v>
      </c>
      <c r="L563" t="s">
        <v>1296</v>
      </c>
      <c r="M563">
        <v>1</v>
      </c>
      <c r="N563" t="s">
        <v>1312</v>
      </c>
      <c r="O563">
        <v>530704002</v>
      </c>
      <c r="P563">
        <v>0</v>
      </c>
      <c r="Q563">
        <v>0</v>
      </c>
      <c r="R563" t="b">
        <v>1</v>
      </c>
      <c r="S563">
        <v>100620</v>
      </c>
      <c r="T563" t="s">
        <v>1295</v>
      </c>
      <c r="U563">
        <v>1</v>
      </c>
      <c r="V563">
        <v>-2</v>
      </c>
      <c r="W563" t="b">
        <v>1</v>
      </c>
      <c r="X563" t="b">
        <v>0</v>
      </c>
      <c r="Y563">
        <v>0</v>
      </c>
      <c r="Z563">
        <v>0</v>
      </c>
      <c r="AA563">
        <v>2</v>
      </c>
      <c r="AB563">
        <v>1</v>
      </c>
      <c r="AC563">
        <v>2</v>
      </c>
      <c r="AD563">
        <v>100620</v>
      </c>
    </row>
    <row r="564" spans="1:30">
      <c r="A564">
        <v>152306002</v>
      </c>
      <c r="B564" t="s">
        <v>504</v>
      </c>
      <c r="C564" t="e">
        <f>VLOOKUP(A564,Item!#REF!,2,)</f>
        <v>#REF!</v>
      </c>
      <c r="D564">
        <f t="shared" si="8"/>
        <v>0</v>
      </c>
      <c r="E564">
        <v>33621</v>
      </c>
      <c r="F564" t="b">
        <v>1</v>
      </c>
      <c r="G564">
        <v>0</v>
      </c>
      <c r="H564">
        <v>80</v>
      </c>
      <c r="I564" t="s">
        <v>1291</v>
      </c>
      <c r="J564">
        <v>800</v>
      </c>
      <c r="K564" t="s">
        <v>1310</v>
      </c>
      <c r="L564" t="s">
        <v>1297</v>
      </c>
      <c r="M564">
        <v>1</v>
      </c>
      <c r="N564" t="s">
        <v>1312</v>
      </c>
      <c r="O564">
        <v>530704002</v>
      </c>
      <c r="P564">
        <v>0</v>
      </c>
      <c r="Q564">
        <v>0</v>
      </c>
      <c r="R564" t="b">
        <v>1</v>
      </c>
      <c r="S564">
        <v>100621</v>
      </c>
      <c r="T564" t="s">
        <v>1295</v>
      </c>
      <c r="U564">
        <v>1</v>
      </c>
      <c r="V564">
        <v>-2</v>
      </c>
      <c r="W564" t="b">
        <v>1</v>
      </c>
      <c r="X564" t="b">
        <v>0</v>
      </c>
      <c r="Y564">
        <v>0</v>
      </c>
      <c r="Z564">
        <v>0</v>
      </c>
      <c r="AA564">
        <v>2</v>
      </c>
      <c r="AB564">
        <v>2</v>
      </c>
      <c r="AC564">
        <v>2</v>
      </c>
      <c r="AD564">
        <v>100621</v>
      </c>
    </row>
    <row r="565" spans="1:30">
      <c r="A565">
        <v>152406002</v>
      </c>
      <c r="B565" t="s">
        <v>505</v>
      </c>
      <c r="C565" t="e">
        <f>VLOOKUP(A565,Item!#REF!,2,)</f>
        <v>#REF!</v>
      </c>
      <c r="D565">
        <f t="shared" si="8"/>
        <v>0</v>
      </c>
      <c r="E565">
        <v>33622</v>
      </c>
      <c r="F565" t="b">
        <v>1</v>
      </c>
      <c r="G565">
        <v>0</v>
      </c>
      <c r="H565">
        <v>160</v>
      </c>
      <c r="I565" t="s">
        <v>1291</v>
      </c>
      <c r="J565">
        <v>1600</v>
      </c>
      <c r="K565" t="s">
        <v>1310</v>
      </c>
      <c r="L565" t="s">
        <v>1298</v>
      </c>
      <c r="M565">
        <v>1</v>
      </c>
      <c r="N565" t="s">
        <v>1312</v>
      </c>
      <c r="O565">
        <v>530704002</v>
      </c>
      <c r="P565">
        <v>0</v>
      </c>
      <c r="Q565">
        <v>0</v>
      </c>
      <c r="R565" t="b">
        <v>1</v>
      </c>
      <c r="S565">
        <v>100622</v>
      </c>
      <c r="T565" t="s">
        <v>1295</v>
      </c>
      <c r="U565">
        <v>1</v>
      </c>
      <c r="V565">
        <v>-2</v>
      </c>
      <c r="W565" t="b">
        <v>1</v>
      </c>
      <c r="X565" t="b">
        <v>0</v>
      </c>
      <c r="Y565">
        <v>0</v>
      </c>
      <c r="Z565">
        <v>0</v>
      </c>
      <c r="AA565">
        <v>2</v>
      </c>
      <c r="AB565">
        <v>2</v>
      </c>
      <c r="AC565">
        <v>2</v>
      </c>
      <c r="AD565">
        <v>100622</v>
      </c>
    </row>
    <row r="566" spans="1:30">
      <c r="A566">
        <v>152506002</v>
      </c>
      <c r="B566" t="s">
        <v>506</v>
      </c>
      <c r="C566" t="e">
        <f>VLOOKUP(A566,Item!#REF!,2,)</f>
        <v>#REF!</v>
      </c>
      <c r="D566">
        <f t="shared" si="8"/>
        <v>0</v>
      </c>
      <c r="E566">
        <v>33623</v>
      </c>
      <c r="F566" t="b">
        <v>1</v>
      </c>
      <c r="G566">
        <v>0</v>
      </c>
      <c r="H566">
        <v>321</v>
      </c>
      <c r="I566" t="s">
        <v>1291</v>
      </c>
      <c r="J566">
        <v>3200</v>
      </c>
      <c r="K566" t="s">
        <v>1310</v>
      </c>
      <c r="L566" t="s">
        <v>1299</v>
      </c>
      <c r="M566">
        <v>1</v>
      </c>
      <c r="N566" t="s">
        <v>1312</v>
      </c>
      <c r="O566">
        <v>530704002</v>
      </c>
      <c r="P566">
        <v>0</v>
      </c>
      <c r="Q566">
        <v>0</v>
      </c>
      <c r="R566" t="b">
        <v>1</v>
      </c>
      <c r="S566">
        <v>100623</v>
      </c>
      <c r="T566" t="s">
        <v>1295</v>
      </c>
      <c r="U566">
        <v>1</v>
      </c>
      <c r="V566">
        <v>-2</v>
      </c>
      <c r="W566" t="b">
        <v>1</v>
      </c>
      <c r="X566" t="b">
        <v>0</v>
      </c>
      <c r="Y566">
        <v>0</v>
      </c>
      <c r="Z566">
        <v>0</v>
      </c>
      <c r="AA566">
        <v>3</v>
      </c>
      <c r="AB566">
        <v>3</v>
      </c>
      <c r="AC566">
        <v>2</v>
      </c>
      <c r="AD566">
        <v>100623</v>
      </c>
    </row>
    <row r="567" spans="1:30">
      <c r="A567">
        <v>152606002</v>
      </c>
      <c r="B567" t="s">
        <v>507</v>
      </c>
      <c r="C567" t="e">
        <f>VLOOKUP(A567,Item!#REF!,2,)</f>
        <v>#REF!</v>
      </c>
      <c r="D567">
        <f t="shared" si="8"/>
        <v>0</v>
      </c>
      <c r="E567">
        <v>33624</v>
      </c>
      <c r="F567" t="b">
        <v>1</v>
      </c>
      <c r="G567">
        <v>0</v>
      </c>
      <c r="H567">
        <v>643</v>
      </c>
      <c r="I567" t="s">
        <v>1291</v>
      </c>
      <c r="J567">
        <v>6400</v>
      </c>
      <c r="K567" t="s">
        <v>1310</v>
      </c>
      <c r="L567" t="s">
        <v>1300</v>
      </c>
      <c r="M567">
        <v>1</v>
      </c>
      <c r="N567" t="s">
        <v>1312</v>
      </c>
      <c r="O567">
        <v>530704002</v>
      </c>
      <c r="P567">
        <v>0</v>
      </c>
      <c r="Q567">
        <v>0</v>
      </c>
      <c r="R567" t="b">
        <v>1</v>
      </c>
      <c r="S567">
        <v>100624</v>
      </c>
      <c r="T567" t="s">
        <v>1295</v>
      </c>
      <c r="U567">
        <v>1</v>
      </c>
      <c r="V567">
        <v>-2</v>
      </c>
      <c r="W567" t="b">
        <v>1</v>
      </c>
      <c r="X567" t="b">
        <v>0</v>
      </c>
      <c r="Y567">
        <v>0</v>
      </c>
      <c r="Z567">
        <v>0</v>
      </c>
      <c r="AA567">
        <v>3</v>
      </c>
      <c r="AB567">
        <v>3</v>
      </c>
      <c r="AC567">
        <v>2</v>
      </c>
      <c r="AD567">
        <v>100624</v>
      </c>
    </row>
    <row r="568" spans="1:30">
      <c r="A568">
        <v>152106003</v>
      </c>
      <c r="B568" t="s">
        <v>508</v>
      </c>
      <c r="C568" t="e">
        <f>VLOOKUP(A568,Item!#REF!,2,)</f>
        <v>#REF!</v>
      </c>
      <c r="D568">
        <f t="shared" si="8"/>
        <v>0</v>
      </c>
      <c r="E568">
        <v>33625</v>
      </c>
      <c r="F568" t="b">
        <v>1</v>
      </c>
      <c r="G568">
        <v>0</v>
      </c>
      <c r="H568">
        <v>19</v>
      </c>
      <c r="I568" t="s">
        <v>1291</v>
      </c>
      <c r="J568">
        <v>200</v>
      </c>
      <c r="K568" t="s">
        <v>1310</v>
      </c>
      <c r="L568" t="s">
        <v>1293</v>
      </c>
      <c r="M568">
        <v>1</v>
      </c>
      <c r="N568" t="s">
        <v>1312</v>
      </c>
      <c r="O568">
        <v>530704003</v>
      </c>
      <c r="P568">
        <v>0</v>
      </c>
      <c r="Q568">
        <v>0</v>
      </c>
      <c r="R568" t="b">
        <v>1</v>
      </c>
      <c r="S568">
        <v>100625</v>
      </c>
      <c r="T568" t="s">
        <v>1295</v>
      </c>
      <c r="U568">
        <v>1</v>
      </c>
      <c r="V568">
        <v>-2</v>
      </c>
      <c r="W568" t="b">
        <v>1</v>
      </c>
      <c r="X568" t="b">
        <v>0</v>
      </c>
      <c r="Y568">
        <v>0</v>
      </c>
      <c r="Z568">
        <v>0</v>
      </c>
      <c r="AA568">
        <v>2</v>
      </c>
      <c r="AB568">
        <v>1</v>
      </c>
      <c r="AC568">
        <v>2</v>
      </c>
      <c r="AD568">
        <v>100625</v>
      </c>
    </row>
    <row r="569" spans="1:30">
      <c r="A569">
        <v>152206003</v>
      </c>
      <c r="B569" t="s">
        <v>509</v>
      </c>
      <c r="C569" t="e">
        <f>VLOOKUP(A569,Item!#REF!,2,)</f>
        <v>#REF!</v>
      </c>
      <c r="D569">
        <f t="shared" si="8"/>
        <v>0</v>
      </c>
      <c r="E569">
        <v>33626</v>
      </c>
      <c r="F569" t="b">
        <v>1</v>
      </c>
      <c r="G569">
        <v>0</v>
      </c>
      <c r="H569">
        <v>40</v>
      </c>
      <c r="I569" t="s">
        <v>1291</v>
      </c>
      <c r="J569">
        <v>400</v>
      </c>
      <c r="K569" t="s">
        <v>1310</v>
      </c>
      <c r="L569" t="s">
        <v>1296</v>
      </c>
      <c r="M569">
        <v>1</v>
      </c>
      <c r="N569" t="s">
        <v>1312</v>
      </c>
      <c r="O569">
        <v>530704003</v>
      </c>
      <c r="P569">
        <v>0</v>
      </c>
      <c r="Q569">
        <v>0</v>
      </c>
      <c r="R569" t="b">
        <v>1</v>
      </c>
      <c r="S569">
        <v>100626</v>
      </c>
      <c r="T569" t="s">
        <v>1295</v>
      </c>
      <c r="U569">
        <v>1</v>
      </c>
      <c r="V569">
        <v>-2</v>
      </c>
      <c r="W569" t="b">
        <v>1</v>
      </c>
      <c r="X569" t="b">
        <v>0</v>
      </c>
      <c r="Y569">
        <v>0</v>
      </c>
      <c r="Z569">
        <v>0</v>
      </c>
      <c r="AA569">
        <v>2</v>
      </c>
      <c r="AB569">
        <v>1</v>
      </c>
      <c r="AC569">
        <v>2</v>
      </c>
      <c r="AD569">
        <v>100626</v>
      </c>
    </row>
    <row r="570" spans="1:30">
      <c r="A570">
        <v>152306003</v>
      </c>
      <c r="B570" t="s">
        <v>510</v>
      </c>
      <c r="C570" t="e">
        <f>VLOOKUP(A570,Item!#REF!,2,)</f>
        <v>#REF!</v>
      </c>
      <c r="D570">
        <f t="shared" si="8"/>
        <v>0</v>
      </c>
      <c r="E570">
        <v>33627</v>
      </c>
      <c r="F570" t="b">
        <v>1</v>
      </c>
      <c r="G570">
        <v>0</v>
      </c>
      <c r="H570">
        <v>80</v>
      </c>
      <c r="I570" t="s">
        <v>1291</v>
      </c>
      <c r="J570">
        <v>800</v>
      </c>
      <c r="K570" t="s">
        <v>1310</v>
      </c>
      <c r="L570" t="s">
        <v>1297</v>
      </c>
      <c r="M570">
        <v>1</v>
      </c>
      <c r="N570" t="s">
        <v>1312</v>
      </c>
      <c r="O570">
        <v>530704003</v>
      </c>
      <c r="P570">
        <v>0</v>
      </c>
      <c r="Q570">
        <v>0</v>
      </c>
      <c r="R570" t="b">
        <v>1</v>
      </c>
      <c r="S570">
        <v>100627</v>
      </c>
      <c r="T570" t="s">
        <v>1295</v>
      </c>
      <c r="U570">
        <v>1</v>
      </c>
      <c r="V570">
        <v>-2</v>
      </c>
      <c r="W570" t="b">
        <v>1</v>
      </c>
      <c r="X570" t="b">
        <v>0</v>
      </c>
      <c r="Y570">
        <v>0</v>
      </c>
      <c r="Z570">
        <v>0</v>
      </c>
      <c r="AA570">
        <v>2</v>
      </c>
      <c r="AB570">
        <v>2</v>
      </c>
      <c r="AC570">
        <v>2</v>
      </c>
      <c r="AD570">
        <v>100627</v>
      </c>
    </row>
    <row r="571" spans="1:30">
      <c r="A571">
        <v>152406003</v>
      </c>
      <c r="B571" t="s">
        <v>511</v>
      </c>
      <c r="C571" t="e">
        <f>VLOOKUP(A571,Item!#REF!,2,)</f>
        <v>#REF!</v>
      </c>
      <c r="D571">
        <f t="shared" si="8"/>
        <v>0</v>
      </c>
      <c r="E571">
        <v>33628</v>
      </c>
      <c r="F571" t="b">
        <v>1</v>
      </c>
      <c r="G571">
        <v>0</v>
      </c>
      <c r="H571">
        <v>160</v>
      </c>
      <c r="I571" t="s">
        <v>1291</v>
      </c>
      <c r="J571">
        <v>1600</v>
      </c>
      <c r="K571" t="s">
        <v>1310</v>
      </c>
      <c r="L571" t="s">
        <v>1298</v>
      </c>
      <c r="M571">
        <v>1</v>
      </c>
      <c r="N571" t="s">
        <v>1312</v>
      </c>
      <c r="O571">
        <v>530704003</v>
      </c>
      <c r="P571">
        <v>0</v>
      </c>
      <c r="Q571">
        <v>0</v>
      </c>
      <c r="R571" t="b">
        <v>1</v>
      </c>
      <c r="S571">
        <v>100628</v>
      </c>
      <c r="T571" t="s">
        <v>1295</v>
      </c>
      <c r="U571">
        <v>1</v>
      </c>
      <c r="V571">
        <v>-2</v>
      </c>
      <c r="W571" t="b">
        <v>1</v>
      </c>
      <c r="X571" t="b">
        <v>0</v>
      </c>
      <c r="Y571">
        <v>0</v>
      </c>
      <c r="Z571">
        <v>0</v>
      </c>
      <c r="AA571">
        <v>2</v>
      </c>
      <c r="AB571">
        <v>2</v>
      </c>
      <c r="AC571">
        <v>2</v>
      </c>
      <c r="AD571">
        <v>100628</v>
      </c>
    </row>
    <row r="572" spans="1:30">
      <c r="A572">
        <v>152506003</v>
      </c>
      <c r="B572" t="s">
        <v>512</v>
      </c>
      <c r="C572" t="e">
        <f>VLOOKUP(A572,Item!#REF!,2,)</f>
        <v>#REF!</v>
      </c>
      <c r="D572">
        <f t="shared" si="8"/>
        <v>0</v>
      </c>
      <c r="E572">
        <v>33629</v>
      </c>
      <c r="F572" t="b">
        <v>1</v>
      </c>
      <c r="G572">
        <v>0</v>
      </c>
      <c r="H572">
        <v>321</v>
      </c>
      <c r="I572" t="s">
        <v>1291</v>
      </c>
      <c r="J572">
        <v>3200</v>
      </c>
      <c r="K572" t="s">
        <v>1310</v>
      </c>
      <c r="L572" t="s">
        <v>1299</v>
      </c>
      <c r="M572">
        <v>1</v>
      </c>
      <c r="N572" t="s">
        <v>1312</v>
      </c>
      <c r="O572">
        <v>530704003</v>
      </c>
      <c r="P572">
        <v>0</v>
      </c>
      <c r="Q572">
        <v>0</v>
      </c>
      <c r="R572" t="b">
        <v>1</v>
      </c>
      <c r="S572">
        <v>100629</v>
      </c>
      <c r="T572" t="s">
        <v>1295</v>
      </c>
      <c r="U572">
        <v>1</v>
      </c>
      <c r="V572">
        <v>-2</v>
      </c>
      <c r="W572" t="b">
        <v>1</v>
      </c>
      <c r="X572" t="b">
        <v>0</v>
      </c>
      <c r="Y572">
        <v>0</v>
      </c>
      <c r="Z572">
        <v>0</v>
      </c>
      <c r="AA572">
        <v>3</v>
      </c>
      <c r="AB572">
        <v>3</v>
      </c>
      <c r="AC572">
        <v>2</v>
      </c>
      <c r="AD572">
        <v>100629</v>
      </c>
    </row>
    <row r="573" spans="1:30">
      <c r="A573">
        <v>152606003</v>
      </c>
      <c r="B573" t="s">
        <v>513</v>
      </c>
      <c r="C573" t="e">
        <f>VLOOKUP(A573,Item!#REF!,2,)</f>
        <v>#REF!</v>
      </c>
      <c r="D573">
        <f t="shared" si="8"/>
        <v>0</v>
      </c>
      <c r="E573">
        <v>33630</v>
      </c>
      <c r="F573" t="b">
        <v>1</v>
      </c>
      <c r="G573">
        <v>0</v>
      </c>
      <c r="H573">
        <v>643</v>
      </c>
      <c r="I573" t="s">
        <v>1291</v>
      </c>
      <c r="J573">
        <v>6400</v>
      </c>
      <c r="K573" t="s">
        <v>1310</v>
      </c>
      <c r="L573" t="s">
        <v>1300</v>
      </c>
      <c r="M573">
        <v>1</v>
      </c>
      <c r="N573" t="s">
        <v>1312</v>
      </c>
      <c r="O573">
        <v>530704003</v>
      </c>
      <c r="P573">
        <v>0</v>
      </c>
      <c r="Q573">
        <v>0</v>
      </c>
      <c r="R573" t="b">
        <v>1</v>
      </c>
      <c r="S573">
        <v>100630</v>
      </c>
      <c r="T573" t="s">
        <v>1295</v>
      </c>
      <c r="U573">
        <v>1</v>
      </c>
      <c r="V573">
        <v>-2</v>
      </c>
      <c r="W573" t="b">
        <v>1</v>
      </c>
      <c r="X573" t="b">
        <v>0</v>
      </c>
      <c r="Y573">
        <v>0</v>
      </c>
      <c r="Z573">
        <v>0</v>
      </c>
      <c r="AA573">
        <v>3</v>
      </c>
      <c r="AB573">
        <v>3</v>
      </c>
      <c r="AC573">
        <v>2</v>
      </c>
      <c r="AD573">
        <v>100630</v>
      </c>
    </row>
    <row r="574" spans="1:30">
      <c r="A574">
        <v>152106004</v>
      </c>
      <c r="B574" t="s">
        <v>514</v>
      </c>
      <c r="C574" t="e">
        <f>VLOOKUP(A574,Item!#REF!,2,)</f>
        <v>#REF!</v>
      </c>
      <c r="D574">
        <f t="shared" si="8"/>
        <v>0</v>
      </c>
      <c r="E574">
        <v>33631</v>
      </c>
      <c r="F574" t="b">
        <v>1</v>
      </c>
      <c r="G574">
        <v>0</v>
      </c>
      <c r="H574">
        <v>19</v>
      </c>
      <c r="I574" t="s">
        <v>1291</v>
      </c>
      <c r="J574">
        <v>200</v>
      </c>
      <c r="K574" t="s">
        <v>1310</v>
      </c>
      <c r="L574" t="s">
        <v>1293</v>
      </c>
      <c r="M574">
        <v>1</v>
      </c>
      <c r="N574" t="s">
        <v>1312</v>
      </c>
      <c r="O574">
        <v>530704001</v>
      </c>
      <c r="P574">
        <v>0</v>
      </c>
      <c r="Q574">
        <v>0</v>
      </c>
      <c r="R574" t="b">
        <v>1</v>
      </c>
      <c r="S574">
        <v>100631</v>
      </c>
      <c r="T574" t="s">
        <v>1295</v>
      </c>
      <c r="U574">
        <v>1</v>
      </c>
      <c r="V574">
        <v>-2</v>
      </c>
      <c r="W574" t="b">
        <v>1</v>
      </c>
      <c r="X574" t="b">
        <v>0</v>
      </c>
      <c r="Y574">
        <v>0</v>
      </c>
      <c r="Z574">
        <v>0</v>
      </c>
      <c r="AA574">
        <v>2</v>
      </c>
      <c r="AB574">
        <v>1</v>
      </c>
      <c r="AC574">
        <v>2</v>
      </c>
      <c r="AD574">
        <v>100631</v>
      </c>
    </row>
    <row r="575" spans="1:30">
      <c r="A575">
        <v>152206004</v>
      </c>
      <c r="B575" t="s">
        <v>515</v>
      </c>
      <c r="C575" t="e">
        <f>VLOOKUP(A575,Item!#REF!,2,)</f>
        <v>#REF!</v>
      </c>
      <c r="D575">
        <f t="shared" si="8"/>
        <v>0</v>
      </c>
      <c r="E575">
        <v>33632</v>
      </c>
      <c r="F575" t="b">
        <v>1</v>
      </c>
      <c r="G575">
        <v>0</v>
      </c>
      <c r="H575">
        <v>40</v>
      </c>
      <c r="I575" t="s">
        <v>1291</v>
      </c>
      <c r="J575">
        <v>400</v>
      </c>
      <c r="K575" t="s">
        <v>1310</v>
      </c>
      <c r="L575" t="s">
        <v>1296</v>
      </c>
      <c r="M575">
        <v>1</v>
      </c>
      <c r="N575" t="s">
        <v>1312</v>
      </c>
      <c r="O575">
        <v>530704001</v>
      </c>
      <c r="P575">
        <v>0</v>
      </c>
      <c r="Q575">
        <v>0</v>
      </c>
      <c r="R575" t="b">
        <v>1</v>
      </c>
      <c r="S575">
        <v>100632</v>
      </c>
      <c r="T575" t="s">
        <v>1295</v>
      </c>
      <c r="U575">
        <v>1</v>
      </c>
      <c r="V575">
        <v>-2</v>
      </c>
      <c r="W575" t="b">
        <v>1</v>
      </c>
      <c r="X575" t="b">
        <v>0</v>
      </c>
      <c r="Y575">
        <v>0</v>
      </c>
      <c r="Z575">
        <v>0</v>
      </c>
      <c r="AA575">
        <v>2</v>
      </c>
      <c r="AB575">
        <v>1</v>
      </c>
      <c r="AC575">
        <v>2</v>
      </c>
      <c r="AD575">
        <v>100632</v>
      </c>
    </row>
    <row r="576" spans="1:30">
      <c r="A576">
        <v>152306004</v>
      </c>
      <c r="B576" t="s">
        <v>516</v>
      </c>
      <c r="C576" t="e">
        <f>VLOOKUP(A576,Item!#REF!,2,)</f>
        <v>#REF!</v>
      </c>
      <c r="D576">
        <f t="shared" si="8"/>
        <v>0</v>
      </c>
      <c r="E576">
        <v>33633</v>
      </c>
      <c r="F576" t="b">
        <v>1</v>
      </c>
      <c r="G576">
        <v>0</v>
      </c>
      <c r="H576">
        <v>80</v>
      </c>
      <c r="I576" t="s">
        <v>1291</v>
      </c>
      <c r="J576">
        <v>800</v>
      </c>
      <c r="K576" t="s">
        <v>1310</v>
      </c>
      <c r="L576" t="s">
        <v>1297</v>
      </c>
      <c r="M576">
        <v>1</v>
      </c>
      <c r="N576" t="s">
        <v>1312</v>
      </c>
      <c r="O576">
        <v>530704001</v>
      </c>
      <c r="P576">
        <v>0</v>
      </c>
      <c r="Q576">
        <v>0</v>
      </c>
      <c r="R576" t="b">
        <v>1</v>
      </c>
      <c r="S576">
        <v>100633</v>
      </c>
      <c r="T576" t="s">
        <v>1295</v>
      </c>
      <c r="U576">
        <v>1</v>
      </c>
      <c r="V576">
        <v>-2</v>
      </c>
      <c r="W576" t="b">
        <v>1</v>
      </c>
      <c r="X576" t="b">
        <v>0</v>
      </c>
      <c r="Y576">
        <v>0</v>
      </c>
      <c r="Z576">
        <v>0</v>
      </c>
      <c r="AA576">
        <v>2</v>
      </c>
      <c r="AB576">
        <v>2</v>
      </c>
      <c r="AC576">
        <v>2</v>
      </c>
      <c r="AD576">
        <v>100633</v>
      </c>
    </row>
    <row r="577" spans="1:30">
      <c r="A577">
        <v>152406004</v>
      </c>
      <c r="B577" t="s">
        <v>517</v>
      </c>
      <c r="C577" t="e">
        <f>VLOOKUP(A577,Item!#REF!,2,)</f>
        <v>#REF!</v>
      </c>
      <c r="D577">
        <f t="shared" si="8"/>
        <v>0</v>
      </c>
      <c r="E577">
        <v>33634</v>
      </c>
      <c r="F577" t="b">
        <v>1</v>
      </c>
      <c r="G577">
        <v>0</v>
      </c>
      <c r="H577">
        <v>160</v>
      </c>
      <c r="I577" t="s">
        <v>1291</v>
      </c>
      <c r="J577">
        <v>1600</v>
      </c>
      <c r="K577" t="s">
        <v>1310</v>
      </c>
      <c r="L577" t="s">
        <v>1298</v>
      </c>
      <c r="M577">
        <v>1</v>
      </c>
      <c r="N577" t="s">
        <v>1312</v>
      </c>
      <c r="O577">
        <v>530704001</v>
      </c>
      <c r="P577">
        <v>0</v>
      </c>
      <c r="Q577">
        <v>0</v>
      </c>
      <c r="R577" t="b">
        <v>1</v>
      </c>
      <c r="S577">
        <v>100634</v>
      </c>
      <c r="T577" t="s">
        <v>1295</v>
      </c>
      <c r="U577">
        <v>1</v>
      </c>
      <c r="V577">
        <v>-2</v>
      </c>
      <c r="W577" t="b">
        <v>1</v>
      </c>
      <c r="X577" t="b">
        <v>0</v>
      </c>
      <c r="Y577">
        <v>0</v>
      </c>
      <c r="Z577">
        <v>0</v>
      </c>
      <c r="AA577">
        <v>2</v>
      </c>
      <c r="AB577">
        <v>2</v>
      </c>
      <c r="AC577">
        <v>2</v>
      </c>
      <c r="AD577">
        <v>100634</v>
      </c>
    </row>
    <row r="578" spans="1:30">
      <c r="A578">
        <v>152506004</v>
      </c>
      <c r="B578" t="s">
        <v>518</v>
      </c>
      <c r="C578" t="e">
        <f>VLOOKUP(A578,Item!#REF!,2,)</f>
        <v>#REF!</v>
      </c>
      <c r="D578">
        <f t="shared" si="8"/>
        <v>0</v>
      </c>
      <c r="E578">
        <v>33635</v>
      </c>
      <c r="F578" t="b">
        <v>1</v>
      </c>
      <c r="G578">
        <v>0</v>
      </c>
      <c r="H578">
        <v>321</v>
      </c>
      <c r="I578" t="s">
        <v>1291</v>
      </c>
      <c r="J578">
        <v>3200</v>
      </c>
      <c r="K578" t="s">
        <v>1310</v>
      </c>
      <c r="L578" t="s">
        <v>1299</v>
      </c>
      <c r="M578">
        <v>1</v>
      </c>
      <c r="N578" t="s">
        <v>1312</v>
      </c>
      <c r="O578">
        <v>530704001</v>
      </c>
      <c r="P578">
        <v>0</v>
      </c>
      <c r="Q578">
        <v>0</v>
      </c>
      <c r="R578" t="b">
        <v>1</v>
      </c>
      <c r="S578">
        <v>100635</v>
      </c>
      <c r="T578" t="s">
        <v>1295</v>
      </c>
      <c r="U578">
        <v>1</v>
      </c>
      <c r="V578">
        <v>-2</v>
      </c>
      <c r="W578" t="b">
        <v>1</v>
      </c>
      <c r="X578" t="b">
        <v>0</v>
      </c>
      <c r="Y578">
        <v>0</v>
      </c>
      <c r="Z578">
        <v>0</v>
      </c>
      <c r="AA578">
        <v>3</v>
      </c>
      <c r="AB578">
        <v>3</v>
      </c>
      <c r="AC578">
        <v>2</v>
      </c>
      <c r="AD578">
        <v>100635</v>
      </c>
    </row>
    <row r="579" spans="1:30">
      <c r="A579">
        <v>152606004</v>
      </c>
      <c r="B579" t="s">
        <v>519</v>
      </c>
      <c r="C579" t="e">
        <f>VLOOKUP(A579,Item!#REF!,2,)</f>
        <v>#REF!</v>
      </c>
      <c r="D579">
        <f t="shared" si="8"/>
        <v>0</v>
      </c>
      <c r="E579">
        <v>33636</v>
      </c>
      <c r="F579" t="b">
        <v>1</v>
      </c>
      <c r="G579">
        <v>0</v>
      </c>
      <c r="H579">
        <v>643</v>
      </c>
      <c r="I579" t="s">
        <v>1291</v>
      </c>
      <c r="J579">
        <v>6400</v>
      </c>
      <c r="K579" t="s">
        <v>1310</v>
      </c>
      <c r="L579" t="s">
        <v>1300</v>
      </c>
      <c r="M579">
        <v>1</v>
      </c>
      <c r="N579" t="s">
        <v>1312</v>
      </c>
      <c r="O579">
        <v>530704001</v>
      </c>
      <c r="P579">
        <v>0</v>
      </c>
      <c r="Q579">
        <v>0</v>
      </c>
      <c r="R579" t="b">
        <v>1</v>
      </c>
      <c r="S579">
        <v>100636</v>
      </c>
      <c r="T579" t="s">
        <v>1295</v>
      </c>
      <c r="U579">
        <v>1</v>
      </c>
      <c r="V579">
        <v>-2</v>
      </c>
      <c r="W579" t="b">
        <v>1</v>
      </c>
      <c r="X579" t="b">
        <v>0</v>
      </c>
      <c r="Y579">
        <v>0</v>
      </c>
      <c r="Z579">
        <v>0</v>
      </c>
      <c r="AA579">
        <v>3</v>
      </c>
      <c r="AB579">
        <v>3</v>
      </c>
      <c r="AC579">
        <v>2</v>
      </c>
      <c r="AD579">
        <v>100636</v>
      </c>
    </row>
    <row r="580" spans="1:30">
      <c r="A580">
        <v>152106005</v>
      </c>
      <c r="B580" t="s">
        <v>520</v>
      </c>
      <c r="C580" t="e">
        <f>VLOOKUP(A580,Item!#REF!,2,)</f>
        <v>#REF!</v>
      </c>
      <c r="D580">
        <f t="shared" si="8"/>
        <v>0</v>
      </c>
      <c r="E580">
        <v>33637</v>
      </c>
      <c r="F580" t="b">
        <v>1</v>
      </c>
      <c r="G580">
        <v>0</v>
      </c>
      <c r="H580">
        <v>19</v>
      </c>
      <c r="I580" t="s">
        <v>1291</v>
      </c>
      <c r="J580">
        <v>200</v>
      </c>
      <c r="K580" t="s">
        <v>1310</v>
      </c>
      <c r="L580" t="s">
        <v>1293</v>
      </c>
      <c r="M580">
        <v>1</v>
      </c>
      <c r="N580" t="s">
        <v>1312</v>
      </c>
      <c r="O580">
        <v>530704002</v>
      </c>
      <c r="P580">
        <v>0</v>
      </c>
      <c r="Q580">
        <v>0</v>
      </c>
      <c r="R580" t="b">
        <v>1</v>
      </c>
      <c r="S580">
        <v>100637</v>
      </c>
      <c r="T580" t="s">
        <v>1295</v>
      </c>
      <c r="U580">
        <v>1</v>
      </c>
      <c r="V580">
        <v>-2</v>
      </c>
      <c r="W580" t="b">
        <v>1</v>
      </c>
      <c r="X580" t="b">
        <v>0</v>
      </c>
      <c r="Y580">
        <v>0</v>
      </c>
      <c r="Z580">
        <v>0</v>
      </c>
      <c r="AA580">
        <v>2</v>
      </c>
      <c r="AB580">
        <v>1</v>
      </c>
      <c r="AC580">
        <v>2</v>
      </c>
      <c r="AD580">
        <v>100637</v>
      </c>
    </row>
    <row r="581" spans="1:30">
      <c r="A581">
        <v>152206005</v>
      </c>
      <c r="B581" t="s">
        <v>521</v>
      </c>
      <c r="C581" t="e">
        <f>VLOOKUP(A581,Item!#REF!,2,)</f>
        <v>#REF!</v>
      </c>
      <c r="D581">
        <f t="shared" ref="D581:D644" si="9">IFERROR(C581=B581,0)</f>
        <v>0</v>
      </c>
      <c r="E581">
        <v>33638</v>
      </c>
      <c r="F581" t="b">
        <v>1</v>
      </c>
      <c r="G581">
        <v>0</v>
      </c>
      <c r="H581">
        <v>40</v>
      </c>
      <c r="I581" t="s">
        <v>1291</v>
      </c>
      <c r="J581">
        <v>400</v>
      </c>
      <c r="K581" t="s">
        <v>1310</v>
      </c>
      <c r="L581" t="s">
        <v>1296</v>
      </c>
      <c r="M581">
        <v>1</v>
      </c>
      <c r="N581" t="s">
        <v>1312</v>
      </c>
      <c r="O581">
        <v>530704002</v>
      </c>
      <c r="P581">
        <v>0</v>
      </c>
      <c r="Q581">
        <v>0</v>
      </c>
      <c r="R581" t="b">
        <v>1</v>
      </c>
      <c r="S581">
        <v>100638</v>
      </c>
      <c r="T581" t="s">
        <v>1295</v>
      </c>
      <c r="U581">
        <v>1</v>
      </c>
      <c r="V581">
        <v>-2</v>
      </c>
      <c r="W581" t="b">
        <v>1</v>
      </c>
      <c r="X581" t="b">
        <v>0</v>
      </c>
      <c r="Y581">
        <v>0</v>
      </c>
      <c r="Z581">
        <v>0</v>
      </c>
      <c r="AA581">
        <v>2</v>
      </c>
      <c r="AB581">
        <v>1</v>
      </c>
      <c r="AC581">
        <v>2</v>
      </c>
      <c r="AD581">
        <v>100638</v>
      </c>
    </row>
    <row r="582" spans="1:30">
      <c r="A582">
        <v>152306005</v>
      </c>
      <c r="B582" t="s">
        <v>522</v>
      </c>
      <c r="C582" t="e">
        <f>VLOOKUP(A582,Item!#REF!,2,)</f>
        <v>#REF!</v>
      </c>
      <c r="D582">
        <f t="shared" si="9"/>
        <v>0</v>
      </c>
      <c r="E582">
        <v>33639</v>
      </c>
      <c r="F582" t="b">
        <v>1</v>
      </c>
      <c r="G582">
        <v>0</v>
      </c>
      <c r="H582">
        <v>80</v>
      </c>
      <c r="I582" t="s">
        <v>1291</v>
      </c>
      <c r="J582">
        <v>800</v>
      </c>
      <c r="K582" t="s">
        <v>1310</v>
      </c>
      <c r="L582" t="s">
        <v>1297</v>
      </c>
      <c r="M582">
        <v>1</v>
      </c>
      <c r="N582" t="s">
        <v>1312</v>
      </c>
      <c r="O582">
        <v>530704002</v>
      </c>
      <c r="P582">
        <v>0</v>
      </c>
      <c r="Q582">
        <v>0</v>
      </c>
      <c r="R582" t="b">
        <v>1</v>
      </c>
      <c r="S582">
        <v>100639</v>
      </c>
      <c r="T582" t="s">
        <v>1295</v>
      </c>
      <c r="U582">
        <v>1</v>
      </c>
      <c r="V582">
        <v>-2</v>
      </c>
      <c r="W582" t="b">
        <v>1</v>
      </c>
      <c r="X582" t="b">
        <v>0</v>
      </c>
      <c r="Y582">
        <v>0</v>
      </c>
      <c r="Z582">
        <v>0</v>
      </c>
      <c r="AA582">
        <v>2</v>
      </c>
      <c r="AB582">
        <v>2</v>
      </c>
      <c r="AC582">
        <v>2</v>
      </c>
      <c r="AD582">
        <v>100639</v>
      </c>
    </row>
    <row r="583" spans="1:30">
      <c r="A583">
        <v>152406005</v>
      </c>
      <c r="B583" t="s">
        <v>523</v>
      </c>
      <c r="C583" t="e">
        <f>VLOOKUP(A583,Item!#REF!,2,)</f>
        <v>#REF!</v>
      </c>
      <c r="D583">
        <f t="shared" si="9"/>
        <v>0</v>
      </c>
      <c r="E583">
        <v>33640</v>
      </c>
      <c r="F583" t="b">
        <v>1</v>
      </c>
      <c r="G583">
        <v>0</v>
      </c>
      <c r="H583">
        <v>160</v>
      </c>
      <c r="I583" t="s">
        <v>1291</v>
      </c>
      <c r="J583">
        <v>1600</v>
      </c>
      <c r="K583" t="s">
        <v>1310</v>
      </c>
      <c r="L583" t="s">
        <v>1298</v>
      </c>
      <c r="M583">
        <v>1</v>
      </c>
      <c r="N583" t="s">
        <v>1312</v>
      </c>
      <c r="O583">
        <v>530704002</v>
      </c>
      <c r="P583">
        <v>0</v>
      </c>
      <c r="Q583">
        <v>0</v>
      </c>
      <c r="R583" t="b">
        <v>1</v>
      </c>
      <c r="S583">
        <v>100640</v>
      </c>
      <c r="T583" t="s">
        <v>1295</v>
      </c>
      <c r="U583">
        <v>1</v>
      </c>
      <c r="V583">
        <v>-2</v>
      </c>
      <c r="W583" t="b">
        <v>1</v>
      </c>
      <c r="X583" t="b">
        <v>0</v>
      </c>
      <c r="Y583">
        <v>0</v>
      </c>
      <c r="Z583">
        <v>0</v>
      </c>
      <c r="AA583">
        <v>2</v>
      </c>
      <c r="AB583">
        <v>2</v>
      </c>
      <c r="AC583">
        <v>2</v>
      </c>
      <c r="AD583">
        <v>100640</v>
      </c>
    </row>
    <row r="584" spans="1:30">
      <c r="A584">
        <v>152506005</v>
      </c>
      <c r="B584" t="s">
        <v>524</v>
      </c>
      <c r="C584" t="e">
        <f>VLOOKUP(A584,Item!#REF!,2,)</f>
        <v>#REF!</v>
      </c>
      <c r="D584">
        <f t="shared" si="9"/>
        <v>0</v>
      </c>
      <c r="E584">
        <v>33641</v>
      </c>
      <c r="F584" t="b">
        <v>1</v>
      </c>
      <c r="G584">
        <v>0</v>
      </c>
      <c r="H584">
        <v>321</v>
      </c>
      <c r="I584" t="s">
        <v>1291</v>
      </c>
      <c r="J584">
        <v>3200</v>
      </c>
      <c r="K584" t="s">
        <v>1310</v>
      </c>
      <c r="L584" t="s">
        <v>1299</v>
      </c>
      <c r="M584">
        <v>1</v>
      </c>
      <c r="N584" t="s">
        <v>1312</v>
      </c>
      <c r="O584">
        <v>530704002</v>
      </c>
      <c r="P584">
        <v>0</v>
      </c>
      <c r="Q584">
        <v>0</v>
      </c>
      <c r="R584" t="b">
        <v>1</v>
      </c>
      <c r="S584">
        <v>100641</v>
      </c>
      <c r="T584" t="s">
        <v>1295</v>
      </c>
      <c r="U584">
        <v>1</v>
      </c>
      <c r="V584">
        <v>-2</v>
      </c>
      <c r="W584" t="b">
        <v>1</v>
      </c>
      <c r="X584" t="b">
        <v>0</v>
      </c>
      <c r="Y584">
        <v>0</v>
      </c>
      <c r="Z584">
        <v>0</v>
      </c>
      <c r="AA584">
        <v>3</v>
      </c>
      <c r="AB584">
        <v>3</v>
      </c>
      <c r="AC584">
        <v>2</v>
      </c>
      <c r="AD584">
        <v>100641</v>
      </c>
    </row>
    <row r="585" spans="1:30">
      <c r="A585">
        <v>152606005</v>
      </c>
      <c r="B585" t="s">
        <v>525</v>
      </c>
      <c r="C585" t="e">
        <f>VLOOKUP(A585,Item!#REF!,2,)</f>
        <v>#REF!</v>
      </c>
      <c r="D585">
        <f t="shared" si="9"/>
        <v>0</v>
      </c>
      <c r="E585">
        <v>33642</v>
      </c>
      <c r="F585" t="b">
        <v>1</v>
      </c>
      <c r="G585">
        <v>0</v>
      </c>
      <c r="H585">
        <v>643</v>
      </c>
      <c r="I585" t="s">
        <v>1291</v>
      </c>
      <c r="J585">
        <v>6400</v>
      </c>
      <c r="K585" t="s">
        <v>1310</v>
      </c>
      <c r="L585" t="s">
        <v>1300</v>
      </c>
      <c r="M585">
        <v>1</v>
      </c>
      <c r="N585" t="s">
        <v>1312</v>
      </c>
      <c r="O585">
        <v>530704002</v>
      </c>
      <c r="P585">
        <v>0</v>
      </c>
      <c r="Q585">
        <v>0</v>
      </c>
      <c r="R585" t="b">
        <v>1</v>
      </c>
      <c r="S585">
        <v>100642</v>
      </c>
      <c r="T585" t="s">
        <v>1295</v>
      </c>
      <c r="U585">
        <v>1</v>
      </c>
      <c r="V585">
        <v>-2</v>
      </c>
      <c r="W585" t="b">
        <v>1</v>
      </c>
      <c r="X585" t="b">
        <v>0</v>
      </c>
      <c r="Y585">
        <v>0</v>
      </c>
      <c r="Z585">
        <v>0</v>
      </c>
      <c r="AA585">
        <v>3</v>
      </c>
      <c r="AB585">
        <v>3</v>
      </c>
      <c r="AC585">
        <v>2</v>
      </c>
      <c r="AD585">
        <v>100642</v>
      </c>
    </row>
    <row r="586" spans="1:30">
      <c r="A586">
        <v>152106006</v>
      </c>
      <c r="B586" t="s">
        <v>526</v>
      </c>
      <c r="C586" t="e">
        <f>VLOOKUP(A586,Item!#REF!,2,)</f>
        <v>#REF!</v>
      </c>
      <c r="D586">
        <f t="shared" si="9"/>
        <v>0</v>
      </c>
      <c r="E586">
        <v>33643</v>
      </c>
      <c r="F586" t="b">
        <v>1</v>
      </c>
      <c r="G586">
        <v>0</v>
      </c>
      <c r="H586">
        <v>19</v>
      </c>
      <c r="I586" t="s">
        <v>1291</v>
      </c>
      <c r="J586">
        <v>200</v>
      </c>
      <c r="K586" t="s">
        <v>1310</v>
      </c>
      <c r="L586" t="s">
        <v>1293</v>
      </c>
      <c r="M586">
        <v>1</v>
      </c>
      <c r="N586" t="s">
        <v>1312</v>
      </c>
      <c r="O586">
        <v>530704003</v>
      </c>
      <c r="P586">
        <v>0</v>
      </c>
      <c r="Q586">
        <v>0</v>
      </c>
      <c r="R586" t="b">
        <v>1</v>
      </c>
      <c r="S586">
        <v>100643</v>
      </c>
      <c r="T586" t="s">
        <v>1295</v>
      </c>
      <c r="U586">
        <v>1</v>
      </c>
      <c r="V586">
        <v>-2</v>
      </c>
      <c r="W586" t="b">
        <v>1</v>
      </c>
      <c r="X586" t="b">
        <v>0</v>
      </c>
      <c r="Y586">
        <v>0</v>
      </c>
      <c r="Z586">
        <v>0</v>
      </c>
      <c r="AA586">
        <v>2</v>
      </c>
      <c r="AB586">
        <v>1</v>
      </c>
      <c r="AC586">
        <v>2</v>
      </c>
      <c r="AD586">
        <v>100643</v>
      </c>
    </row>
    <row r="587" spans="1:30">
      <c r="A587">
        <v>152206006</v>
      </c>
      <c r="B587" t="s">
        <v>527</v>
      </c>
      <c r="C587" t="e">
        <f>VLOOKUP(A587,Item!#REF!,2,)</f>
        <v>#REF!</v>
      </c>
      <c r="D587">
        <f t="shared" si="9"/>
        <v>0</v>
      </c>
      <c r="E587">
        <v>33644</v>
      </c>
      <c r="F587" t="b">
        <v>1</v>
      </c>
      <c r="G587">
        <v>0</v>
      </c>
      <c r="H587">
        <v>40</v>
      </c>
      <c r="I587" t="s">
        <v>1291</v>
      </c>
      <c r="J587">
        <v>400</v>
      </c>
      <c r="K587" t="s">
        <v>1310</v>
      </c>
      <c r="L587" t="s">
        <v>1296</v>
      </c>
      <c r="M587">
        <v>1</v>
      </c>
      <c r="N587" t="s">
        <v>1312</v>
      </c>
      <c r="O587">
        <v>530704003</v>
      </c>
      <c r="P587">
        <v>0</v>
      </c>
      <c r="Q587">
        <v>0</v>
      </c>
      <c r="R587" t="b">
        <v>1</v>
      </c>
      <c r="S587">
        <v>100644</v>
      </c>
      <c r="T587" t="s">
        <v>1295</v>
      </c>
      <c r="U587">
        <v>1</v>
      </c>
      <c r="V587">
        <v>-2</v>
      </c>
      <c r="W587" t="b">
        <v>1</v>
      </c>
      <c r="X587" t="b">
        <v>0</v>
      </c>
      <c r="Y587">
        <v>0</v>
      </c>
      <c r="Z587">
        <v>0</v>
      </c>
      <c r="AA587">
        <v>2</v>
      </c>
      <c r="AB587">
        <v>1</v>
      </c>
      <c r="AC587">
        <v>2</v>
      </c>
      <c r="AD587">
        <v>100644</v>
      </c>
    </row>
    <row r="588" spans="1:30">
      <c r="A588">
        <v>152306006</v>
      </c>
      <c r="B588" t="s">
        <v>528</v>
      </c>
      <c r="C588" t="e">
        <f>VLOOKUP(A588,Item!#REF!,2,)</f>
        <v>#REF!</v>
      </c>
      <c r="D588">
        <f t="shared" si="9"/>
        <v>0</v>
      </c>
      <c r="E588">
        <v>33645</v>
      </c>
      <c r="F588" t="b">
        <v>1</v>
      </c>
      <c r="G588">
        <v>0</v>
      </c>
      <c r="H588">
        <v>80</v>
      </c>
      <c r="I588" t="s">
        <v>1291</v>
      </c>
      <c r="J588">
        <v>800</v>
      </c>
      <c r="K588" t="s">
        <v>1310</v>
      </c>
      <c r="L588" t="s">
        <v>1297</v>
      </c>
      <c r="M588">
        <v>1</v>
      </c>
      <c r="N588" t="s">
        <v>1312</v>
      </c>
      <c r="O588">
        <v>530704003</v>
      </c>
      <c r="P588">
        <v>0</v>
      </c>
      <c r="Q588">
        <v>0</v>
      </c>
      <c r="R588" t="b">
        <v>1</v>
      </c>
      <c r="S588">
        <v>100645</v>
      </c>
      <c r="T588" t="s">
        <v>1295</v>
      </c>
      <c r="U588">
        <v>1</v>
      </c>
      <c r="V588">
        <v>-2</v>
      </c>
      <c r="W588" t="b">
        <v>1</v>
      </c>
      <c r="X588" t="b">
        <v>0</v>
      </c>
      <c r="Y588">
        <v>0</v>
      </c>
      <c r="Z588">
        <v>0</v>
      </c>
      <c r="AA588">
        <v>2</v>
      </c>
      <c r="AB588">
        <v>2</v>
      </c>
      <c r="AC588">
        <v>2</v>
      </c>
      <c r="AD588">
        <v>100645</v>
      </c>
    </row>
    <row r="589" spans="1:30">
      <c r="A589">
        <v>152406006</v>
      </c>
      <c r="B589" t="s">
        <v>529</v>
      </c>
      <c r="C589" t="e">
        <f>VLOOKUP(A589,Item!#REF!,2,)</f>
        <v>#REF!</v>
      </c>
      <c r="D589">
        <f t="shared" si="9"/>
        <v>0</v>
      </c>
      <c r="E589">
        <v>33646</v>
      </c>
      <c r="F589" t="b">
        <v>1</v>
      </c>
      <c r="G589">
        <v>0</v>
      </c>
      <c r="H589">
        <v>160</v>
      </c>
      <c r="I589" t="s">
        <v>1291</v>
      </c>
      <c r="J589">
        <v>1600</v>
      </c>
      <c r="K589" t="s">
        <v>1310</v>
      </c>
      <c r="L589" t="s">
        <v>1298</v>
      </c>
      <c r="M589">
        <v>1</v>
      </c>
      <c r="N589" t="s">
        <v>1312</v>
      </c>
      <c r="O589">
        <v>530704003</v>
      </c>
      <c r="P589">
        <v>0</v>
      </c>
      <c r="Q589">
        <v>0</v>
      </c>
      <c r="R589" t="b">
        <v>1</v>
      </c>
      <c r="S589">
        <v>100646</v>
      </c>
      <c r="T589" t="s">
        <v>1295</v>
      </c>
      <c r="U589">
        <v>1</v>
      </c>
      <c r="V589">
        <v>-2</v>
      </c>
      <c r="W589" t="b">
        <v>1</v>
      </c>
      <c r="X589" t="b">
        <v>0</v>
      </c>
      <c r="Y589">
        <v>0</v>
      </c>
      <c r="Z589">
        <v>0</v>
      </c>
      <c r="AA589">
        <v>2</v>
      </c>
      <c r="AB589">
        <v>2</v>
      </c>
      <c r="AC589">
        <v>2</v>
      </c>
      <c r="AD589">
        <v>100646</v>
      </c>
    </row>
    <row r="590" spans="1:30">
      <c r="A590">
        <v>152506006</v>
      </c>
      <c r="B590" t="s">
        <v>530</v>
      </c>
      <c r="C590" t="e">
        <f>VLOOKUP(A590,Item!#REF!,2,)</f>
        <v>#REF!</v>
      </c>
      <c r="D590">
        <f t="shared" si="9"/>
        <v>0</v>
      </c>
      <c r="E590">
        <v>33647</v>
      </c>
      <c r="F590" t="b">
        <v>1</v>
      </c>
      <c r="G590">
        <v>0</v>
      </c>
      <c r="H590">
        <v>321</v>
      </c>
      <c r="I590" t="s">
        <v>1291</v>
      </c>
      <c r="J590">
        <v>3200</v>
      </c>
      <c r="K590" t="s">
        <v>1310</v>
      </c>
      <c r="L590" t="s">
        <v>1299</v>
      </c>
      <c r="M590">
        <v>1</v>
      </c>
      <c r="N590" t="s">
        <v>1312</v>
      </c>
      <c r="O590">
        <v>530704003</v>
      </c>
      <c r="P590">
        <v>0</v>
      </c>
      <c r="Q590">
        <v>0</v>
      </c>
      <c r="R590" t="b">
        <v>1</v>
      </c>
      <c r="S590">
        <v>100647</v>
      </c>
      <c r="T590" t="s">
        <v>1295</v>
      </c>
      <c r="U590">
        <v>1</v>
      </c>
      <c r="V590">
        <v>-2</v>
      </c>
      <c r="W590" t="b">
        <v>1</v>
      </c>
      <c r="X590" t="b">
        <v>0</v>
      </c>
      <c r="Y590">
        <v>0</v>
      </c>
      <c r="Z590">
        <v>0</v>
      </c>
      <c r="AA590">
        <v>3</v>
      </c>
      <c r="AB590">
        <v>3</v>
      </c>
      <c r="AC590">
        <v>2</v>
      </c>
      <c r="AD590">
        <v>100647</v>
      </c>
    </row>
    <row r="591" spans="1:30">
      <c r="A591">
        <v>152606006</v>
      </c>
      <c r="B591" t="s">
        <v>531</v>
      </c>
      <c r="C591" t="e">
        <f>VLOOKUP(A591,Item!#REF!,2,)</f>
        <v>#REF!</v>
      </c>
      <c r="D591">
        <f t="shared" si="9"/>
        <v>0</v>
      </c>
      <c r="E591">
        <v>33648</v>
      </c>
      <c r="F591" t="b">
        <v>1</v>
      </c>
      <c r="G591">
        <v>0</v>
      </c>
      <c r="H591">
        <v>643</v>
      </c>
      <c r="I591" t="s">
        <v>1291</v>
      </c>
      <c r="J591">
        <v>6400</v>
      </c>
      <c r="K591" t="s">
        <v>1310</v>
      </c>
      <c r="L591" t="s">
        <v>1300</v>
      </c>
      <c r="M591">
        <v>1</v>
      </c>
      <c r="N591" t="s">
        <v>1312</v>
      </c>
      <c r="O591">
        <v>530704003</v>
      </c>
      <c r="P591">
        <v>0</v>
      </c>
      <c r="Q591">
        <v>0</v>
      </c>
      <c r="R591" t="b">
        <v>1</v>
      </c>
      <c r="S591">
        <v>100648</v>
      </c>
      <c r="T591" t="s">
        <v>1295</v>
      </c>
      <c r="U591">
        <v>1</v>
      </c>
      <c r="V591">
        <v>-2</v>
      </c>
      <c r="W591" t="b">
        <v>1</v>
      </c>
      <c r="X591" t="b">
        <v>0</v>
      </c>
      <c r="Y591">
        <v>0</v>
      </c>
      <c r="Z591">
        <v>0</v>
      </c>
      <c r="AA591">
        <v>3</v>
      </c>
      <c r="AB591">
        <v>3</v>
      </c>
      <c r="AC591">
        <v>2</v>
      </c>
      <c r="AD591">
        <v>100648</v>
      </c>
    </row>
    <row r="592" spans="1:30">
      <c r="A592">
        <v>152107001</v>
      </c>
      <c r="B592" t="s">
        <v>532</v>
      </c>
      <c r="C592" t="e">
        <f>VLOOKUP(A592,Item!#REF!,2,)</f>
        <v>#REF!</v>
      </c>
      <c r="D592">
        <f t="shared" si="9"/>
        <v>0</v>
      </c>
      <c r="E592">
        <v>33649</v>
      </c>
      <c r="F592" t="b">
        <v>1</v>
      </c>
      <c r="G592">
        <v>0</v>
      </c>
      <c r="H592">
        <v>15</v>
      </c>
      <c r="I592" t="s">
        <v>1291</v>
      </c>
      <c r="J592">
        <v>200</v>
      </c>
      <c r="K592" t="s">
        <v>1311</v>
      </c>
      <c r="L592" t="s">
        <v>1293</v>
      </c>
      <c r="M592">
        <v>1</v>
      </c>
      <c r="N592" t="s">
        <v>1312</v>
      </c>
      <c r="O592">
        <v>530705001</v>
      </c>
      <c r="P592">
        <v>0</v>
      </c>
      <c r="Q592">
        <v>0</v>
      </c>
      <c r="R592" t="b">
        <v>1</v>
      </c>
      <c r="S592">
        <v>100649</v>
      </c>
      <c r="T592" t="s">
        <v>1295</v>
      </c>
      <c r="U592">
        <v>1</v>
      </c>
      <c r="V592">
        <v>-2</v>
      </c>
      <c r="W592" t="b">
        <v>1</v>
      </c>
      <c r="X592" t="b">
        <v>0</v>
      </c>
      <c r="Y592">
        <v>0</v>
      </c>
      <c r="Z592">
        <v>0</v>
      </c>
      <c r="AA592">
        <v>2</v>
      </c>
      <c r="AB592">
        <v>1</v>
      </c>
      <c r="AC592">
        <v>1</v>
      </c>
      <c r="AD592">
        <v>100649</v>
      </c>
    </row>
    <row r="593" spans="1:30">
      <c r="A593">
        <v>152207001</v>
      </c>
      <c r="B593" t="s">
        <v>533</v>
      </c>
      <c r="C593" t="e">
        <f>VLOOKUP(A593,Item!#REF!,2,)</f>
        <v>#REF!</v>
      </c>
      <c r="D593">
        <f t="shared" si="9"/>
        <v>0</v>
      </c>
      <c r="E593">
        <v>33650</v>
      </c>
      <c r="F593" t="b">
        <v>1</v>
      </c>
      <c r="G593">
        <v>0</v>
      </c>
      <c r="H593">
        <v>32</v>
      </c>
      <c r="I593" t="s">
        <v>1291</v>
      </c>
      <c r="J593">
        <v>400</v>
      </c>
      <c r="K593" t="s">
        <v>1311</v>
      </c>
      <c r="L593" t="s">
        <v>1296</v>
      </c>
      <c r="M593">
        <v>1</v>
      </c>
      <c r="N593" t="s">
        <v>1312</v>
      </c>
      <c r="O593">
        <v>530705001</v>
      </c>
      <c r="P593">
        <v>0</v>
      </c>
      <c r="Q593">
        <v>0</v>
      </c>
      <c r="R593" t="b">
        <v>1</v>
      </c>
      <c r="S593">
        <v>100650</v>
      </c>
      <c r="T593" t="s">
        <v>1295</v>
      </c>
      <c r="U593">
        <v>1</v>
      </c>
      <c r="V593">
        <v>-2</v>
      </c>
      <c r="W593" t="b">
        <v>1</v>
      </c>
      <c r="X593" t="b">
        <v>0</v>
      </c>
      <c r="Y593">
        <v>0</v>
      </c>
      <c r="Z593">
        <v>0</v>
      </c>
      <c r="AA593">
        <v>2</v>
      </c>
      <c r="AB593">
        <v>1</v>
      </c>
      <c r="AC593">
        <v>1</v>
      </c>
      <c r="AD593">
        <v>100650</v>
      </c>
    </row>
    <row r="594" spans="1:30">
      <c r="A594">
        <v>152307001</v>
      </c>
      <c r="B594" t="s">
        <v>534</v>
      </c>
      <c r="C594" t="e">
        <f>VLOOKUP(A594,Item!#REF!,2,)</f>
        <v>#REF!</v>
      </c>
      <c r="D594">
        <f t="shared" si="9"/>
        <v>0</v>
      </c>
      <c r="E594">
        <v>33651</v>
      </c>
      <c r="F594" t="b">
        <v>1</v>
      </c>
      <c r="G594">
        <v>0</v>
      </c>
      <c r="H594">
        <v>65</v>
      </c>
      <c r="I594" t="s">
        <v>1291</v>
      </c>
      <c r="J594">
        <v>800</v>
      </c>
      <c r="K594" t="s">
        <v>1311</v>
      </c>
      <c r="L594" t="s">
        <v>1297</v>
      </c>
      <c r="M594">
        <v>1</v>
      </c>
      <c r="N594" t="s">
        <v>1312</v>
      </c>
      <c r="O594">
        <v>530705001</v>
      </c>
      <c r="P594">
        <v>0</v>
      </c>
      <c r="Q594">
        <v>0</v>
      </c>
      <c r="R594" t="b">
        <v>1</v>
      </c>
      <c r="S594">
        <v>100651</v>
      </c>
      <c r="T594" t="s">
        <v>1295</v>
      </c>
      <c r="U594">
        <v>1</v>
      </c>
      <c r="V594">
        <v>-2</v>
      </c>
      <c r="W594" t="b">
        <v>1</v>
      </c>
      <c r="X594" t="b">
        <v>0</v>
      </c>
      <c r="Y594">
        <v>0</v>
      </c>
      <c r="Z594">
        <v>0</v>
      </c>
      <c r="AA594">
        <v>2</v>
      </c>
      <c r="AB594">
        <v>2</v>
      </c>
      <c r="AC594">
        <v>1</v>
      </c>
      <c r="AD594">
        <v>100651</v>
      </c>
    </row>
    <row r="595" spans="1:30">
      <c r="A595">
        <v>152407001</v>
      </c>
      <c r="B595" t="s">
        <v>535</v>
      </c>
      <c r="C595" t="e">
        <f>VLOOKUP(A595,Item!#REF!,2,)</f>
        <v>#REF!</v>
      </c>
      <c r="D595">
        <f t="shared" si="9"/>
        <v>0</v>
      </c>
      <c r="E595">
        <v>33652</v>
      </c>
      <c r="F595" t="b">
        <v>1</v>
      </c>
      <c r="G595">
        <v>0</v>
      </c>
      <c r="H595">
        <v>130</v>
      </c>
      <c r="I595" t="s">
        <v>1291</v>
      </c>
      <c r="J595">
        <v>1600</v>
      </c>
      <c r="K595" t="s">
        <v>1311</v>
      </c>
      <c r="L595" t="s">
        <v>1298</v>
      </c>
      <c r="M595">
        <v>1</v>
      </c>
      <c r="N595" t="s">
        <v>1312</v>
      </c>
      <c r="O595">
        <v>530705001</v>
      </c>
      <c r="P595">
        <v>0</v>
      </c>
      <c r="Q595">
        <v>0</v>
      </c>
      <c r="R595" t="b">
        <v>1</v>
      </c>
      <c r="S595">
        <v>100652</v>
      </c>
      <c r="T595" t="s">
        <v>1295</v>
      </c>
      <c r="U595">
        <v>1</v>
      </c>
      <c r="V595">
        <v>-2</v>
      </c>
      <c r="W595" t="b">
        <v>1</v>
      </c>
      <c r="X595" t="b">
        <v>0</v>
      </c>
      <c r="Y595">
        <v>0</v>
      </c>
      <c r="Z595">
        <v>0</v>
      </c>
      <c r="AA595">
        <v>2</v>
      </c>
      <c r="AB595">
        <v>2</v>
      </c>
      <c r="AC595">
        <v>1</v>
      </c>
      <c r="AD595">
        <v>100652</v>
      </c>
    </row>
    <row r="596" spans="1:30">
      <c r="A596">
        <v>152507001</v>
      </c>
      <c r="B596" t="s">
        <v>536</v>
      </c>
      <c r="C596" t="e">
        <f>VLOOKUP(A596,Item!#REF!,2,)</f>
        <v>#REF!</v>
      </c>
      <c r="D596">
        <f t="shared" si="9"/>
        <v>0</v>
      </c>
      <c r="E596">
        <v>33653</v>
      </c>
      <c r="F596" t="b">
        <v>1</v>
      </c>
      <c r="G596">
        <v>0</v>
      </c>
      <c r="H596">
        <v>261</v>
      </c>
      <c r="I596" t="s">
        <v>1291</v>
      </c>
      <c r="J596">
        <v>3200</v>
      </c>
      <c r="K596" t="s">
        <v>1311</v>
      </c>
      <c r="L596" t="s">
        <v>1299</v>
      </c>
      <c r="M596">
        <v>1</v>
      </c>
      <c r="N596" t="s">
        <v>1312</v>
      </c>
      <c r="O596">
        <v>530705001</v>
      </c>
      <c r="P596">
        <v>0</v>
      </c>
      <c r="Q596">
        <v>0</v>
      </c>
      <c r="R596" t="b">
        <v>1</v>
      </c>
      <c r="S596">
        <v>100653</v>
      </c>
      <c r="T596" t="s">
        <v>1295</v>
      </c>
      <c r="U596">
        <v>1</v>
      </c>
      <c r="V596">
        <v>-2</v>
      </c>
      <c r="W596" t="b">
        <v>1</v>
      </c>
      <c r="X596" t="b">
        <v>0</v>
      </c>
      <c r="Y596">
        <v>0</v>
      </c>
      <c r="Z596">
        <v>0</v>
      </c>
      <c r="AA596">
        <v>3</v>
      </c>
      <c r="AB596">
        <v>3</v>
      </c>
      <c r="AC596">
        <v>1</v>
      </c>
      <c r="AD596">
        <v>100653</v>
      </c>
    </row>
    <row r="597" spans="1:30">
      <c r="A597">
        <v>152607001</v>
      </c>
      <c r="B597" t="s">
        <v>537</v>
      </c>
      <c r="C597" t="e">
        <f>VLOOKUP(A597,Item!#REF!,2,)</f>
        <v>#REF!</v>
      </c>
      <c r="D597">
        <f t="shared" si="9"/>
        <v>0</v>
      </c>
      <c r="E597">
        <v>33654</v>
      </c>
      <c r="F597" t="b">
        <v>1</v>
      </c>
      <c r="G597">
        <v>0</v>
      </c>
      <c r="H597">
        <v>522</v>
      </c>
      <c r="I597" t="s">
        <v>1291</v>
      </c>
      <c r="J597">
        <v>6400</v>
      </c>
      <c r="K597" t="s">
        <v>1311</v>
      </c>
      <c r="L597" t="s">
        <v>1300</v>
      </c>
      <c r="M597">
        <v>1</v>
      </c>
      <c r="N597" t="s">
        <v>1312</v>
      </c>
      <c r="O597">
        <v>530705001</v>
      </c>
      <c r="P597">
        <v>0</v>
      </c>
      <c r="Q597">
        <v>0</v>
      </c>
      <c r="R597" t="b">
        <v>1</v>
      </c>
      <c r="S597">
        <v>100654</v>
      </c>
      <c r="T597" t="s">
        <v>1295</v>
      </c>
      <c r="U597">
        <v>1</v>
      </c>
      <c r="V597">
        <v>-2</v>
      </c>
      <c r="W597" t="b">
        <v>1</v>
      </c>
      <c r="X597" t="b">
        <v>0</v>
      </c>
      <c r="Y597">
        <v>0</v>
      </c>
      <c r="Z597">
        <v>0</v>
      </c>
      <c r="AA597">
        <v>3</v>
      </c>
      <c r="AB597">
        <v>3</v>
      </c>
      <c r="AC597">
        <v>1</v>
      </c>
      <c r="AD597">
        <v>100654</v>
      </c>
    </row>
    <row r="598" spans="1:30">
      <c r="A598">
        <v>152107002</v>
      </c>
      <c r="B598" t="s">
        <v>538</v>
      </c>
      <c r="C598" t="e">
        <f>VLOOKUP(A598,Item!#REF!,2,)</f>
        <v>#REF!</v>
      </c>
      <c r="D598">
        <f t="shared" si="9"/>
        <v>0</v>
      </c>
      <c r="E598">
        <v>33655</v>
      </c>
      <c r="F598" t="b">
        <v>1</v>
      </c>
      <c r="G598">
        <v>0</v>
      </c>
      <c r="H598">
        <v>15</v>
      </c>
      <c r="I598" t="s">
        <v>1291</v>
      </c>
      <c r="J598">
        <v>200</v>
      </c>
      <c r="K598" t="s">
        <v>1311</v>
      </c>
      <c r="L598" t="s">
        <v>1293</v>
      </c>
      <c r="M598">
        <v>1</v>
      </c>
      <c r="N598" t="s">
        <v>1312</v>
      </c>
      <c r="O598">
        <v>530705002</v>
      </c>
      <c r="P598">
        <v>0</v>
      </c>
      <c r="Q598">
        <v>0</v>
      </c>
      <c r="R598" t="b">
        <v>1</v>
      </c>
      <c r="S598">
        <v>100655</v>
      </c>
      <c r="T598" t="s">
        <v>1295</v>
      </c>
      <c r="U598">
        <v>1</v>
      </c>
      <c r="V598">
        <v>-2</v>
      </c>
      <c r="W598" t="b">
        <v>1</v>
      </c>
      <c r="X598" t="b">
        <v>0</v>
      </c>
      <c r="Y598">
        <v>0</v>
      </c>
      <c r="Z598">
        <v>0</v>
      </c>
      <c r="AA598">
        <v>2</v>
      </c>
      <c r="AB598">
        <v>1</v>
      </c>
      <c r="AC598">
        <v>1</v>
      </c>
      <c r="AD598">
        <v>100655</v>
      </c>
    </row>
    <row r="599" spans="1:30">
      <c r="A599">
        <v>152207002</v>
      </c>
      <c r="B599" t="s">
        <v>539</v>
      </c>
      <c r="C599" t="e">
        <f>VLOOKUP(A599,Item!#REF!,2,)</f>
        <v>#REF!</v>
      </c>
      <c r="D599">
        <f t="shared" si="9"/>
        <v>0</v>
      </c>
      <c r="E599">
        <v>33656</v>
      </c>
      <c r="F599" t="b">
        <v>1</v>
      </c>
      <c r="G599">
        <v>0</v>
      </c>
      <c r="H599">
        <v>32</v>
      </c>
      <c r="I599" t="s">
        <v>1291</v>
      </c>
      <c r="J599">
        <v>400</v>
      </c>
      <c r="K599" t="s">
        <v>1311</v>
      </c>
      <c r="L599" t="s">
        <v>1296</v>
      </c>
      <c r="M599">
        <v>1</v>
      </c>
      <c r="N599" t="s">
        <v>1312</v>
      </c>
      <c r="O599">
        <v>530705002</v>
      </c>
      <c r="P599">
        <v>0</v>
      </c>
      <c r="Q599">
        <v>0</v>
      </c>
      <c r="R599" t="b">
        <v>1</v>
      </c>
      <c r="S599">
        <v>100656</v>
      </c>
      <c r="T599" t="s">
        <v>1295</v>
      </c>
      <c r="U599">
        <v>1</v>
      </c>
      <c r="V599">
        <v>-2</v>
      </c>
      <c r="W599" t="b">
        <v>1</v>
      </c>
      <c r="X599" t="b">
        <v>0</v>
      </c>
      <c r="Y599">
        <v>0</v>
      </c>
      <c r="Z599">
        <v>0</v>
      </c>
      <c r="AA599">
        <v>2</v>
      </c>
      <c r="AB599">
        <v>1</v>
      </c>
      <c r="AC599">
        <v>1</v>
      </c>
      <c r="AD599">
        <v>100656</v>
      </c>
    </row>
    <row r="600" spans="1:30">
      <c r="A600">
        <v>152307002</v>
      </c>
      <c r="B600" t="s">
        <v>540</v>
      </c>
      <c r="C600" t="e">
        <f>VLOOKUP(A600,Item!#REF!,2,)</f>
        <v>#REF!</v>
      </c>
      <c r="D600">
        <f t="shared" si="9"/>
        <v>0</v>
      </c>
      <c r="E600">
        <v>33657</v>
      </c>
      <c r="F600" t="b">
        <v>1</v>
      </c>
      <c r="G600">
        <v>0</v>
      </c>
      <c r="H600">
        <v>65</v>
      </c>
      <c r="I600" t="s">
        <v>1291</v>
      </c>
      <c r="J600">
        <v>800</v>
      </c>
      <c r="K600" t="s">
        <v>1311</v>
      </c>
      <c r="L600" t="s">
        <v>1297</v>
      </c>
      <c r="M600">
        <v>1</v>
      </c>
      <c r="N600" t="s">
        <v>1312</v>
      </c>
      <c r="O600">
        <v>530705002</v>
      </c>
      <c r="P600">
        <v>0</v>
      </c>
      <c r="Q600">
        <v>0</v>
      </c>
      <c r="R600" t="b">
        <v>1</v>
      </c>
      <c r="S600">
        <v>100657</v>
      </c>
      <c r="T600" t="s">
        <v>1295</v>
      </c>
      <c r="U600">
        <v>1</v>
      </c>
      <c r="V600">
        <v>-2</v>
      </c>
      <c r="W600" t="b">
        <v>1</v>
      </c>
      <c r="X600" t="b">
        <v>0</v>
      </c>
      <c r="Y600">
        <v>0</v>
      </c>
      <c r="Z600">
        <v>0</v>
      </c>
      <c r="AA600">
        <v>2</v>
      </c>
      <c r="AB600">
        <v>2</v>
      </c>
      <c r="AC600">
        <v>1</v>
      </c>
      <c r="AD600">
        <v>100657</v>
      </c>
    </row>
    <row r="601" spans="1:30">
      <c r="A601">
        <v>152407002</v>
      </c>
      <c r="B601" t="s">
        <v>541</v>
      </c>
      <c r="C601" t="e">
        <f>VLOOKUP(A601,Item!#REF!,2,)</f>
        <v>#REF!</v>
      </c>
      <c r="D601">
        <f t="shared" si="9"/>
        <v>0</v>
      </c>
      <c r="E601">
        <v>33658</v>
      </c>
      <c r="F601" t="b">
        <v>1</v>
      </c>
      <c r="G601">
        <v>0</v>
      </c>
      <c r="H601">
        <v>130</v>
      </c>
      <c r="I601" t="s">
        <v>1291</v>
      </c>
      <c r="J601">
        <v>1600</v>
      </c>
      <c r="K601" t="s">
        <v>1311</v>
      </c>
      <c r="L601" t="s">
        <v>1298</v>
      </c>
      <c r="M601">
        <v>1</v>
      </c>
      <c r="N601" t="s">
        <v>1312</v>
      </c>
      <c r="O601">
        <v>530705002</v>
      </c>
      <c r="P601">
        <v>0</v>
      </c>
      <c r="Q601">
        <v>0</v>
      </c>
      <c r="R601" t="b">
        <v>1</v>
      </c>
      <c r="S601">
        <v>100658</v>
      </c>
      <c r="T601" t="s">
        <v>1295</v>
      </c>
      <c r="U601">
        <v>1</v>
      </c>
      <c r="V601">
        <v>-2</v>
      </c>
      <c r="W601" t="b">
        <v>1</v>
      </c>
      <c r="X601" t="b">
        <v>0</v>
      </c>
      <c r="Y601">
        <v>0</v>
      </c>
      <c r="Z601">
        <v>0</v>
      </c>
      <c r="AA601">
        <v>2</v>
      </c>
      <c r="AB601">
        <v>2</v>
      </c>
      <c r="AC601">
        <v>1</v>
      </c>
      <c r="AD601">
        <v>100658</v>
      </c>
    </row>
    <row r="602" spans="1:30">
      <c r="A602">
        <v>152507002</v>
      </c>
      <c r="B602" t="s">
        <v>542</v>
      </c>
      <c r="C602" t="e">
        <f>VLOOKUP(A602,Item!#REF!,2,)</f>
        <v>#REF!</v>
      </c>
      <c r="D602">
        <f t="shared" si="9"/>
        <v>0</v>
      </c>
      <c r="E602">
        <v>33659</v>
      </c>
      <c r="F602" t="b">
        <v>1</v>
      </c>
      <c r="G602">
        <v>0</v>
      </c>
      <c r="H602">
        <v>261</v>
      </c>
      <c r="I602" t="s">
        <v>1291</v>
      </c>
      <c r="J602">
        <v>3200</v>
      </c>
      <c r="K602" t="s">
        <v>1311</v>
      </c>
      <c r="L602" t="s">
        <v>1299</v>
      </c>
      <c r="M602">
        <v>1</v>
      </c>
      <c r="N602" t="s">
        <v>1312</v>
      </c>
      <c r="O602">
        <v>530705002</v>
      </c>
      <c r="P602">
        <v>0</v>
      </c>
      <c r="Q602">
        <v>0</v>
      </c>
      <c r="R602" t="b">
        <v>1</v>
      </c>
      <c r="S602">
        <v>100659</v>
      </c>
      <c r="T602" t="s">
        <v>1295</v>
      </c>
      <c r="U602">
        <v>1</v>
      </c>
      <c r="V602">
        <v>-2</v>
      </c>
      <c r="W602" t="b">
        <v>1</v>
      </c>
      <c r="X602" t="b">
        <v>0</v>
      </c>
      <c r="Y602">
        <v>0</v>
      </c>
      <c r="Z602">
        <v>0</v>
      </c>
      <c r="AA602">
        <v>3</v>
      </c>
      <c r="AB602">
        <v>3</v>
      </c>
      <c r="AC602">
        <v>1</v>
      </c>
      <c r="AD602">
        <v>100659</v>
      </c>
    </row>
    <row r="603" spans="1:30">
      <c r="A603">
        <v>152607002</v>
      </c>
      <c r="B603" t="s">
        <v>543</v>
      </c>
      <c r="C603" t="e">
        <f>VLOOKUP(A603,Item!#REF!,2,)</f>
        <v>#REF!</v>
      </c>
      <c r="D603">
        <f t="shared" si="9"/>
        <v>0</v>
      </c>
      <c r="E603">
        <v>33660</v>
      </c>
      <c r="F603" t="b">
        <v>1</v>
      </c>
      <c r="G603">
        <v>0</v>
      </c>
      <c r="H603">
        <v>522</v>
      </c>
      <c r="I603" t="s">
        <v>1291</v>
      </c>
      <c r="J603">
        <v>6400</v>
      </c>
      <c r="K603" t="s">
        <v>1311</v>
      </c>
      <c r="L603" t="s">
        <v>1300</v>
      </c>
      <c r="M603">
        <v>1</v>
      </c>
      <c r="N603" t="s">
        <v>1312</v>
      </c>
      <c r="O603">
        <v>530705002</v>
      </c>
      <c r="P603">
        <v>0</v>
      </c>
      <c r="Q603">
        <v>0</v>
      </c>
      <c r="R603" t="b">
        <v>1</v>
      </c>
      <c r="S603">
        <v>100660</v>
      </c>
      <c r="T603" t="s">
        <v>1295</v>
      </c>
      <c r="U603">
        <v>1</v>
      </c>
      <c r="V603">
        <v>-2</v>
      </c>
      <c r="W603" t="b">
        <v>1</v>
      </c>
      <c r="X603" t="b">
        <v>0</v>
      </c>
      <c r="Y603">
        <v>0</v>
      </c>
      <c r="Z603">
        <v>0</v>
      </c>
      <c r="AA603">
        <v>3</v>
      </c>
      <c r="AB603">
        <v>3</v>
      </c>
      <c r="AC603">
        <v>1</v>
      </c>
      <c r="AD603">
        <v>100660</v>
      </c>
    </row>
    <row r="604" spans="1:30">
      <c r="A604">
        <v>152107003</v>
      </c>
      <c r="B604" t="s">
        <v>544</v>
      </c>
      <c r="C604" t="e">
        <f>VLOOKUP(A604,Item!#REF!,2,)</f>
        <v>#REF!</v>
      </c>
      <c r="D604">
        <f t="shared" si="9"/>
        <v>0</v>
      </c>
      <c r="E604">
        <v>33661</v>
      </c>
      <c r="F604" t="b">
        <v>1</v>
      </c>
      <c r="G604">
        <v>0</v>
      </c>
      <c r="H604">
        <v>15</v>
      </c>
      <c r="I604" t="s">
        <v>1291</v>
      </c>
      <c r="J604">
        <v>200</v>
      </c>
      <c r="K604" t="s">
        <v>1311</v>
      </c>
      <c r="L604" t="s">
        <v>1293</v>
      </c>
      <c r="M604">
        <v>1</v>
      </c>
      <c r="N604" t="s">
        <v>1312</v>
      </c>
      <c r="O604">
        <v>530705003</v>
      </c>
      <c r="P604">
        <v>0</v>
      </c>
      <c r="Q604">
        <v>0</v>
      </c>
      <c r="R604" t="b">
        <v>1</v>
      </c>
      <c r="S604">
        <v>100661</v>
      </c>
      <c r="T604" t="s">
        <v>1295</v>
      </c>
      <c r="U604">
        <v>1</v>
      </c>
      <c r="V604">
        <v>-2</v>
      </c>
      <c r="W604" t="b">
        <v>1</v>
      </c>
      <c r="X604" t="b">
        <v>0</v>
      </c>
      <c r="Y604">
        <v>0</v>
      </c>
      <c r="Z604">
        <v>0</v>
      </c>
      <c r="AA604">
        <v>2</v>
      </c>
      <c r="AB604">
        <v>1</v>
      </c>
      <c r="AC604">
        <v>1</v>
      </c>
      <c r="AD604">
        <v>100661</v>
      </c>
    </row>
    <row r="605" spans="1:30">
      <c r="A605">
        <v>152207003</v>
      </c>
      <c r="B605" t="s">
        <v>545</v>
      </c>
      <c r="C605" t="e">
        <f>VLOOKUP(A605,Item!#REF!,2,)</f>
        <v>#REF!</v>
      </c>
      <c r="D605">
        <f t="shared" si="9"/>
        <v>0</v>
      </c>
      <c r="E605">
        <v>33662</v>
      </c>
      <c r="F605" t="b">
        <v>1</v>
      </c>
      <c r="G605">
        <v>0</v>
      </c>
      <c r="H605">
        <v>32</v>
      </c>
      <c r="I605" t="s">
        <v>1291</v>
      </c>
      <c r="J605">
        <v>400</v>
      </c>
      <c r="K605" t="s">
        <v>1311</v>
      </c>
      <c r="L605" t="s">
        <v>1296</v>
      </c>
      <c r="M605">
        <v>1</v>
      </c>
      <c r="N605" t="s">
        <v>1312</v>
      </c>
      <c r="O605">
        <v>530705003</v>
      </c>
      <c r="P605">
        <v>0</v>
      </c>
      <c r="Q605">
        <v>0</v>
      </c>
      <c r="R605" t="b">
        <v>1</v>
      </c>
      <c r="S605">
        <v>100662</v>
      </c>
      <c r="T605" t="s">
        <v>1295</v>
      </c>
      <c r="U605">
        <v>1</v>
      </c>
      <c r="V605">
        <v>-2</v>
      </c>
      <c r="W605" t="b">
        <v>1</v>
      </c>
      <c r="X605" t="b">
        <v>0</v>
      </c>
      <c r="Y605">
        <v>0</v>
      </c>
      <c r="Z605">
        <v>0</v>
      </c>
      <c r="AA605">
        <v>2</v>
      </c>
      <c r="AB605">
        <v>1</v>
      </c>
      <c r="AC605">
        <v>1</v>
      </c>
      <c r="AD605">
        <v>100662</v>
      </c>
    </row>
    <row r="606" spans="1:30">
      <c r="A606">
        <v>152307003</v>
      </c>
      <c r="B606" t="s">
        <v>546</v>
      </c>
      <c r="C606" t="e">
        <f>VLOOKUP(A606,Item!#REF!,2,)</f>
        <v>#REF!</v>
      </c>
      <c r="D606">
        <f t="shared" si="9"/>
        <v>0</v>
      </c>
      <c r="E606">
        <v>33663</v>
      </c>
      <c r="F606" t="b">
        <v>1</v>
      </c>
      <c r="G606">
        <v>0</v>
      </c>
      <c r="H606">
        <v>65</v>
      </c>
      <c r="I606" t="s">
        <v>1291</v>
      </c>
      <c r="J606">
        <v>800</v>
      </c>
      <c r="K606" t="s">
        <v>1311</v>
      </c>
      <c r="L606" t="s">
        <v>1297</v>
      </c>
      <c r="M606">
        <v>1</v>
      </c>
      <c r="N606" t="s">
        <v>1312</v>
      </c>
      <c r="O606">
        <v>530705003</v>
      </c>
      <c r="P606">
        <v>0</v>
      </c>
      <c r="Q606">
        <v>0</v>
      </c>
      <c r="R606" t="b">
        <v>1</v>
      </c>
      <c r="S606">
        <v>100663</v>
      </c>
      <c r="T606" t="s">
        <v>1295</v>
      </c>
      <c r="U606">
        <v>1</v>
      </c>
      <c r="V606">
        <v>-2</v>
      </c>
      <c r="W606" t="b">
        <v>1</v>
      </c>
      <c r="X606" t="b">
        <v>0</v>
      </c>
      <c r="Y606">
        <v>0</v>
      </c>
      <c r="Z606">
        <v>0</v>
      </c>
      <c r="AA606">
        <v>2</v>
      </c>
      <c r="AB606">
        <v>2</v>
      </c>
      <c r="AC606">
        <v>1</v>
      </c>
      <c r="AD606">
        <v>100663</v>
      </c>
    </row>
    <row r="607" spans="1:30">
      <c r="A607">
        <v>152407003</v>
      </c>
      <c r="B607" t="s">
        <v>547</v>
      </c>
      <c r="C607" t="e">
        <f>VLOOKUP(A607,Item!#REF!,2,)</f>
        <v>#REF!</v>
      </c>
      <c r="D607">
        <f t="shared" si="9"/>
        <v>0</v>
      </c>
      <c r="E607">
        <v>33664</v>
      </c>
      <c r="F607" t="b">
        <v>1</v>
      </c>
      <c r="G607">
        <v>0</v>
      </c>
      <c r="H607">
        <v>130</v>
      </c>
      <c r="I607" t="s">
        <v>1291</v>
      </c>
      <c r="J607">
        <v>1600</v>
      </c>
      <c r="K607" t="s">
        <v>1311</v>
      </c>
      <c r="L607" t="s">
        <v>1298</v>
      </c>
      <c r="M607">
        <v>1</v>
      </c>
      <c r="N607" t="s">
        <v>1312</v>
      </c>
      <c r="O607">
        <v>530705003</v>
      </c>
      <c r="P607">
        <v>0</v>
      </c>
      <c r="Q607">
        <v>0</v>
      </c>
      <c r="R607" t="b">
        <v>1</v>
      </c>
      <c r="S607">
        <v>100664</v>
      </c>
      <c r="T607" t="s">
        <v>1295</v>
      </c>
      <c r="U607">
        <v>1</v>
      </c>
      <c r="V607">
        <v>-2</v>
      </c>
      <c r="W607" t="b">
        <v>1</v>
      </c>
      <c r="X607" t="b">
        <v>0</v>
      </c>
      <c r="Y607">
        <v>0</v>
      </c>
      <c r="Z607">
        <v>0</v>
      </c>
      <c r="AA607">
        <v>2</v>
      </c>
      <c r="AB607">
        <v>2</v>
      </c>
      <c r="AC607">
        <v>1</v>
      </c>
      <c r="AD607">
        <v>100664</v>
      </c>
    </row>
    <row r="608" spans="1:30">
      <c r="A608">
        <v>152507003</v>
      </c>
      <c r="B608" t="s">
        <v>548</v>
      </c>
      <c r="C608" t="e">
        <f>VLOOKUP(A608,Item!#REF!,2,)</f>
        <v>#REF!</v>
      </c>
      <c r="D608">
        <f t="shared" si="9"/>
        <v>0</v>
      </c>
      <c r="E608">
        <v>33665</v>
      </c>
      <c r="F608" t="b">
        <v>1</v>
      </c>
      <c r="G608">
        <v>0</v>
      </c>
      <c r="H608">
        <v>261</v>
      </c>
      <c r="I608" t="s">
        <v>1291</v>
      </c>
      <c r="J608">
        <v>3200</v>
      </c>
      <c r="K608" t="s">
        <v>1311</v>
      </c>
      <c r="L608" t="s">
        <v>1299</v>
      </c>
      <c r="M608">
        <v>1</v>
      </c>
      <c r="N608" t="s">
        <v>1312</v>
      </c>
      <c r="O608">
        <v>530705003</v>
      </c>
      <c r="P608">
        <v>0</v>
      </c>
      <c r="Q608">
        <v>0</v>
      </c>
      <c r="R608" t="b">
        <v>1</v>
      </c>
      <c r="S608">
        <v>100665</v>
      </c>
      <c r="T608" t="s">
        <v>1295</v>
      </c>
      <c r="U608">
        <v>1</v>
      </c>
      <c r="V608">
        <v>-2</v>
      </c>
      <c r="W608" t="b">
        <v>1</v>
      </c>
      <c r="X608" t="b">
        <v>0</v>
      </c>
      <c r="Y608">
        <v>0</v>
      </c>
      <c r="Z608">
        <v>0</v>
      </c>
      <c r="AA608">
        <v>3</v>
      </c>
      <c r="AB608">
        <v>3</v>
      </c>
      <c r="AC608">
        <v>1</v>
      </c>
      <c r="AD608">
        <v>100665</v>
      </c>
    </row>
    <row r="609" spans="1:30">
      <c r="A609">
        <v>152607003</v>
      </c>
      <c r="B609" t="s">
        <v>549</v>
      </c>
      <c r="C609" t="e">
        <f>VLOOKUP(A609,Item!#REF!,2,)</f>
        <v>#REF!</v>
      </c>
      <c r="D609">
        <f t="shared" si="9"/>
        <v>0</v>
      </c>
      <c r="E609">
        <v>33666</v>
      </c>
      <c r="F609" t="b">
        <v>1</v>
      </c>
      <c r="G609">
        <v>0</v>
      </c>
      <c r="H609">
        <v>522</v>
      </c>
      <c r="I609" t="s">
        <v>1291</v>
      </c>
      <c r="J609">
        <v>6400</v>
      </c>
      <c r="K609" t="s">
        <v>1311</v>
      </c>
      <c r="L609" t="s">
        <v>1300</v>
      </c>
      <c r="M609">
        <v>1</v>
      </c>
      <c r="N609" t="s">
        <v>1312</v>
      </c>
      <c r="O609">
        <v>530705003</v>
      </c>
      <c r="P609">
        <v>0</v>
      </c>
      <c r="Q609">
        <v>0</v>
      </c>
      <c r="R609" t="b">
        <v>1</v>
      </c>
      <c r="S609">
        <v>100666</v>
      </c>
      <c r="T609" t="s">
        <v>1295</v>
      </c>
      <c r="U609">
        <v>1</v>
      </c>
      <c r="V609">
        <v>-2</v>
      </c>
      <c r="W609" t="b">
        <v>1</v>
      </c>
      <c r="X609" t="b">
        <v>0</v>
      </c>
      <c r="Y609">
        <v>0</v>
      </c>
      <c r="Z609">
        <v>0</v>
      </c>
      <c r="AA609">
        <v>3</v>
      </c>
      <c r="AB609">
        <v>3</v>
      </c>
      <c r="AC609">
        <v>1</v>
      </c>
      <c r="AD609">
        <v>100666</v>
      </c>
    </row>
    <row r="610" spans="1:30">
      <c r="A610">
        <v>152107004</v>
      </c>
      <c r="B610" t="s">
        <v>550</v>
      </c>
      <c r="C610" t="e">
        <f>VLOOKUP(A610,Item!#REF!,2,)</f>
        <v>#REF!</v>
      </c>
      <c r="D610">
        <f t="shared" si="9"/>
        <v>0</v>
      </c>
      <c r="E610">
        <v>33667</v>
      </c>
      <c r="F610" t="b">
        <v>1</v>
      </c>
      <c r="G610">
        <v>0</v>
      </c>
      <c r="H610">
        <v>15</v>
      </c>
      <c r="I610" t="s">
        <v>1291</v>
      </c>
      <c r="J610">
        <v>200</v>
      </c>
      <c r="K610" t="s">
        <v>1311</v>
      </c>
      <c r="L610" t="s">
        <v>1293</v>
      </c>
      <c r="M610">
        <v>1</v>
      </c>
      <c r="N610" t="s">
        <v>1312</v>
      </c>
      <c r="O610">
        <v>530705001</v>
      </c>
      <c r="P610">
        <v>0</v>
      </c>
      <c r="Q610">
        <v>0</v>
      </c>
      <c r="R610" t="b">
        <v>1</v>
      </c>
      <c r="S610">
        <v>100667</v>
      </c>
      <c r="T610" t="s">
        <v>1295</v>
      </c>
      <c r="U610">
        <v>1</v>
      </c>
      <c r="V610">
        <v>-2</v>
      </c>
      <c r="W610" t="b">
        <v>1</v>
      </c>
      <c r="X610" t="b">
        <v>0</v>
      </c>
      <c r="Y610">
        <v>0</v>
      </c>
      <c r="Z610">
        <v>0</v>
      </c>
      <c r="AA610">
        <v>2</v>
      </c>
      <c r="AB610">
        <v>1</v>
      </c>
      <c r="AC610">
        <v>1</v>
      </c>
      <c r="AD610">
        <v>100667</v>
      </c>
    </row>
    <row r="611" spans="1:30">
      <c r="A611">
        <v>152207004</v>
      </c>
      <c r="B611" t="s">
        <v>551</v>
      </c>
      <c r="C611" t="e">
        <f>VLOOKUP(A611,Item!#REF!,2,)</f>
        <v>#REF!</v>
      </c>
      <c r="D611">
        <f t="shared" si="9"/>
        <v>0</v>
      </c>
      <c r="E611">
        <v>33668</v>
      </c>
      <c r="F611" t="b">
        <v>1</v>
      </c>
      <c r="G611">
        <v>0</v>
      </c>
      <c r="H611">
        <v>32</v>
      </c>
      <c r="I611" t="s">
        <v>1291</v>
      </c>
      <c r="J611">
        <v>400</v>
      </c>
      <c r="K611" t="s">
        <v>1311</v>
      </c>
      <c r="L611" t="s">
        <v>1296</v>
      </c>
      <c r="M611">
        <v>1</v>
      </c>
      <c r="N611" t="s">
        <v>1312</v>
      </c>
      <c r="O611">
        <v>530705001</v>
      </c>
      <c r="P611">
        <v>0</v>
      </c>
      <c r="Q611">
        <v>0</v>
      </c>
      <c r="R611" t="b">
        <v>1</v>
      </c>
      <c r="S611">
        <v>100668</v>
      </c>
      <c r="T611" t="s">
        <v>1295</v>
      </c>
      <c r="U611">
        <v>1</v>
      </c>
      <c r="V611">
        <v>-2</v>
      </c>
      <c r="W611" t="b">
        <v>1</v>
      </c>
      <c r="X611" t="b">
        <v>0</v>
      </c>
      <c r="Y611">
        <v>0</v>
      </c>
      <c r="Z611">
        <v>0</v>
      </c>
      <c r="AA611">
        <v>2</v>
      </c>
      <c r="AB611">
        <v>1</v>
      </c>
      <c r="AC611">
        <v>1</v>
      </c>
      <c r="AD611">
        <v>100668</v>
      </c>
    </row>
    <row r="612" spans="1:30">
      <c r="A612">
        <v>152307004</v>
      </c>
      <c r="B612" t="s">
        <v>552</v>
      </c>
      <c r="C612" t="e">
        <f>VLOOKUP(A612,Item!#REF!,2,)</f>
        <v>#REF!</v>
      </c>
      <c r="D612">
        <f t="shared" si="9"/>
        <v>0</v>
      </c>
      <c r="E612">
        <v>33669</v>
      </c>
      <c r="F612" t="b">
        <v>1</v>
      </c>
      <c r="G612">
        <v>0</v>
      </c>
      <c r="H612">
        <v>65</v>
      </c>
      <c r="I612" t="s">
        <v>1291</v>
      </c>
      <c r="J612">
        <v>800</v>
      </c>
      <c r="K612" t="s">
        <v>1311</v>
      </c>
      <c r="L612" t="s">
        <v>1297</v>
      </c>
      <c r="M612">
        <v>1</v>
      </c>
      <c r="N612" t="s">
        <v>1312</v>
      </c>
      <c r="O612">
        <v>530705001</v>
      </c>
      <c r="P612">
        <v>0</v>
      </c>
      <c r="Q612">
        <v>0</v>
      </c>
      <c r="R612" t="b">
        <v>1</v>
      </c>
      <c r="S612">
        <v>100669</v>
      </c>
      <c r="T612" t="s">
        <v>1295</v>
      </c>
      <c r="U612">
        <v>1</v>
      </c>
      <c r="V612">
        <v>-2</v>
      </c>
      <c r="W612" t="b">
        <v>1</v>
      </c>
      <c r="X612" t="b">
        <v>0</v>
      </c>
      <c r="Y612">
        <v>0</v>
      </c>
      <c r="Z612">
        <v>0</v>
      </c>
      <c r="AA612">
        <v>2</v>
      </c>
      <c r="AB612">
        <v>2</v>
      </c>
      <c r="AC612">
        <v>1</v>
      </c>
      <c r="AD612">
        <v>100669</v>
      </c>
    </row>
    <row r="613" spans="1:30">
      <c r="A613">
        <v>152407004</v>
      </c>
      <c r="B613" t="s">
        <v>553</v>
      </c>
      <c r="C613" t="e">
        <f>VLOOKUP(A613,Item!#REF!,2,)</f>
        <v>#REF!</v>
      </c>
      <c r="D613">
        <f t="shared" si="9"/>
        <v>0</v>
      </c>
      <c r="E613">
        <v>33670</v>
      </c>
      <c r="F613" t="b">
        <v>1</v>
      </c>
      <c r="G613">
        <v>0</v>
      </c>
      <c r="H613">
        <v>130</v>
      </c>
      <c r="I613" t="s">
        <v>1291</v>
      </c>
      <c r="J613">
        <v>1600</v>
      </c>
      <c r="K613" t="s">
        <v>1311</v>
      </c>
      <c r="L613" t="s">
        <v>1298</v>
      </c>
      <c r="M613">
        <v>1</v>
      </c>
      <c r="N613" t="s">
        <v>1312</v>
      </c>
      <c r="O613">
        <v>530705001</v>
      </c>
      <c r="P613">
        <v>0</v>
      </c>
      <c r="Q613">
        <v>0</v>
      </c>
      <c r="R613" t="b">
        <v>1</v>
      </c>
      <c r="S613">
        <v>100670</v>
      </c>
      <c r="T613" t="s">
        <v>1295</v>
      </c>
      <c r="U613">
        <v>1</v>
      </c>
      <c r="V613">
        <v>-2</v>
      </c>
      <c r="W613" t="b">
        <v>1</v>
      </c>
      <c r="X613" t="b">
        <v>0</v>
      </c>
      <c r="Y613">
        <v>0</v>
      </c>
      <c r="Z613">
        <v>0</v>
      </c>
      <c r="AA613">
        <v>2</v>
      </c>
      <c r="AB613">
        <v>2</v>
      </c>
      <c r="AC613">
        <v>1</v>
      </c>
      <c r="AD613">
        <v>100670</v>
      </c>
    </row>
    <row r="614" spans="1:30">
      <c r="A614">
        <v>152507004</v>
      </c>
      <c r="B614" t="s">
        <v>554</v>
      </c>
      <c r="C614" t="e">
        <f>VLOOKUP(A614,Item!#REF!,2,)</f>
        <v>#REF!</v>
      </c>
      <c r="D614">
        <f t="shared" si="9"/>
        <v>0</v>
      </c>
      <c r="E614">
        <v>33671</v>
      </c>
      <c r="F614" t="b">
        <v>1</v>
      </c>
      <c r="G614">
        <v>0</v>
      </c>
      <c r="H614">
        <v>261</v>
      </c>
      <c r="I614" t="s">
        <v>1291</v>
      </c>
      <c r="J614">
        <v>3200</v>
      </c>
      <c r="K614" t="s">
        <v>1311</v>
      </c>
      <c r="L614" t="s">
        <v>1299</v>
      </c>
      <c r="M614">
        <v>1</v>
      </c>
      <c r="N614" t="s">
        <v>1312</v>
      </c>
      <c r="O614">
        <v>530705001</v>
      </c>
      <c r="P614">
        <v>0</v>
      </c>
      <c r="Q614">
        <v>0</v>
      </c>
      <c r="R614" t="b">
        <v>1</v>
      </c>
      <c r="S614">
        <v>100671</v>
      </c>
      <c r="T614" t="s">
        <v>1295</v>
      </c>
      <c r="U614">
        <v>1</v>
      </c>
      <c r="V614">
        <v>-2</v>
      </c>
      <c r="W614" t="b">
        <v>1</v>
      </c>
      <c r="X614" t="b">
        <v>0</v>
      </c>
      <c r="Y614">
        <v>0</v>
      </c>
      <c r="Z614">
        <v>0</v>
      </c>
      <c r="AA614">
        <v>3</v>
      </c>
      <c r="AB614">
        <v>3</v>
      </c>
      <c r="AC614">
        <v>1</v>
      </c>
      <c r="AD614">
        <v>100671</v>
      </c>
    </row>
    <row r="615" spans="1:30">
      <c r="A615">
        <v>152607004</v>
      </c>
      <c r="B615" t="s">
        <v>555</v>
      </c>
      <c r="C615" t="e">
        <f>VLOOKUP(A615,Item!#REF!,2,)</f>
        <v>#REF!</v>
      </c>
      <c r="D615">
        <f t="shared" si="9"/>
        <v>0</v>
      </c>
      <c r="E615">
        <v>33672</v>
      </c>
      <c r="F615" t="b">
        <v>1</v>
      </c>
      <c r="G615">
        <v>0</v>
      </c>
      <c r="H615">
        <v>522</v>
      </c>
      <c r="I615" t="s">
        <v>1291</v>
      </c>
      <c r="J615">
        <v>6400</v>
      </c>
      <c r="K615" t="s">
        <v>1311</v>
      </c>
      <c r="L615" t="s">
        <v>1300</v>
      </c>
      <c r="M615">
        <v>1</v>
      </c>
      <c r="N615" t="s">
        <v>1312</v>
      </c>
      <c r="O615">
        <v>530705001</v>
      </c>
      <c r="P615">
        <v>0</v>
      </c>
      <c r="Q615">
        <v>0</v>
      </c>
      <c r="R615" t="b">
        <v>1</v>
      </c>
      <c r="S615">
        <v>100672</v>
      </c>
      <c r="T615" t="s">
        <v>1295</v>
      </c>
      <c r="U615">
        <v>1</v>
      </c>
      <c r="V615">
        <v>-2</v>
      </c>
      <c r="W615" t="b">
        <v>1</v>
      </c>
      <c r="X615" t="b">
        <v>0</v>
      </c>
      <c r="Y615">
        <v>0</v>
      </c>
      <c r="Z615">
        <v>0</v>
      </c>
      <c r="AA615">
        <v>3</v>
      </c>
      <c r="AB615">
        <v>3</v>
      </c>
      <c r="AC615">
        <v>1</v>
      </c>
      <c r="AD615">
        <v>100672</v>
      </c>
    </row>
    <row r="616" spans="1:30">
      <c r="A616">
        <v>152107005</v>
      </c>
      <c r="B616" t="s">
        <v>556</v>
      </c>
      <c r="C616" t="e">
        <f>VLOOKUP(A616,Item!#REF!,2,)</f>
        <v>#REF!</v>
      </c>
      <c r="D616">
        <f t="shared" si="9"/>
        <v>0</v>
      </c>
      <c r="E616">
        <v>33673</v>
      </c>
      <c r="F616" t="b">
        <v>1</v>
      </c>
      <c r="G616">
        <v>0</v>
      </c>
      <c r="H616">
        <v>15</v>
      </c>
      <c r="I616" t="s">
        <v>1291</v>
      </c>
      <c r="J616">
        <v>200</v>
      </c>
      <c r="K616" t="s">
        <v>1311</v>
      </c>
      <c r="L616" t="s">
        <v>1293</v>
      </c>
      <c r="M616">
        <v>1</v>
      </c>
      <c r="N616" t="s">
        <v>1312</v>
      </c>
      <c r="O616">
        <v>530705002</v>
      </c>
      <c r="P616">
        <v>0</v>
      </c>
      <c r="Q616">
        <v>0</v>
      </c>
      <c r="R616" t="b">
        <v>1</v>
      </c>
      <c r="S616">
        <v>100673</v>
      </c>
      <c r="T616" t="s">
        <v>1295</v>
      </c>
      <c r="U616">
        <v>1</v>
      </c>
      <c r="V616">
        <v>-2</v>
      </c>
      <c r="W616" t="b">
        <v>1</v>
      </c>
      <c r="X616" t="b">
        <v>0</v>
      </c>
      <c r="Y616">
        <v>0</v>
      </c>
      <c r="Z616">
        <v>0</v>
      </c>
      <c r="AA616">
        <v>2</v>
      </c>
      <c r="AB616">
        <v>1</v>
      </c>
      <c r="AC616">
        <v>1</v>
      </c>
      <c r="AD616">
        <v>100673</v>
      </c>
    </row>
    <row r="617" spans="1:30">
      <c r="A617">
        <v>152207005</v>
      </c>
      <c r="B617" t="s">
        <v>557</v>
      </c>
      <c r="C617" t="e">
        <f>VLOOKUP(A617,Item!#REF!,2,)</f>
        <v>#REF!</v>
      </c>
      <c r="D617">
        <f t="shared" si="9"/>
        <v>0</v>
      </c>
      <c r="E617">
        <v>33674</v>
      </c>
      <c r="F617" t="b">
        <v>1</v>
      </c>
      <c r="G617">
        <v>0</v>
      </c>
      <c r="H617">
        <v>32</v>
      </c>
      <c r="I617" t="s">
        <v>1291</v>
      </c>
      <c r="J617">
        <v>400</v>
      </c>
      <c r="K617" t="s">
        <v>1311</v>
      </c>
      <c r="L617" t="s">
        <v>1296</v>
      </c>
      <c r="M617">
        <v>1</v>
      </c>
      <c r="N617" t="s">
        <v>1312</v>
      </c>
      <c r="O617">
        <v>530705002</v>
      </c>
      <c r="P617">
        <v>0</v>
      </c>
      <c r="Q617">
        <v>0</v>
      </c>
      <c r="R617" t="b">
        <v>1</v>
      </c>
      <c r="S617">
        <v>100674</v>
      </c>
      <c r="T617" t="s">
        <v>1295</v>
      </c>
      <c r="U617">
        <v>1</v>
      </c>
      <c r="V617">
        <v>-2</v>
      </c>
      <c r="W617" t="b">
        <v>1</v>
      </c>
      <c r="X617" t="b">
        <v>0</v>
      </c>
      <c r="Y617">
        <v>0</v>
      </c>
      <c r="Z617">
        <v>0</v>
      </c>
      <c r="AA617">
        <v>2</v>
      </c>
      <c r="AB617">
        <v>1</v>
      </c>
      <c r="AC617">
        <v>1</v>
      </c>
      <c r="AD617">
        <v>100674</v>
      </c>
    </row>
    <row r="618" spans="1:30">
      <c r="A618">
        <v>152307005</v>
      </c>
      <c r="B618" t="s">
        <v>558</v>
      </c>
      <c r="C618" t="e">
        <f>VLOOKUP(A618,Item!#REF!,2,)</f>
        <v>#REF!</v>
      </c>
      <c r="D618">
        <f t="shared" si="9"/>
        <v>0</v>
      </c>
      <c r="E618">
        <v>33675</v>
      </c>
      <c r="F618" t="b">
        <v>1</v>
      </c>
      <c r="G618">
        <v>0</v>
      </c>
      <c r="H618">
        <v>65</v>
      </c>
      <c r="I618" t="s">
        <v>1291</v>
      </c>
      <c r="J618">
        <v>800</v>
      </c>
      <c r="K618" t="s">
        <v>1311</v>
      </c>
      <c r="L618" t="s">
        <v>1297</v>
      </c>
      <c r="M618">
        <v>1</v>
      </c>
      <c r="N618" t="s">
        <v>1312</v>
      </c>
      <c r="O618">
        <v>530705002</v>
      </c>
      <c r="P618">
        <v>0</v>
      </c>
      <c r="Q618">
        <v>0</v>
      </c>
      <c r="R618" t="b">
        <v>1</v>
      </c>
      <c r="S618">
        <v>100675</v>
      </c>
      <c r="T618" t="s">
        <v>1295</v>
      </c>
      <c r="U618">
        <v>1</v>
      </c>
      <c r="V618">
        <v>-2</v>
      </c>
      <c r="W618" t="b">
        <v>1</v>
      </c>
      <c r="X618" t="b">
        <v>0</v>
      </c>
      <c r="Y618">
        <v>0</v>
      </c>
      <c r="Z618">
        <v>0</v>
      </c>
      <c r="AA618">
        <v>2</v>
      </c>
      <c r="AB618">
        <v>2</v>
      </c>
      <c r="AC618">
        <v>1</v>
      </c>
      <c r="AD618">
        <v>100675</v>
      </c>
    </row>
    <row r="619" spans="1:30">
      <c r="A619">
        <v>152407005</v>
      </c>
      <c r="B619" t="s">
        <v>559</v>
      </c>
      <c r="C619" t="e">
        <f>VLOOKUP(A619,Item!#REF!,2,)</f>
        <v>#REF!</v>
      </c>
      <c r="D619">
        <f t="shared" si="9"/>
        <v>0</v>
      </c>
      <c r="E619">
        <v>33676</v>
      </c>
      <c r="F619" t="b">
        <v>1</v>
      </c>
      <c r="G619">
        <v>0</v>
      </c>
      <c r="H619">
        <v>130</v>
      </c>
      <c r="I619" t="s">
        <v>1291</v>
      </c>
      <c r="J619">
        <v>1600</v>
      </c>
      <c r="K619" t="s">
        <v>1311</v>
      </c>
      <c r="L619" t="s">
        <v>1298</v>
      </c>
      <c r="M619">
        <v>1</v>
      </c>
      <c r="N619" t="s">
        <v>1312</v>
      </c>
      <c r="O619">
        <v>530705002</v>
      </c>
      <c r="P619">
        <v>0</v>
      </c>
      <c r="Q619">
        <v>0</v>
      </c>
      <c r="R619" t="b">
        <v>1</v>
      </c>
      <c r="S619">
        <v>100676</v>
      </c>
      <c r="T619" t="s">
        <v>1295</v>
      </c>
      <c r="U619">
        <v>1</v>
      </c>
      <c r="V619">
        <v>-2</v>
      </c>
      <c r="W619" t="b">
        <v>1</v>
      </c>
      <c r="X619" t="b">
        <v>0</v>
      </c>
      <c r="Y619">
        <v>0</v>
      </c>
      <c r="Z619">
        <v>0</v>
      </c>
      <c r="AA619">
        <v>2</v>
      </c>
      <c r="AB619">
        <v>2</v>
      </c>
      <c r="AC619">
        <v>1</v>
      </c>
      <c r="AD619">
        <v>100676</v>
      </c>
    </row>
    <row r="620" spans="1:30">
      <c r="A620">
        <v>152507005</v>
      </c>
      <c r="B620" t="s">
        <v>560</v>
      </c>
      <c r="C620" t="e">
        <f>VLOOKUP(A620,Item!#REF!,2,)</f>
        <v>#REF!</v>
      </c>
      <c r="D620">
        <f t="shared" si="9"/>
        <v>0</v>
      </c>
      <c r="E620">
        <v>33677</v>
      </c>
      <c r="F620" t="b">
        <v>1</v>
      </c>
      <c r="G620">
        <v>0</v>
      </c>
      <c r="H620">
        <v>261</v>
      </c>
      <c r="I620" t="s">
        <v>1291</v>
      </c>
      <c r="J620">
        <v>3200</v>
      </c>
      <c r="K620" t="s">
        <v>1311</v>
      </c>
      <c r="L620" t="s">
        <v>1299</v>
      </c>
      <c r="M620">
        <v>1</v>
      </c>
      <c r="N620" t="s">
        <v>1312</v>
      </c>
      <c r="O620">
        <v>530705002</v>
      </c>
      <c r="P620">
        <v>0</v>
      </c>
      <c r="Q620">
        <v>0</v>
      </c>
      <c r="R620" t="b">
        <v>1</v>
      </c>
      <c r="S620">
        <v>100677</v>
      </c>
      <c r="T620" t="s">
        <v>1295</v>
      </c>
      <c r="U620">
        <v>1</v>
      </c>
      <c r="V620">
        <v>-2</v>
      </c>
      <c r="W620" t="b">
        <v>1</v>
      </c>
      <c r="X620" t="b">
        <v>0</v>
      </c>
      <c r="Y620">
        <v>0</v>
      </c>
      <c r="Z620">
        <v>0</v>
      </c>
      <c r="AA620">
        <v>3</v>
      </c>
      <c r="AB620">
        <v>3</v>
      </c>
      <c r="AC620">
        <v>1</v>
      </c>
      <c r="AD620">
        <v>100677</v>
      </c>
    </row>
    <row r="621" spans="1:30">
      <c r="A621">
        <v>152607005</v>
      </c>
      <c r="B621" t="s">
        <v>561</v>
      </c>
      <c r="C621" t="e">
        <f>VLOOKUP(A621,Item!#REF!,2,)</f>
        <v>#REF!</v>
      </c>
      <c r="D621">
        <f t="shared" si="9"/>
        <v>0</v>
      </c>
      <c r="E621">
        <v>33678</v>
      </c>
      <c r="F621" t="b">
        <v>1</v>
      </c>
      <c r="G621">
        <v>0</v>
      </c>
      <c r="H621">
        <v>522</v>
      </c>
      <c r="I621" t="s">
        <v>1291</v>
      </c>
      <c r="J621">
        <v>6400</v>
      </c>
      <c r="K621" t="s">
        <v>1311</v>
      </c>
      <c r="L621" t="s">
        <v>1300</v>
      </c>
      <c r="M621">
        <v>1</v>
      </c>
      <c r="N621" t="s">
        <v>1312</v>
      </c>
      <c r="O621">
        <v>530705002</v>
      </c>
      <c r="P621">
        <v>0</v>
      </c>
      <c r="Q621">
        <v>0</v>
      </c>
      <c r="R621" t="b">
        <v>1</v>
      </c>
      <c r="S621">
        <v>100678</v>
      </c>
      <c r="T621" t="s">
        <v>1295</v>
      </c>
      <c r="U621">
        <v>1</v>
      </c>
      <c r="V621">
        <v>-2</v>
      </c>
      <c r="W621" t="b">
        <v>1</v>
      </c>
      <c r="X621" t="b">
        <v>0</v>
      </c>
      <c r="Y621">
        <v>0</v>
      </c>
      <c r="Z621">
        <v>0</v>
      </c>
      <c r="AA621">
        <v>3</v>
      </c>
      <c r="AB621">
        <v>3</v>
      </c>
      <c r="AC621">
        <v>1</v>
      </c>
      <c r="AD621">
        <v>100678</v>
      </c>
    </row>
    <row r="622" spans="1:30">
      <c r="A622">
        <v>152107006</v>
      </c>
      <c r="B622" t="s">
        <v>562</v>
      </c>
      <c r="C622" t="e">
        <f>VLOOKUP(A622,Item!#REF!,2,)</f>
        <v>#REF!</v>
      </c>
      <c r="D622">
        <f t="shared" si="9"/>
        <v>0</v>
      </c>
      <c r="E622">
        <v>33679</v>
      </c>
      <c r="F622" t="b">
        <v>1</v>
      </c>
      <c r="G622">
        <v>0</v>
      </c>
      <c r="H622">
        <v>15</v>
      </c>
      <c r="I622" t="s">
        <v>1291</v>
      </c>
      <c r="J622">
        <v>200</v>
      </c>
      <c r="K622" t="s">
        <v>1311</v>
      </c>
      <c r="L622" t="s">
        <v>1293</v>
      </c>
      <c r="M622">
        <v>1</v>
      </c>
      <c r="N622" t="s">
        <v>1312</v>
      </c>
      <c r="O622">
        <v>530705003</v>
      </c>
      <c r="P622">
        <v>0</v>
      </c>
      <c r="Q622">
        <v>0</v>
      </c>
      <c r="R622" t="b">
        <v>1</v>
      </c>
      <c r="S622">
        <v>100679</v>
      </c>
      <c r="T622" t="s">
        <v>1295</v>
      </c>
      <c r="U622">
        <v>1</v>
      </c>
      <c r="V622">
        <v>-2</v>
      </c>
      <c r="W622" t="b">
        <v>1</v>
      </c>
      <c r="X622" t="b">
        <v>0</v>
      </c>
      <c r="Y622">
        <v>0</v>
      </c>
      <c r="Z622">
        <v>0</v>
      </c>
      <c r="AA622">
        <v>2</v>
      </c>
      <c r="AB622">
        <v>1</v>
      </c>
      <c r="AC622">
        <v>1</v>
      </c>
      <c r="AD622">
        <v>100679</v>
      </c>
    </row>
    <row r="623" spans="1:30">
      <c r="A623">
        <v>152207006</v>
      </c>
      <c r="B623" t="s">
        <v>563</v>
      </c>
      <c r="C623" t="e">
        <f>VLOOKUP(A623,Item!#REF!,2,)</f>
        <v>#REF!</v>
      </c>
      <c r="D623">
        <f t="shared" si="9"/>
        <v>0</v>
      </c>
      <c r="E623">
        <v>33680</v>
      </c>
      <c r="F623" t="b">
        <v>1</v>
      </c>
      <c r="G623">
        <v>0</v>
      </c>
      <c r="H623">
        <v>32</v>
      </c>
      <c r="I623" t="s">
        <v>1291</v>
      </c>
      <c r="J623">
        <v>400</v>
      </c>
      <c r="K623" t="s">
        <v>1311</v>
      </c>
      <c r="L623" t="s">
        <v>1296</v>
      </c>
      <c r="M623">
        <v>1</v>
      </c>
      <c r="N623" t="s">
        <v>1312</v>
      </c>
      <c r="O623">
        <v>530705003</v>
      </c>
      <c r="P623">
        <v>0</v>
      </c>
      <c r="Q623">
        <v>0</v>
      </c>
      <c r="R623" t="b">
        <v>1</v>
      </c>
      <c r="S623">
        <v>100680</v>
      </c>
      <c r="T623" t="s">
        <v>1295</v>
      </c>
      <c r="U623">
        <v>1</v>
      </c>
      <c r="V623">
        <v>-2</v>
      </c>
      <c r="W623" t="b">
        <v>1</v>
      </c>
      <c r="X623" t="b">
        <v>0</v>
      </c>
      <c r="Y623">
        <v>0</v>
      </c>
      <c r="Z623">
        <v>0</v>
      </c>
      <c r="AA623">
        <v>2</v>
      </c>
      <c r="AB623">
        <v>1</v>
      </c>
      <c r="AC623">
        <v>1</v>
      </c>
      <c r="AD623">
        <v>100680</v>
      </c>
    </row>
    <row r="624" spans="1:30">
      <c r="A624">
        <v>152307006</v>
      </c>
      <c r="B624" t="s">
        <v>564</v>
      </c>
      <c r="C624" t="e">
        <f>VLOOKUP(A624,Item!#REF!,2,)</f>
        <v>#REF!</v>
      </c>
      <c r="D624">
        <f t="shared" si="9"/>
        <v>0</v>
      </c>
      <c r="E624">
        <v>33681</v>
      </c>
      <c r="F624" t="b">
        <v>1</v>
      </c>
      <c r="G624">
        <v>0</v>
      </c>
      <c r="H624">
        <v>65</v>
      </c>
      <c r="I624" t="s">
        <v>1291</v>
      </c>
      <c r="J624">
        <v>800</v>
      </c>
      <c r="K624" t="s">
        <v>1311</v>
      </c>
      <c r="L624" t="s">
        <v>1297</v>
      </c>
      <c r="M624">
        <v>1</v>
      </c>
      <c r="N624" t="s">
        <v>1312</v>
      </c>
      <c r="O624">
        <v>530705003</v>
      </c>
      <c r="P624">
        <v>0</v>
      </c>
      <c r="Q624">
        <v>0</v>
      </c>
      <c r="R624" t="b">
        <v>1</v>
      </c>
      <c r="S624">
        <v>100681</v>
      </c>
      <c r="T624" t="s">
        <v>1295</v>
      </c>
      <c r="U624">
        <v>1</v>
      </c>
      <c r="V624">
        <v>-2</v>
      </c>
      <c r="W624" t="b">
        <v>1</v>
      </c>
      <c r="X624" t="b">
        <v>0</v>
      </c>
      <c r="Y624">
        <v>0</v>
      </c>
      <c r="Z624">
        <v>0</v>
      </c>
      <c r="AA624">
        <v>2</v>
      </c>
      <c r="AB624">
        <v>2</v>
      </c>
      <c r="AC624">
        <v>1</v>
      </c>
      <c r="AD624">
        <v>100681</v>
      </c>
    </row>
    <row r="625" spans="1:30">
      <c r="A625">
        <v>152407006</v>
      </c>
      <c r="B625" t="s">
        <v>565</v>
      </c>
      <c r="C625" t="e">
        <f>VLOOKUP(A625,Item!#REF!,2,)</f>
        <v>#REF!</v>
      </c>
      <c r="D625">
        <f t="shared" si="9"/>
        <v>0</v>
      </c>
      <c r="E625">
        <v>33682</v>
      </c>
      <c r="F625" t="b">
        <v>1</v>
      </c>
      <c r="G625">
        <v>0</v>
      </c>
      <c r="H625">
        <v>130</v>
      </c>
      <c r="I625" t="s">
        <v>1291</v>
      </c>
      <c r="J625">
        <v>1600</v>
      </c>
      <c r="K625" t="s">
        <v>1311</v>
      </c>
      <c r="L625" t="s">
        <v>1298</v>
      </c>
      <c r="M625">
        <v>1</v>
      </c>
      <c r="N625" t="s">
        <v>1312</v>
      </c>
      <c r="O625">
        <v>530705003</v>
      </c>
      <c r="P625">
        <v>0</v>
      </c>
      <c r="Q625">
        <v>0</v>
      </c>
      <c r="R625" t="b">
        <v>1</v>
      </c>
      <c r="S625">
        <v>100682</v>
      </c>
      <c r="T625" t="s">
        <v>1295</v>
      </c>
      <c r="U625">
        <v>1</v>
      </c>
      <c r="V625">
        <v>-2</v>
      </c>
      <c r="W625" t="b">
        <v>1</v>
      </c>
      <c r="X625" t="b">
        <v>0</v>
      </c>
      <c r="Y625">
        <v>0</v>
      </c>
      <c r="Z625">
        <v>0</v>
      </c>
      <c r="AA625">
        <v>2</v>
      </c>
      <c r="AB625">
        <v>2</v>
      </c>
      <c r="AC625">
        <v>1</v>
      </c>
      <c r="AD625">
        <v>100682</v>
      </c>
    </row>
    <row r="626" spans="1:30">
      <c r="A626">
        <v>152507006</v>
      </c>
      <c r="B626" t="s">
        <v>566</v>
      </c>
      <c r="C626" t="e">
        <f>VLOOKUP(A626,Item!#REF!,2,)</f>
        <v>#REF!</v>
      </c>
      <c r="D626">
        <f t="shared" si="9"/>
        <v>0</v>
      </c>
      <c r="E626">
        <v>33683</v>
      </c>
      <c r="F626" t="b">
        <v>1</v>
      </c>
      <c r="G626">
        <v>0</v>
      </c>
      <c r="H626">
        <v>261</v>
      </c>
      <c r="I626" t="s">
        <v>1291</v>
      </c>
      <c r="J626">
        <v>3200</v>
      </c>
      <c r="K626" t="s">
        <v>1311</v>
      </c>
      <c r="L626" t="s">
        <v>1299</v>
      </c>
      <c r="M626">
        <v>1</v>
      </c>
      <c r="N626" t="s">
        <v>1312</v>
      </c>
      <c r="O626">
        <v>530705003</v>
      </c>
      <c r="P626">
        <v>0</v>
      </c>
      <c r="Q626">
        <v>0</v>
      </c>
      <c r="R626" t="b">
        <v>1</v>
      </c>
      <c r="S626">
        <v>100683</v>
      </c>
      <c r="T626" t="s">
        <v>1295</v>
      </c>
      <c r="U626">
        <v>1</v>
      </c>
      <c r="V626">
        <v>-2</v>
      </c>
      <c r="W626" t="b">
        <v>1</v>
      </c>
      <c r="X626" t="b">
        <v>0</v>
      </c>
      <c r="Y626">
        <v>0</v>
      </c>
      <c r="Z626">
        <v>0</v>
      </c>
      <c r="AA626">
        <v>3</v>
      </c>
      <c r="AB626">
        <v>3</v>
      </c>
      <c r="AC626">
        <v>1</v>
      </c>
      <c r="AD626">
        <v>100683</v>
      </c>
    </row>
    <row r="627" spans="1:30">
      <c r="A627">
        <v>152607006</v>
      </c>
      <c r="B627" t="s">
        <v>567</v>
      </c>
      <c r="C627" t="e">
        <f>VLOOKUP(A627,Item!#REF!,2,)</f>
        <v>#REF!</v>
      </c>
      <c r="D627">
        <f t="shared" si="9"/>
        <v>0</v>
      </c>
      <c r="E627">
        <v>33684</v>
      </c>
      <c r="F627" t="b">
        <v>1</v>
      </c>
      <c r="G627">
        <v>0</v>
      </c>
      <c r="H627">
        <v>522</v>
      </c>
      <c r="I627" t="s">
        <v>1291</v>
      </c>
      <c r="J627">
        <v>6400</v>
      </c>
      <c r="K627" t="s">
        <v>1311</v>
      </c>
      <c r="L627" t="s">
        <v>1300</v>
      </c>
      <c r="M627">
        <v>1</v>
      </c>
      <c r="N627" t="s">
        <v>1312</v>
      </c>
      <c r="O627">
        <v>530705003</v>
      </c>
      <c r="P627">
        <v>0</v>
      </c>
      <c r="Q627">
        <v>0</v>
      </c>
      <c r="R627" t="b">
        <v>1</v>
      </c>
      <c r="S627">
        <v>100684</v>
      </c>
      <c r="T627" t="s">
        <v>1295</v>
      </c>
      <c r="U627">
        <v>1</v>
      </c>
      <c r="V627">
        <v>-2</v>
      </c>
      <c r="W627" t="b">
        <v>1</v>
      </c>
      <c r="X627" t="b">
        <v>0</v>
      </c>
      <c r="Y627">
        <v>0</v>
      </c>
      <c r="Z627">
        <v>0</v>
      </c>
      <c r="AA627">
        <v>3</v>
      </c>
      <c r="AB627">
        <v>3</v>
      </c>
      <c r="AC627">
        <v>1</v>
      </c>
      <c r="AD627">
        <v>100684</v>
      </c>
    </row>
    <row r="628" spans="1:30">
      <c r="A628">
        <v>153101001</v>
      </c>
      <c r="B628" t="s">
        <v>568</v>
      </c>
      <c r="C628" t="e">
        <f>VLOOKUP(A628,Item!#REF!,2,)</f>
        <v>#REF!</v>
      </c>
      <c r="D628">
        <f t="shared" si="9"/>
        <v>0</v>
      </c>
      <c r="E628">
        <v>33685</v>
      </c>
      <c r="F628" t="b">
        <v>1</v>
      </c>
      <c r="G628">
        <v>108</v>
      </c>
      <c r="H628">
        <v>0</v>
      </c>
      <c r="I628" t="s">
        <v>1291</v>
      </c>
      <c r="J628">
        <v>200</v>
      </c>
      <c r="K628" t="s">
        <v>1304</v>
      </c>
      <c r="L628" t="s">
        <v>1293</v>
      </c>
      <c r="M628">
        <v>1</v>
      </c>
      <c r="N628" t="s">
        <v>1313</v>
      </c>
      <c r="O628">
        <v>530131101</v>
      </c>
      <c r="P628">
        <v>611311101</v>
      </c>
      <c r="Q628">
        <v>0</v>
      </c>
      <c r="R628" t="b">
        <v>1</v>
      </c>
      <c r="S628">
        <v>100685</v>
      </c>
      <c r="T628" t="s">
        <v>1295</v>
      </c>
      <c r="U628">
        <v>1</v>
      </c>
      <c r="V628">
        <v>-2</v>
      </c>
      <c r="W628" t="b">
        <v>1</v>
      </c>
      <c r="X628" t="b">
        <v>0</v>
      </c>
      <c r="Y628">
        <v>0</v>
      </c>
      <c r="Z628">
        <v>0</v>
      </c>
      <c r="AA628">
        <v>2</v>
      </c>
      <c r="AB628">
        <v>1</v>
      </c>
      <c r="AC628">
        <v>2</v>
      </c>
      <c r="AD628">
        <v>100685</v>
      </c>
    </row>
    <row r="629" spans="1:30">
      <c r="A629">
        <v>153201001</v>
      </c>
      <c r="B629" t="s">
        <v>569</v>
      </c>
      <c r="C629" t="e">
        <f>VLOOKUP(A629,Item!#REF!,2,)</f>
        <v>#REF!</v>
      </c>
      <c r="D629">
        <f t="shared" si="9"/>
        <v>0</v>
      </c>
      <c r="E629">
        <v>33686</v>
      </c>
      <c r="F629" t="b">
        <v>1</v>
      </c>
      <c r="G629">
        <v>215</v>
      </c>
      <c r="H629">
        <v>0</v>
      </c>
      <c r="I629" t="s">
        <v>1291</v>
      </c>
      <c r="J629">
        <v>400</v>
      </c>
      <c r="K629" t="s">
        <v>1304</v>
      </c>
      <c r="L629" t="s">
        <v>1296</v>
      </c>
      <c r="M629">
        <v>1</v>
      </c>
      <c r="N629" t="s">
        <v>1313</v>
      </c>
      <c r="O629">
        <v>530131101</v>
      </c>
      <c r="P629">
        <v>611311101</v>
      </c>
      <c r="Q629">
        <v>0</v>
      </c>
      <c r="R629" t="b">
        <v>1</v>
      </c>
      <c r="S629">
        <v>100686</v>
      </c>
      <c r="T629" t="s">
        <v>1295</v>
      </c>
      <c r="U629">
        <v>1</v>
      </c>
      <c r="V629">
        <v>-2</v>
      </c>
      <c r="W629" t="b">
        <v>1</v>
      </c>
      <c r="X629" t="b">
        <v>0</v>
      </c>
      <c r="Y629">
        <v>0</v>
      </c>
      <c r="Z629">
        <v>0</v>
      </c>
      <c r="AA629">
        <v>2</v>
      </c>
      <c r="AB629">
        <v>1</v>
      </c>
      <c r="AC629">
        <v>2</v>
      </c>
      <c r="AD629">
        <v>100686</v>
      </c>
    </row>
    <row r="630" spans="1:30">
      <c r="A630">
        <v>153301001</v>
      </c>
      <c r="B630" t="s">
        <v>570</v>
      </c>
      <c r="C630" t="e">
        <f>VLOOKUP(A630,Item!#REF!,2,)</f>
        <v>#REF!</v>
      </c>
      <c r="D630">
        <f t="shared" si="9"/>
        <v>0</v>
      </c>
      <c r="E630">
        <v>33687</v>
      </c>
      <c r="F630" t="b">
        <v>1</v>
      </c>
      <c r="G630">
        <v>431</v>
      </c>
      <c r="H630">
        <v>0</v>
      </c>
      <c r="I630" t="s">
        <v>1291</v>
      </c>
      <c r="J630">
        <v>800</v>
      </c>
      <c r="K630" t="s">
        <v>1304</v>
      </c>
      <c r="L630" t="s">
        <v>1297</v>
      </c>
      <c r="M630">
        <v>1</v>
      </c>
      <c r="N630" t="s">
        <v>1313</v>
      </c>
      <c r="O630">
        <v>530131101</v>
      </c>
      <c r="P630">
        <v>611311101</v>
      </c>
      <c r="Q630">
        <v>0</v>
      </c>
      <c r="R630" t="b">
        <v>1</v>
      </c>
      <c r="S630">
        <v>100687</v>
      </c>
      <c r="T630" t="s">
        <v>1295</v>
      </c>
      <c r="U630">
        <v>1</v>
      </c>
      <c r="V630">
        <v>-2</v>
      </c>
      <c r="W630" t="b">
        <v>1</v>
      </c>
      <c r="X630" t="b">
        <v>0</v>
      </c>
      <c r="Y630">
        <v>0</v>
      </c>
      <c r="Z630">
        <v>0</v>
      </c>
      <c r="AA630">
        <v>2</v>
      </c>
      <c r="AB630">
        <v>2</v>
      </c>
      <c r="AC630">
        <v>2</v>
      </c>
      <c r="AD630">
        <v>100687</v>
      </c>
    </row>
    <row r="631" spans="1:30">
      <c r="A631">
        <v>153401001</v>
      </c>
      <c r="B631" t="s">
        <v>571</v>
      </c>
      <c r="C631" t="e">
        <f>VLOOKUP(A631,Item!#REF!,2,)</f>
        <v>#REF!</v>
      </c>
      <c r="D631">
        <f t="shared" si="9"/>
        <v>0</v>
      </c>
      <c r="E631">
        <v>33688</v>
      </c>
      <c r="F631" t="b">
        <v>1</v>
      </c>
      <c r="G631">
        <v>862</v>
      </c>
      <c r="H631">
        <v>0</v>
      </c>
      <c r="I631" t="s">
        <v>1291</v>
      </c>
      <c r="J631">
        <v>1600</v>
      </c>
      <c r="K631" t="s">
        <v>1304</v>
      </c>
      <c r="L631" t="s">
        <v>1298</v>
      </c>
      <c r="M631">
        <v>1</v>
      </c>
      <c r="N631" t="s">
        <v>1313</v>
      </c>
      <c r="O631">
        <v>530131101</v>
      </c>
      <c r="P631">
        <v>611311101</v>
      </c>
      <c r="Q631">
        <v>0</v>
      </c>
      <c r="R631" t="b">
        <v>1</v>
      </c>
      <c r="S631">
        <v>100688</v>
      </c>
      <c r="T631" t="s">
        <v>1295</v>
      </c>
      <c r="U631">
        <v>1</v>
      </c>
      <c r="V631">
        <v>-2</v>
      </c>
      <c r="W631" t="b">
        <v>1</v>
      </c>
      <c r="X631" t="b">
        <v>0</v>
      </c>
      <c r="Y631">
        <v>0</v>
      </c>
      <c r="Z631">
        <v>0</v>
      </c>
      <c r="AA631">
        <v>2</v>
      </c>
      <c r="AB631">
        <v>2</v>
      </c>
      <c r="AC631">
        <v>2</v>
      </c>
      <c r="AD631">
        <v>100688</v>
      </c>
    </row>
    <row r="632" spans="1:30">
      <c r="A632">
        <v>153501001</v>
      </c>
      <c r="B632" t="s">
        <v>572</v>
      </c>
      <c r="C632" t="e">
        <f>VLOOKUP(A632,Item!#REF!,2,)</f>
        <v>#REF!</v>
      </c>
      <c r="D632">
        <f t="shared" si="9"/>
        <v>0</v>
      </c>
      <c r="E632">
        <v>33689</v>
      </c>
      <c r="F632" t="b">
        <v>1</v>
      </c>
      <c r="G632">
        <v>1724</v>
      </c>
      <c r="H632">
        <v>0</v>
      </c>
      <c r="I632" t="s">
        <v>1291</v>
      </c>
      <c r="J632">
        <v>3200</v>
      </c>
      <c r="K632" t="s">
        <v>1304</v>
      </c>
      <c r="L632" t="s">
        <v>1299</v>
      </c>
      <c r="M632">
        <v>1</v>
      </c>
      <c r="N632" t="s">
        <v>1313</v>
      </c>
      <c r="O632">
        <v>530131101</v>
      </c>
      <c r="P632">
        <v>611311101</v>
      </c>
      <c r="Q632">
        <v>0</v>
      </c>
      <c r="R632" t="b">
        <v>1</v>
      </c>
      <c r="S632">
        <v>100689</v>
      </c>
      <c r="T632" t="s">
        <v>1295</v>
      </c>
      <c r="U632">
        <v>1</v>
      </c>
      <c r="V632">
        <v>-2</v>
      </c>
      <c r="W632" t="b">
        <v>1</v>
      </c>
      <c r="X632" t="b">
        <v>0</v>
      </c>
      <c r="Y632">
        <v>0</v>
      </c>
      <c r="Z632">
        <v>0</v>
      </c>
      <c r="AA632">
        <v>3</v>
      </c>
      <c r="AB632">
        <v>3</v>
      </c>
      <c r="AC632">
        <v>2</v>
      </c>
      <c r="AD632">
        <v>100689</v>
      </c>
    </row>
    <row r="633" spans="1:30">
      <c r="A633">
        <v>153601001</v>
      </c>
      <c r="B633" t="s">
        <v>573</v>
      </c>
      <c r="C633" t="e">
        <f>VLOOKUP(A633,Item!#REF!,2,)</f>
        <v>#REF!</v>
      </c>
      <c r="D633">
        <f t="shared" si="9"/>
        <v>0</v>
      </c>
      <c r="E633">
        <v>33690</v>
      </c>
      <c r="F633" t="b">
        <v>1</v>
      </c>
      <c r="G633">
        <v>3447</v>
      </c>
      <c r="H633">
        <v>0</v>
      </c>
      <c r="I633" t="s">
        <v>1291</v>
      </c>
      <c r="J633">
        <v>6400</v>
      </c>
      <c r="K633" t="s">
        <v>1304</v>
      </c>
      <c r="L633" t="s">
        <v>1300</v>
      </c>
      <c r="M633">
        <v>1</v>
      </c>
      <c r="N633" t="s">
        <v>1313</v>
      </c>
      <c r="O633">
        <v>530131101</v>
      </c>
      <c r="P633">
        <v>611311101</v>
      </c>
      <c r="Q633">
        <v>0</v>
      </c>
      <c r="R633" t="b">
        <v>1</v>
      </c>
      <c r="S633">
        <v>100690</v>
      </c>
      <c r="T633" t="s">
        <v>1295</v>
      </c>
      <c r="U633">
        <v>1</v>
      </c>
      <c r="V633">
        <v>-2</v>
      </c>
      <c r="W633" t="b">
        <v>1</v>
      </c>
      <c r="X633" t="b">
        <v>0</v>
      </c>
      <c r="Y633">
        <v>0</v>
      </c>
      <c r="Z633">
        <v>0</v>
      </c>
      <c r="AA633">
        <v>3</v>
      </c>
      <c r="AB633">
        <v>3</v>
      </c>
      <c r="AC633">
        <v>2</v>
      </c>
      <c r="AD633">
        <v>100690</v>
      </c>
    </row>
    <row r="634" spans="1:30">
      <c r="A634">
        <v>153101002</v>
      </c>
      <c r="B634" t="s">
        <v>574</v>
      </c>
      <c r="C634" t="e">
        <f>VLOOKUP(A634,Item!#REF!,2,)</f>
        <v>#REF!</v>
      </c>
      <c r="D634">
        <f t="shared" si="9"/>
        <v>0</v>
      </c>
      <c r="E634">
        <v>33691</v>
      </c>
      <c r="F634" t="b">
        <v>1</v>
      </c>
      <c r="G634">
        <v>108</v>
      </c>
      <c r="H634">
        <v>0</v>
      </c>
      <c r="I634" t="s">
        <v>1291</v>
      </c>
      <c r="J634">
        <v>200</v>
      </c>
      <c r="K634" t="s">
        <v>1304</v>
      </c>
      <c r="L634" t="s">
        <v>1293</v>
      </c>
      <c r="M634">
        <v>1</v>
      </c>
      <c r="N634" t="s">
        <v>1313</v>
      </c>
      <c r="O634">
        <v>530131102</v>
      </c>
      <c r="P634">
        <v>611311102</v>
      </c>
      <c r="Q634">
        <v>0</v>
      </c>
      <c r="R634" t="b">
        <v>1</v>
      </c>
      <c r="S634">
        <v>100691</v>
      </c>
      <c r="T634" t="s">
        <v>1295</v>
      </c>
      <c r="U634">
        <v>1</v>
      </c>
      <c r="V634">
        <v>-2</v>
      </c>
      <c r="W634" t="b">
        <v>1</v>
      </c>
      <c r="X634" t="b">
        <v>0</v>
      </c>
      <c r="Y634">
        <v>0</v>
      </c>
      <c r="Z634">
        <v>0</v>
      </c>
      <c r="AA634">
        <v>2</v>
      </c>
      <c r="AB634">
        <v>1</v>
      </c>
      <c r="AC634">
        <v>2</v>
      </c>
      <c r="AD634">
        <v>100691</v>
      </c>
    </row>
    <row r="635" spans="1:30">
      <c r="A635">
        <v>153201002</v>
      </c>
      <c r="B635" t="s">
        <v>575</v>
      </c>
      <c r="C635" t="e">
        <f>VLOOKUP(A635,Item!#REF!,2,)</f>
        <v>#REF!</v>
      </c>
      <c r="D635">
        <f t="shared" si="9"/>
        <v>0</v>
      </c>
      <c r="E635">
        <v>33692</v>
      </c>
      <c r="F635" t="b">
        <v>1</v>
      </c>
      <c r="G635">
        <v>215</v>
      </c>
      <c r="H635">
        <v>0</v>
      </c>
      <c r="I635" t="s">
        <v>1291</v>
      </c>
      <c r="J635">
        <v>400</v>
      </c>
      <c r="K635" t="s">
        <v>1304</v>
      </c>
      <c r="L635" t="s">
        <v>1296</v>
      </c>
      <c r="M635">
        <v>1</v>
      </c>
      <c r="N635" t="s">
        <v>1313</v>
      </c>
      <c r="O635">
        <v>530131102</v>
      </c>
      <c r="P635">
        <v>611311102</v>
      </c>
      <c r="Q635">
        <v>0</v>
      </c>
      <c r="R635" t="b">
        <v>1</v>
      </c>
      <c r="S635">
        <v>100692</v>
      </c>
      <c r="T635" t="s">
        <v>1295</v>
      </c>
      <c r="U635">
        <v>1</v>
      </c>
      <c r="V635">
        <v>-2</v>
      </c>
      <c r="W635" t="b">
        <v>1</v>
      </c>
      <c r="X635" t="b">
        <v>0</v>
      </c>
      <c r="Y635">
        <v>0</v>
      </c>
      <c r="Z635">
        <v>0</v>
      </c>
      <c r="AA635">
        <v>2</v>
      </c>
      <c r="AB635">
        <v>1</v>
      </c>
      <c r="AC635">
        <v>2</v>
      </c>
      <c r="AD635">
        <v>100692</v>
      </c>
    </row>
    <row r="636" spans="1:30">
      <c r="A636">
        <v>153301002</v>
      </c>
      <c r="B636" t="s">
        <v>576</v>
      </c>
      <c r="C636" t="e">
        <f>VLOOKUP(A636,Item!#REF!,2,)</f>
        <v>#REF!</v>
      </c>
      <c r="D636">
        <f t="shared" si="9"/>
        <v>0</v>
      </c>
      <c r="E636">
        <v>33693</v>
      </c>
      <c r="F636" t="b">
        <v>1</v>
      </c>
      <c r="G636">
        <v>431</v>
      </c>
      <c r="H636">
        <v>0</v>
      </c>
      <c r="I636" t="s">
        <v>1291</v>
      </c>
      <c r="J636">
        <v>800</v>
      </c>
      <c r="K636" t="s">
        <v>1304</v>
      </c>
      <c r="L636" t="s">
        <v>1297</v>
      </c>
      <c r="M636">
        <v>1</v>
      </c>
      <c r="N636" t="s">
        <v>1313</v>
      </c>
      <c r="O636">
        <v>530131102</v>
      </c>
      <c r="P636">
        <v>611311102</v>
      </c>
      <c r="Q636">
        <v>0</v>
      </c>
      <c r="R636" t="b">
        <v>1</v>
      </c>
      <c r="S636">
        <v>100693</v>
      </c>
      <c r="T636" t="s">
        <v>1295</v>
      </c>
      <c r="U636">
        <v>1</v>
      </c>
      <c r="V636">
        <v>-2</v>
      </c>
      <c r="W636" t="b">
        <v>1</v>
      </c>
      <c r="X636" t="b">
        <v>0</v>
      </c>
      <c r="Y636">
        <v>0</v>
      </c>
      <c r="Z636">
        <v>0</v>
      </c>
      <c r="AA636">
        <v>2</v>
      </c>
      <c r="AB636">
        <v>2</v>
      </c>
      <c r="AC636">
        <v>2</v>
      </c>
      <c r="AD636">
        <v>100693</v>
      </c>
    </row>
    <row r="637" spans="1:30">
      <c r="A637">
        <v>153401002</v>
      </c>
      <c r="B637" t="s">
        <v>577</v>
      </c>
      <c r="C637" t="e">
        <f>VLOOKUP(A637,Item!#REF!,2,)</f>
        <v>#REF!</v>
      </c>
      <c r="D637">
        <f t="shared" si="9"/>
        <v>0</v>
      </c>
      <c r="E637">
        <v>33694</v>
      </c>
      <c r="F637" t="b">
        <v>1</v>
      </c>
      <c r="G637">
        <v>862</v>
      </c>
      <c r="H637">
        <v>0</v>
      </c>
      <c r="I637" t="s">
        <v>1291</v>
      </c>
      <c r="J637">
        <v>1600</v>
      </c>
      <c r="K637" t="s">
        <v>1304</v>
      </c>
      <c r="L637" t="s">
        <v>1298</v>
      </c>
      <c r="M637">
        <v>1</v>
      </c>
      <c r="N637" t="s">
        <v>1313</v>
      </c>
      <c r="O637">
        <v>530131102</v>
      </c>
      <c r="P637">
        <v>611311102</v>
      </c>
      <c r="Q637">
        <v>0</v>
      </c>
      <c r="R637" t="b">
        <v>1</v>
      </c>
      <c r="S637">
        <v>100694</v>
      </c>
      <c r="T637" t="s">
        <v>1295</v>
      </c>
      <c r="U637">
        <v>1</v>
      </c>
      <c r="V637">
        <v>-2</v>
      </c>
      <c r="W637" t="b">
        <v>1</v>
      </c>
      <c r="X637" t="b">
        <v>0</v>
      </c>
      <c r="Y637">
        <v>0</v>
      </c>
      <c r="Z637">
        <v>0</v>
      </c>
      <c r="AA637">
        <v>2</v>
      </c>
      <c r="AB637">
        <v>2</v>
      </c>
      <c r="AC637">
        <v>2</v>
      </c>
      <c r="AD637">
        <v>100694</v>
      </c>
    </row>
    <row r="638" spans="1:30">
      <c r="A638">
        <v>153501002</v>
      </c>
      <c r="B638" t="s">
        <v>578</v>
      </c>
      <c r="C638" t="e">
        <f>VLOOKUP(A638,Item!#REF!,2,)</f>
        <v>#REF!</v>
      </c>
      <c r="D638">
        <f t="shared" si="9"/>
        <v>0</v>
      </c>
      <c r="E638">
        <v>33695</v>
      </c>
      <c r="F638" t="b">
        <v>1</v>
      </c>
      <c r="G638">
        <v>1724</v>
      </c>
      <c r="H638">
        <v>0</v>
      </c>
      <c r="I638" t="s">
        <v>1291</v>
      </c>
      <c r="J638">
        <v>3200</v>
      </c>
      <c r="K638" t="s">
        <v>1304</v>
      </c>
      <c r="L638" t="s">
        <v>1299</v>
      </c>
      <c r="M638">
        <v>1</v>
      </c>
      <c r="N638" t="s">
        <v>1313</v>
      </c>
      <c r="O638">
        <v>530131102</v>
      </c>
      <c r="P638">
        <v>611311102</v>
      </c>
      <c r="Q638">
        <v>0</v>
      </c>
      <c r="R638" t="b">
        <v>1</v>
      </c>
      <c r="S638">
        <v>100695</v>
      </c>
      <c r="T638" t="s">
        <v>1295</v>
      </c>
      <c r="U638">
        <v>1</v>
      </c>
      <c r="V638">
        <v>-2</v>
      </c>
      <c r="W638" t="b">
        <v>1</v>
      </c>
      <c r="X638" t="b">
        <v>0</v>
      </c>
      <c r="Y638">
        <v>0</v>
      </c>
      <c r="Z638">
        <v>0</v>
      </c>
      <c r="AA638">
        <v>3</v>
      </c>
      <c r="AB638">
        <v>3</v>
      </c>
      <c r="AC638">
        <v>2</v>
      </c>
      <c r="AD638">
        <v>100695</v>
      </c>
    </row>
    <row r="639" spans="1:30">
      <c r="A639">
        <v>153601002</v>
      </c>
      <c r="B639" t="s">
        <v>579</v>
      </c>
      <c r="C639" t="e">
        <f>VLOOKUP(A639,Item!#REF!,2,)</f>
        <v>#REF!</v>
      </c>
      <c r="D639">
        <f t="shared" si="9"/>
        <v>0</v>
      </c>
      <c r="E639">
        <v>33696</v>
      </c>
      <c r="F639" t="b">
        <v>1</v>
      </c>
      <c r="G639">
        <v>3447</v>
      </c>
      <c r="H639">
        <v>0</v>
      </c>
      <c r="I639" t="s">
        <v>1291</v>
      </c>
      <c r="J639">
        <v>6400</v>
      </c>
      <c r="K639" t="s">
        <v>1304</v>
      </c>
      <c r="L639" t="s">
        <v>1300</v>
      </c>
      <c r="M639">
        <v>1</v>
      </c>
      <c r="N639" t="s">
        <v>1313</v>
      </c>
      <c r="O639">
        <v>530131102</v>
      </c>
      <c r="P639">
        <v>611311102</v>
      </c>
      <c r="Q639">
        <v>0</v>
      </c>
      <c r="R639" t="b">
        <v>1</v>
      </c>
      <c r="S639">
        <v>100696</v>
      </c>
      <c r="T639" t="s">
        <v>1295</v>
      </c>
      <c r="U639">
        <v>1</v>
      </c>
      <c r="V639">
        <v>-2</v>
      </c>
      <c r="W639" t="b">
        <v>1</v>
      </c>
      <c r="X639" t="b">
        <v>0</v>
      </c>
      <c r="Y639">
        <v>0</v>
      </c>
      <c r="Z639">
        <v>0</v>
      </c>
      <c r="AA639">
        <v>3</v>
      </c>
      <c r="AB639">
        <v>3</v>
      </c>
      <c r="AC639">
        <v>2</v>
      </c>
      <c r="AD639">
        <v>100696</v>
      </c>
    </row>
    <row r="640" spans="1:30">
      <c r="A640">
        <v>153101003</v>
      </c>
      <c r="B640" t="s">
        <v>580</v>
      </c>
      <c r="C640" t="e">
        <f>VLOOKUP(A640,Item!#REF!,2,)</f>
        <v>#REF!</v>
      </c>
      <c r="D640">
        <f t="shared" si="9"/>
        <v>0</v>
      </c>
      <c r="E640">
        <v>33697</v>
      </c>
      <c r="F640" t="b">
        <v>1</v>
      </c>
      <c r="G640">
        <v>108</v>
      </c>
      <c r="H640">
        <v>0</v>
      </c>
      <c r="I640" t="s">
        <v>1291</v>
      </c>
      <c r="J640">
        <v>200</v>
      </c>
      <c r="K640" t="s">
        <v>1304</v>
      </c>
      <c r="L640" t="s">
        <v>1293</v>
      </c>
      <c r="M640">
        <v>1</v>
      </c>
      <c r="N640" t="s">
        <v>1313</v>
      </c>
      <c r="O640">
        <v>530131103</v>
      </c>
      <c r="P640">
        <v>611311103</v>
      </c>
      <c r="Q640">
        <v>0</v>
      </c>
      <c r="R640" t="b">
        <v>1</v>
      </c>
      <c r="S640">
        <v>100697</v>
      </c>
      <c r="T640" t="s">
        <v>1295</v>
      </c>
      <c r="U640">
        <v>1</v>
      </c>
      <c r="V640">
        <v>-2</v>
      </c>
      <c r="W640" t="b">
        <v>1</v>
      </c>
      <c r="X640" t="b">
        <v>0</v>
      </c>
      <c r="Y640">
        <v>0</v>
      </c>
      <c r="Z640">
        <v>0</v>
      </c>
      <c r="AA640">
        <v>2</v>
      </c>
      <c r="AB640">
        <v>1</v>
      </c>
      <c r="AC640">
        <v>2</v>
      </c>
      <c r="AD640">
        <v>100697</v>
      </c>
    </row>
    <row r="641" spans="1:30">
      <c r="A641">
        <v>153201003</v>
      </c>
      <c r="B641" t="s">
        <v>581</v>
      </c>
      <c r="C641" t="e">
        <f>VLOOKUP(A641,Item!#REF!,2,)</f>
        <v>#REF!</v>
      </c>
      <c r="D641">
        <f t="shared" si="9"/>
        <v>0</v>
      </c>
      <c r="E641">
        <v>33698</v>
      </c>
      <c r="F641" t="b">
        <v>1</v>
      </c>
      <c r="G641">
        <v>215</v>
      </c>
      <c r="H641">
        <v>0</v>
      </c>
      <c r="I641" t="s">
        <v>1291</v>
      </c>
      <c r="J641">
        <v>400</v>
      </c>
      <c r="K641" t="s">
        <v>1304</v>
      </c>
      <c r="L641" t="s">
        <v>1296</v>
      </c>
      <c r="M641">
        <v>1</v>
      </c>
      <c r="N641" t="s">
        <v>1313</v>
      </c>
      <c r="O641">
        <v>530131103</v>
      </c>
      <c r="P641">
        <v>611311103</v>
      </c>
      <c r="Q641">
        <v>0</v>
      </c>
      <c r="R641" t="b">
        <v>1</v>
      </c>
      <c r="S641">
        <v>100698</v>
      </c>
      <c r="T641" t="s">
        <v>1295</v>
      </c>
      <c r="U641">
        <v>1</v>
      </c>
      <c r="V641">
        <v>-2</v>
      </c>
      <c r="W641" t="b">
        <v>1</v>
      </c>
      <c r="X641" t="b">
        <v>0</v>
      </c>
      <c r="Y641">
        <v>0</v>
      </c>
      <c r="Z641">
        <v>0</v>
      </c>
      <c r="AA641">
        <v>2</v>
      </c>
      <c r="AB641">
        <v>1</v>
      </c>
      <c r="AC641">
        <v>2</v>
      </c>
      <c r="AD641">
        <v>100698</v>
      </c>
    </row>
    <row r="642" spans="1:30">
      <c r="A642">
        <v>153301003</v>
      </c>
      <c r="B642" t="s">
        <v>582</v>
      </c>
      <c r="C642" t="e">
        <f>VLOOKUP(A642,Item!#REF!,2,)</f>
        <v>#REF!</v>
      </c>
      <c r="D642">
        <f t="shared" si="9"/>
        <v>0</v>
      </c>
      <c r="E642">
        <v>33699</v>
      </c>
      <c r="F642" t="b">
        <v>1</v>
      </c>
      <c r="G642">
        <v>431</v>
      </c>
      <c r="H642">
        <v>0</v>
      </c>
      <c r="I642" t="s">
        <v>1291</v>
      </c>
      <c r="J642">
        <v>800</v>
      </c>
      <c r="K642" t="s">
        <v>1304</v>
      </c>
      <c r="L642" t="s">
        <v>1297</v>
      </c>
      <c r="M642">
        <v>1</v>
      </c>
      <c r="N642" t="s">
        <v>1313</v>
      </c>
      <c r="O642">
        <v>530131103</v>
      </c>
      <c r="P642">
        <v>611311103</v>
      </c>
      <c r="Q642">
        <v>0</v>
      </c>
      <c r="R642" t="b">
        <v>1</v>
      </c>
      <c r="S642">
        <v>100699</v>
      </c>
      <c r="T642" t="s">
        <v>1295</v>
      </c>
      <c r="U642">
        <v>1</v>
      </c>
      <c r="V642">
        <v>-2</v>
      </c>
      <c r="W642" t="b">
        <v>1</v>
      </c>
      <c r="X642" t="b">
        <v>0</v>
      </c>
      <c r="Y642">
        <v>0</v>
      </c>
      <c r="Z642">
        <v>0</v>
      </c>
      <c r="AA642">
        <v>2</v>
      </c>
      <c r="AB642">
        <v>2</v>
      </c>
      <c r="AC642">
        <v>2</v>
      </c>
      <c r="AD642">
        <v>100699</v>
      </c>
    </row>
    <row r="643" spans="1:30">
      <c r="A643">
        <v>153401003</v>
      </c>
      <c r="B643" t="s">
        <v>583</v>
      </c>
      <c r="C643" t="e">
        <f>VLOOKUP(A643,Item!#REF!,2,)</f>
        <v>#REF!</v>
      </c>
      <c r="D643">
        <f t="shared" si="9"/>
        <v>0</v>
      </c>
      <c r="E643">
        <v>33700</v>
      </c>
      <c r="F643" t="b">
        <v>1</v>
      </c>
      <c r="G643">
        <v>862</v>
      </c>
      <c r="H643">
        <v>0</v>
      </c>
      <c r="I643" t="s">
        <v>1291</v>
      </c>
      <c r="J643">
        <v>1600</v>
      </c>
      <c r="K643" t="s">
        <v>1304</v>
      </c>
      <c r="L643" t="s">
        <v>1298</v>
      </c>
      <c r="M643">
        <v>1</v>
      </c>
      <c r="N643" t="s">
        <v>1313</v>
      </c>
      <c r="O643">
        <v>530131103</v>
      </c>
      <c r="P643">
        <v>611311103</v>
      </c>
      <c r="Q643">
        <v>0</v>
      </c>
      <c r="R643" t="b">
        <v>1</v>
      </c>
      <c r="S643">
        <v>100700</v>
      </c>
      <c r="T643" t="s">
        <v>1295</v>
      </c>
      <c r="U643">
        <v>1</v>
      </c>
      <c r="V643">
        <v>-2</v>
      </c>
      <c r="W643" t="b">
        <v>1</v>
      </c>
      <c r="X643" t="b">
        <v>0</v>
      </c>
      <c r="Y643">
        <v>0</v>
      </c>
      <c r="Z643">
        <v>0</v>
      </c>
      <c r="AA643">
        <v>2</v>
      </c>
      <c r="AB643">
        <v>2</v>
      </c>
      <c r="AC643">
        <v>2</v>
      </c>
      <c r="AD643">
        <v>100700</v>
      </c>
    </row>
    <row r="644" spans="1:30">
      <c r="A644">
        <v>153501003</v>
      </c>
      <c r="B644" t="s">
        <v>584</v>
      </c>
      <c r="C644" t="e">
        <f>VLOOKUP(A644,Item!#REF!,2,)</f>
        <v>#REF!</v>
      </c>
      <c r="D644">
        <f t="shared" si="9"/>
        <v>0</v>
      </c>
      <c r="E644">
        <v>33701</v>
      </c>
      <c r="F644" t="b">
        <v>1</v>
      </c>
      <c r="G644">
        <v>1724</v>
      </c>
      <c r="H644">
        <v>0</v>
      </c>
      <c r="I644" t="s">
        <v>1291</v>
      </c>
      <c r="J644">
        <v>3200</v>
      </c>
      <c r="K644" t="s">
        <v>1304</v>
      </c>
      <c r="L644" t="s">
        <v>1299</v>
      </c>
      <c r="M644">
        <v>1</v>
      </c>
      <c r="N644" t="s">
        <v>1313</v>
      </c>
      <c r="O644">
        <v>530131103</v>
      </c>
      <c r="P644">
        <v>611311103</v>
      </c>
      <c r="Q644">
        <v>0</v>
      </c>
      <c r="R644" t="b">
        <v>1</v>
      </c>
      <c r="S644">
        <v>100701</v>
      </c>
      <c r="T644" t="s">
        <v>1295</v>
      </c>
      <c r="U644">
        <v>1</v>
      </c>
      <c r="V644">
        <v>-2</v>
      </c>
      <c r="W644" t="b">
        <v>1</v>
      </c>
      <c r="X644" t="b">
        <v>0</v>
      </c>
      <c r="Y644">
        <v>0</v>
      </c>
      <c r="Z644">
        <v>0</v>
      </c>
      <c r="AA644">
        <v>3</v>
      </c>
      <c r="AB644">
        <v>3</v>
      </c>
      <c r="AC644">
        <v>2</v>
      </c>
      <c r="AD644">
        <v>100701</v>
      </c>
    </row>
    <row r="645" spans="1:30">
      <c r="A645">
        <v>153601003</v>
      </c>
      <c r="B645" t="s">
        <v>585</v>
      </c>
      <c r="C645" t="e">
        <f>VLOOKUP(A645,Item!#REF!,2,)</f>
        <v>#REF!</v>
      </c>
      <c r="D645">
        <f t="shared" ref="D645:D708" si="10">IFERROR(C645=B645,0)</f>
        <v>0</v>
      </c>
      <c r="E645">
        <v>33702</v>
      </c>
      <c r="F645" t="b">
        <v>1</v>
      </c>
      <c r="G645">
        <v>3447</v>
      </c>
      <c r="H645">
        <v>0</v>
      </c>
      <c r="I645" t="s">
        <v>1291</v>
      </c>
      <c r="J645">
        <v>6400</v>
      </c>
      <c r="K645" t="s">
        <v>1304</v>
      </c>
      <c r="L645" t="s">
        <v>1300</v>
      </c>
      <c r="M645">
        <v>1</v>
      </c>
      <c r="N645" t="s">
        <v>1313</v>
      </c>
      <c r="O645">
        <v>530131103</v>
      </c>
      <c r="P645">
        <v>611311103</v>
      </c>
      <c r="Q645">
        <v>0</v>
      </c>
      <c r="R645" t="b">
        <v>1</v>
      </c>
      <c r="S645">
        <v>100702</v>
      </c>
      <c r="T645" t="s">
        <v>1295</v>
      </c>
      <c r="U645">
        <v>1</v>
      </c>
      <c r="V645">
        <v>-2</v>
      </c>
      <c r="W645" t="b">
        <v>1</v>
      </c>
      <c r="X645" t="b">
        <v>0</v>
      </c>
      <c r="Y645">
        <v>0</v>
      </c>
      <c r="Z645">
        <v>0</v>
      </c>
      <c r="AA645">
        <v>3</v>
      </c>
      <c r="AB645">
        <v>3</v>
      </c>
      <c r="AC645">
        <v>2</v>
      </c>
      <c r="AD645">
        <v>100702</v>
      </c>
    </row>
    <row r="646" spans="1:30">
      <c r="A646">
        <v>153101004</v>
      </c>
      <c r="B646" t="s">
        <v>586</v>
      </c>
      <c r="C646" t="e">
        <f>VLOOKUP(A646,Item!#REF!,2,)</f>
        <v>#REF!</v>
      </c>
      <c r="D646">
        <f t="shared" si="10"/>
        <v>0</v>
      </c>
      <c r="E646">
        <v>33703</v>
      </c>
      <c r="F646" t="b">
        <v>1</v>
      </c>
      <c r="G646">
        <v>108</v>
      </c>
      <c r="H646">
        <v>0</v>
      </c>
      <c r="I646" t="s">
        <v>1291</v>
      </c>
      <c r="J646">
        <v>200</v>
      </c>
      <c r="K646" t="s">
        <v>1304</v>
      </c>
      <c r="L646" t="s">
        <v>1293</v>
      </c>
      <c r="M646">
        <v>1</v>
      </c>
      <c r="N646" t="s">
        <v>1313</v>
      </c>
      <c r="O646">
        <v>530131104</v>
      </c>
      <c r="P646">
        <v>611311104</v>
      </c>
      <c r="Q646">
        <v>0</v>
      </c>
      <c r="R646" t="b">
        <v>1</v>
      </c>
      <c r="S646">
        <v>100703</v>
      </c>
      <c r="T646" t="s">
        <v>1295</v>
      </c>
      <c r="U646">
        <v>1</v>
      </c>
      <c r="V646">
        <v>-2</v>
      </c>
      <c r="W646" t="b">
        <v>1</v>
      </c>
      <c r="X646" t="b">
        <v>0</v>
      </c>
      <c r="Y646">
        <v>0</v>
      </c>
      <c r="Z646">
        <v>0</v>
      </c>
      <c r="AA646">
        <v>2</v>
      </c>
      <c r="AB646">
        <v>1</v>
      </c>
      <c r="AC646">
        <v>2</v>
      </c>
      <c r="AD646">
        <v>100703</v>
      </c>
    </row>
    <row r="647" spans="1:30">
      <c r="A647">
        <v>153201004</v>
      </c>
      <c r="B647" t="s">
        <v>587</v>
      </c>
      <c r="C647" t="e">
        <f>VLOOKUP(A647,Item!#REF!,2,)</f>
        <v>#REF!</v>
      </c>
      <c r="D647">
        <f t="shared" si="10"/>
        <v>0</v>
      </c>
      <c r="E647">
        <v>33704</v>
      </c>
      <c r="F647" t="b">
        <v>1</v>
      </c>
      <c r="G647">
        <v>215</v>
      </c>
      <c r="H647">
        <v>0</v>
      </c>
      <c r="I647" t="s">
        <v>1291</v>
      </c>
      <c r="J647">
        <v>400</v>
      </c>
      <c r="K647" t="s">
        <v>1304</v>
      </c>
      <c r="L647" t="s">
        <v>1296</v>
      </c>
      <c r="M647">
        <v>1</v>
      </c>
      <c r="N647" t="s">
        <v>1313</v>
      </c>
      <c r="O647">
        <v>530131104</v>
      </c>
      <c r="P647">
        <v>611311104</v>
      </c>
      <c r="Q647">
        <v>0</v>
      </c>
      <c r="R647" t="b">
        <v>1</v>
      </c>
      <c r="S647">
        <v>100704</v>
      </c>
      <c r="T647" t="s">
        <v>1295</v>
      </c>
      <c r="U647">
        <v>1</v>
      </c>
      <c r="V647">
        <v>-2</v>
      </c>
      <c r="W647" t="b">
        <v>1</v>
      </c>
      <c r="X647" t="b">
        <v>0</v>
      </c>
      <c r="Y647">
        <v>0</v>
      </c>
      <c r="Z647">
        <v>0</v>
      </c>
      <c r="AA647">
        <v>2</v>
      </c>
      <c r="AB647">
        <v>1</v>
      </c>
      <c r="AC647">
        <v>2</v>
      </c>
      <c r="AD647">
        <v>100704</v>
      </c>
    </row>
    <row r="648" spans="1:30">
      <c r="A648">
        <v>153301004</v>
      </c>
      <c r="B648" t="s">
        <v>588</v>
      </c>
      <c r="C648" t="e">
        <f>VLOOKUP(A648,Item!#REF!,2,)</f>
        <v>#REF!</v>
      </c>
      <c r="D648">
        <f t="shared" si="10"/>
        <v>0</v>
      </c>
      <c r="E648">
        <v>33705</v>
      </c>
      <c r="F648" t="b">
        <v>1</v>
      </c>
      <c r="G648">
        <v>431</v>
      </c>
      <c r="H648">
        <v>0</v>
      </c>
      <c r="I648" t="s">
        <v>1291</v>
      </c>
      <c r="J648">
        <v>800</v>
      </c>
      <c r="K648" t="s">
        <v>1304</v>
      </c>
      <c r="L648" t="s">
        <v>1297</v>
      </c>
      <c r="M648">
        <v>1</v>
      </c>
      <c r="N648" t="s">
        <v>1313</v>
      </c>
      <c r="O648">
        <v>530131104</v>
      </c>
      <c r="P648">
        <v>611311104</v>
      </c>
      <c r="Q648">
        <v>0</v>
      </c>
      <c r="R648" t="b">
        <v>1</v>
      </c>
      <c r="S648">
        <v>100705</v>
      </c>
      <c r="T648" t="s">
        <v>1295</v>
      </c>
      <c r="U648">
        <v>1</v>
      </c>
      <c r="V648">
        <v>-2</v>
      </c>
      <c r="W648" t="b">
        <v>1</v>
      </c>
      <c r="X648" t="b">
        <v>0</v>
      </c>
      <c r="Y648">
        <v>0</v>
      </c>
      <c r="Z648">
        <v>0</v>
      </c>
      <c r="AA648">
        <v>2</v>
      </c>
      <c r="AB648">
        <v>2</v>
      </c>
      <c r="AC648">
        <v>2</v>
      </c>
      <c r="AD648">
        <v>100705</v>
      </c>
    </row>
    <row r="649" spans="1:30">
      <c r="A649">
        <v>153401004</v>
      </c>
      <c r="B649" t="s">
        <v>589</v>
      </c>
      <c r="C649" t="e">
        <f>VLOOKUP(A649,Item!#REF!,2,)</f>
        <v>#REF!</v>
      </c>
      <c r="D649">
        <f t="shared" si="10"/>
        <v>0</v>
      </c>
      <c r="E649">
        <v>33706</v>
      </c>
      <c r="F649" t="b">
        <v>1</v>
      </c>
      <c r="G649">
        <v>862</v>
      </c>
      <c r="H649">
        <v>0</v>
      </c>
      <c r="I649" t="s">
        <v>1291</v>
      </c>
      <c r="J649">
        <v>1600</v>
      </c>
      <c r="K649" t="s">
        <v>1304</v>
      </c>
      <c r="L649" t="s">
        <v>1298</v>
      </c>
      <c r="M649">
        <v>1</v>
      </c>
      <c r="N649" t="s">
        <v>1313</v>
      </c>
      <c r="O649">
        <v>530131104</v>
      </c>
      <c r="P649">
        <v>611311104</v>
      </c>
      <c r="Q649">
        <v>0</v>
      </c>
      <c r="R649" t="b">
        <v>1</v>
      </c>
      <c r="S649">
        <v>100706</v>
      </c>
      <c r="T649" t="s">
        <v>1295</v>
      </c>
      <c r="U649">
        <v>1</v>
      </c>
      <c r="V649">
        <v>-2</v>
      </c>
      <c r="W649" t="b">
        <v>1</v>
      </c>
      <c r="X649" t="b">
        <v>0</v>
      </c>
      <c r="Y649">
        <v>0</v>
      </c>
      <c r="Z649">
        <v>0</v>
      </c>
      <c r="AA649">
        <v>2</v>
      </c>
      <c r="AB649">
        <v>2</v>
      </c>
      <c r="AC649">
        <v>2</v>
      </c>
      <c r="AD649">
        <v>100706</v>
      </c>
    </row>
    <row r="650" spans="1:30">
      <c r="A650">
        <v>153501004</v>
      </c>
      <c r="B650" t="s">
        <v>590</v>
      </c>
      <c r="C650" t="e">
        <f>VLOOKUP(A650,Item!#REF!,2,)</f>
        <v>#REF!</v>
      </c>
      <c r="D650">
        <f t="shared" si="10"/>
        <v>0</v>
      </c>
      <c r="E650">
        <v>33707</v>
      </c>
      <c r="F650" t="b">
        <v>1</v>
      </c>
      <c r="G650">
        <v>1724</v>
      </c>
      <c r="H650">
        <v>0</v>
      </c>
      <c r="I650" t="s">
        <v>1291</v>
      </c>
      <c r="J650">
        <v>3200</v>
      </c>
      <c r="K650" t="s">
        <v>1304</v>
      </c>
      <c r="L650" t="s">
        <v>1299</v>
      </c>
      <c r="M650">
        <v>1</v>
      </c>
      <c r="N650" t="s">
        <v>1313</v>
      </c>
      <c r="O650">
        <v>530131104</v>
      </c>
      <c r="P650">
        <v>611311104</v>
      </c>
      <c r="Q650">
        <v>0</v>
      </c>
      <c r="R650" t="b">
        <v>1</v>
      </c>
      <c r="S650">
        <v>100707</v>
      </c>
      <c r="T650" t="s">
        <v>1295</v>
      </c>
      <c r="U650">
        <v>1</v>
      </c>
      <c r="V650">
        <v>-2</v>
      </c>
      <c r="W650" t="b">
        <v>1</v>
      </c>
      <c r="X650" t="b">
        <v>0</v>
      </c>
      <c r="Y650">
        <v>0</v>
      </c>
      <c r="Z650">
        <v>0</v>
      </c>
      <c r="AA650">
        <v>3</v>
      </c>
      <c r="AB650">
        <v>3</v>
      </c>
      <c r="AC650">
        <v>2</v>
      </c>
      <c r="AD650">
        <v>100707</v>
      </c>
    </row>
    <row r="651" spans="1:30">
      <c r="A651">
        <v>153601004</v>
      </c>
      <c r="B651" t="s">
        <v>591</v>
      </c>
      <c r="C651" t="e">
        <f>VLOOKUP(A651,Item!#REF!,2,)</f>
        <v>#REF!</v>
      </c>
      <c r="D651">
        <f t="shared" si="10"/>
        <v>0</v>
      </c>
      <c r="E651">
        <v>33708</v>
      </c>
      <c r="F651" t="b">
        <v>1</v>
      </c>
      <c r="G651">
        <v>3447</v>
      </c>
      <c r="H651">
        <v>0</v>
      </c>
      <c r="I651" t="s">
        <v>1291</v>
      </c>
      <c r="J651">
        <v>6400</v>
      </c>
      <c r="K651" t="s">
        <v>1304</v>
      </c>
      <c r="L651" t="s">
        <v>1300</v>
      </c>
      <c r="M651">
        <v>1</v>
      </c>
      <c r="N651" t="s">
        <v>1313</v>
      </c>
      <c r="O651">
        <v>530131104</v>
      </c>
      <c r="P651">
        <v>611311104</v>
      </c>
      <c r="Q651">
        <v>0</v>
      </c>
      <c r="R651" t="b">
        <v>1</v>
      </c>
      <c r="S651">
        <v>100708</v>
      </c>
      <c r="T651" t="s">
        <v>1295</v>
      </c>
      <c r="U651">
        <v>1</v>
      </c>
      <c r="V651">
        <v>-2</v>
      </c>
      <c r="W651" t="b">
        <v>1</v>
      </c>
      <c r="X651" t="b">
        <v>0</v>
      </c>
      <c r="Y651">
        <v>0</v>
      </c>
      <c r="Z651">
        <v>0</v>
      </c>
      <c r="AA651">
        <v>3</v>
      </c>
      <c r="AB651">
        <v>3</v>
      </c>
      <c r="AC651">
        <v>2</v>
      </c>
      <c r="AD651">
        <v>100708</v>
      </c>
    </row>
    <row r="652" spans="1:30">
      <c r="A652">
        <v>153101005</v>
      </c>
      <c r="B652" t="s">
        <v>592</v>
      </c>
      <c r="C652" t="e">
        <f>VLOOKUP(A652,Item!#REF!,2,)</f>
        <v>#REF!</v>
      </c>
      <c r="D652">
        <f t="shared" si="10"/>
        <v>0</v>
      </c>
      <c r="E652">
        <v>33709</v>
      </c>
      <c r="F652" t="b">
        <v>1</v>
      </c>
      <c r="G652">
        <v>108</v>
      </c>
      <c r="H652">
        <v>0</v>
      </c>
      <c r="I652" t="s">
        <v>1291</v>
      </c>
      <c r="J652">
        <v>200</v>
      </c>
      <c r="K652" t="s">
        <v>1304</v>
      </c>
      <c r="L652" t="s">
        <v>1293</v>
      </c>
      <c r="M652">
        <v>1</v>
      </c>
      <c r="N652" t="s">
        <v>1313</v>
      </c>
      <c r="O652">
        <v>530131105</v>
      </c>
      <c r="P652">
        <v>611311105</v>
      </c>
      <c r="Q652">
        <v>0</v>
      </c>
      <c r="R652" t="b">
        <v>1</v>
      </c>
      <c r="S652">
        <v>100709</v>
      </c>
      <c r="T652" t="s">
        <v>1295</v>
      </c>
      <c r="U652">
        <v>1</v>
      </c>
      <c r="V652">
        <v>-2</v>
      </c>
      <c r="W652" t="b">
        <v>1</v>
      </c>
      <c r="X652" t="b">
        <v>0</v>
      </c>
      <c r="Y652">
        <v>0</v>
      </c>
      <c r="Z652">
        <v>0</v>
      </c>
      <c r="AA652">
        <v>2</v>
      </c>
      <c r="AB652">
        <v>1</v>
      </c>
      <c r="AC652">
        <v>2</v>
      </c>
      <c r="AD652">
        <v>100709</v>
      </c>
    </row>
    <row r="653" spans="1:30">
      <c r="A653">
        <v>153201005</v>
      </c>
      <c r="B653" t="s">
        <v>593</v>
      </c>
      <c r="C653" t="e">
        <f>VLOOKUP(A653,Item!#REF!,2,)</f>
        <v>#REF!</v>
      </c>
      <c r="D653">
        <f t="shared" si="10"/>
        <v>0</v>
      </c>
      <c r="E653">
        <v>33710</v>
      </c>
      <c r="F653" t="b">
        <v>1</v>
      </c>
      <c r="G653">
        <v>215</v>
      </c>
      <c r="H653">
        <v>0</v>
      </c>
      <c r="I653" t="s">
        <v>1291</v>
      </c>
      <c r="J653">
        <v>400</v>
      </c>
      <c r="K653" t="s">
        <v>1304</v>
      </c>
      <c r="L653" t="s">
        <v>1296</v>
      </c>
      <c r="M653">
        <v>1</v>
      </c>
      <c r="N653" t="s">
        <v>1313</v>
      </c>
      <c r="O653">
        <v>530131105</v>
      </c>
      <c r="P653">
        <v>611311105</v>
      </c>
      <c r="Q653">
        <v>0</v>
      </c>
      <c r="R653" t="b">
        <v>1</v>
      </c>
      <c r="S653">
        <v>100710</v>
      </c>
      <c r="T653" t="s">
        <v>1295</v>
      </c>
      <c r="U653">
        <v>1</v>
      </c>
      <c r="V653">
        <v>-2</v>
      </c>
      <c r="W653" t="b">
        <v>1</v>
      </c>
      <c r="X653" t="b">
        <v>0</v>
      </c>
      <c r="Y653">
        <v>0</v>
      </c>
      <c r="Z653">
        <v>0</v>
      </c>
      <c r="AA653">
        <v>2</v>
      </c>
      <c r="AB653">
        <v>1</v>
      </c>
      <c r="AC653">
        <v>2</v>
      </c>
      <c r="AD653">
        <v>100710</v>
      </c>
    </row>
    <row r="654" spans="1:30">
      <c r="A654">
        <v>153301005</v>
      </c>
      <c r="B654" t="s">
        <v>594</v>
      </c>
      <c r="C654" t="e">
        <f>VLOOKUP(A654,Item!#REF!,2,)</f>
        <v>#REF!</v>
      </c>
      <c r="D654">
        <f t="shared" si="10"/>
        <v>0</v>
      </c>
      <c r="E654">
        <v>33711</v>
      </c>
      <c r="F654" t="b">
        <v>1</v>
      </c>
      <c r="G654">
        <v>431</v>
      </c>
      <c r="H654">
        <v>0</v>
      </c>
      <c r="I654" t="s">
        <v>1291</v>
      </c>
      <c r="J654">
        <v>800</v>
      </c>
      <c r="K654" t="s">
        <v>1304</v>
      </c>
      <c r="L654" t="s">
        <v>1297</v>
      </c>
      <c r="M654">
        <v>1</v>
      </c>
      <c r="N654" t="s">
        <v>1313</v>
      </c>
      <c r="O654">
        <v>530131105</v>
      </c>
      <c r="P654">
        <v>611311105</v>
      </c>
      <c r="Q654">
        <v>0</v>
      </c>
      <c r="R654" t="b">
        <v>1</v>
      </c>
      <c r="S654">
        <v>100711</v>
      </c>
      <c r="T654" t="s">
        <v>1295</v>
      </c>
      <c r="U654">
        <v>1</v>
      </c>
      <c r="V654">
        <v>-2</v>
      </c>
      <c r="W654" t="b">
        <v>1</v>
      </c>
      <c r="X654" t="b">
        <v>0</v>
      </c>
      <c r="Y654">
        <v>0</v>
      </c>
      <c r="Z654">
        <v>0</v>
      </c>
      <c r="AA654">
        <v>2</v>
      </c>
      <c r="AB654">
        <v>2</v>
      </c>
      <c r="AC654">
        <v>2</v>
      </c>
      <c r="AD654">
        <v>100711</v>
      </c>
    </row>
    <row r="655" spans="1:30">
      <c r="A655">
        <v>153401005</v>
      </c>
      <c r="B655" t="s">
        <v>595</v>
      </c>
      <c r="C655" t="e">
        <f>VLOOKUP(A655,Item!#REF!,2,)</f>
        <v>#REF!</v>
      </c>
      <c r="D655">
        <f t="shared" si="10"/>
        <v>0</v>
      </c>
      <c r="E655">
        <v>33712</v>
      </c>
      <c r="F655" t="b">
        <v>1</v>
      </c>
      <c r="G655">
        <v>862</v>
      </c>
      <c r="H655">
        <v>0</v>
      </c>
      <c r="I655" t="s">
        <v>1291</v>
      </c>
      <c r="J655">
        <v>1600</v>
      </c>
      <c r="K655" t="s">
        <v>1304</v>
      </c>
      <c r="L655" t="s">
        <v>1298</v>
      </c>
      <c r="M655">
        <v>1</v>
      </c>
      <c r="N655" t="s">
        <v>1313</v>
      </c>
      <c r="O655">
        <v>530131105</v>
      </c>
      <c r="P655">
        <v>611311105</v>
      </c>
      <c r="Q655">
        <v>0</v>
      </c>
      <c r="R655" t="b">
        <v>1</v>
      </c>
      <c r="S655">
        <v>100712</v>
      </c>
      <c r="T655" t="s">
        <v>1295</v>
      </c>
      <c r="U655">
        <v>1</v>
      </c>
      <c r="V655">
        <v>-2</v>
      </c>
      <c r="W655" t="b">
        <v>1</v>
      </c>
      <c r="X655" t="b">
        <v>0</v>
      </c>
      <c r="Y655">
        <v>0</v>
      </c>
      <c r="Z655">
        <v>0</v>
      </c>
      <c r="AA655">
        <v>2</v>
      </c>
      <c r="AB655">
        <v>2</v>
      </c>
      <c r="AC655">
        <v>2</v>
      </c>
      <c r="AD655">
        <v>100712</v>
      </c>
    </row>
    <row r="656" spans="1:30">
      <c r="A656">
        <v>153501005</v>
      </c>
      <c r="B656" t="s">
        <v>596</v>
      </c>
      <c r="C656" t="e">
        <f>VLOOKUP(A656,Item!#REF!,2,)</f>
        <v>#REF!</v>
      </c>
      <c r="D656">
        <f t="shared" si="10"/>
        <v>0</v>
      </c>
      <c r="E656">
        <v>33713</v>
      </c>
      <c r="F656" t="b">
        <v>1</v>
      </c>
      <c r="G656">
        <v>1724</v>
      </c>
      <c r="H656">
        <v>0</v>
      </c>
      <c r="I656" t="s">
        <v>1291</v>
      </c>
      <c r="J656">
        <v>3200</v>
      </c>
      <c r="K656" t="s">
        <v>1304</v>
      </c>
      <c r="L656" t="s">
        <v>1299</v>
      </c>
      <c r="M656">
        <v>1</v>
      </c>
      <c r="N656" t="s">
        <v>1313</v>
      </c>
      <c r="O656">
        <v>530131105</v>
      </c>
      <c r="P656">
        <v>611311105</v>
      </c>
      <c r="Q656">
        <v>0</v>
      </c>
      <c r="R656" t="b">
        <v>1</v>
      </c>
      <c r="S656">
        <v>100713</v>
      </c>
      <c r="T656" t="s">
        <v>1295</v>
      </c>
      <c r="U656">
        <v>1</v>
      </c>
      <c r="V656">
        <v>-2</v>
      </c>
      <c r="W656" t="b">
        <v>1</v>
      </c>
      <c r="X656" t="b">
        <v>0</v>
      </c>
      <c r="Y656">
        <v>0</v>
      </c>
      <c r="Z656">
        <v>0</v>
      </c>
      <c r="AA656">
        <v>3</v>
      </c>
      <c r="AB656">
        <v>3</v>
      </c>
      <c r="AC656">
        <v>2</v>
      </c>
      <c r="AD656">
        <v>100713</v>
      </c>
    </row>
    <row r="657" spans="1:30">
      <c r="A657">
        <v>153601005</v>
      </c>
      <c r="B657" t="s">
        <v>597</v>
      </c>
      <c r="C657" t="e">
        <f>VLOOKUP(A657,Item!#REF!,2,)</f>
        <v>#REF!</v>
      </c>
      <c r="D657">
        <f t="shared" si="10"/>
        <v>0</v>
      </c>
      <c r="E657">
        <v>33714</v>
      </c>
      <c r="F657" t="b">
        <v>1</v>
      </c>
      <c r="G657">
        <v>3447</v>
      </c>
      <c r="H657">
        <v>0</v>
      </c>
      <c r="I657" t="s">
        <v>1291</v>
      </c>
      <c r="J657">
        <v>6400</v>
      </c>
      <c r="K657" t="s">
        <v>1304</v>
      </c>
      <c r="L657" t="s">
        <v>1300</v>
      </c>
      <c r="M657">
        <v>1</v>
      </c>
      <c r="N657" t="s">
        <v>1313</v>
      </c>
      <c r="O657">
        <v>530131105</v>
      </c>
      <c r="P657">
        <v>611311105</v>
      </c>
      <c r="Q657">
        <v>0</v>
      </c>
      <c r="R657" t="b">
        <v>1</v>
      </c>
      <c r="S657">
        <v>100714</v>
      </c>
      <c r="T657" t="s">
        <v>1295</v>
      </c>
      <c r="U657">
        <v>1</v>
      </c>
      <c r="V657">
        <v>-2</v>
      </c>
      <c r="W657" t="b">
        <v>1</v>
      </c>
      <c r="X657" t="b">
        <v>0</v>
      </c>
      <c r="Y657">
        <v>0</v>
      </c>
      <c r="Z657">
        <v>0</v>
      </c>
      <c r="AA657">
        <v>3</v>
      </c>
      <c r="AB657">
        <v>3</v>
      </c>
      <c r="AC657">
        <v>2</v>
      </c>
      <c r="AD657">
        <v>100714</v>
      </c>
    </row>
    <row r="658" spans="1:30">
      <c r="A658">
        <v>153101006</v>
      </c>
      <c r="B658" t="s">
        <v>598</v>
      </c>
      <c r="C658" t="e">
        <f>VLOOKUP(A658,Item!#REF!,2,)</f>
        <v>#REF!</v>
      </c>
      <c r="D658">
        <f t="shared" si="10"/>
        <v>0</v>
      </c>
      <c r="E658">
        <v>33715</v>
      </c>
      <c r="F658" t="b">
        <v>1</v>
      </c>
      <c r="G658">
        <v>108</v>
      </c>
      <c r="H658">
        <v>0</v>
      </c>
      <c r="I658" t="s">
        <v>1291</v>
      </c>
      <c r="J658">
        <v>200</v>
      </c>
      <c r="K658" t="s">
        <v>1304</v>
      </c>
      <c r="L658" t="s">
        <v>1293</v>
      </c>
      <c r="M658">
        <v>1</v>
      </c>
      <c r="N658" t="s">
        <v>1313</v>
      </c>
      <c r="O658">
        <v>530131106</v>
      </c>
      <c r="P658">
        <v>611311106</v>
      </c>
      <c r="Q658">
        <v>0</v>
      </c>
      <c r="R658" t="b">
        <v>1</v>
      </c>
      <c r="S658">
        <v>100715</v>
      </c>
      <c r="T658" t="s">
        <v>1295</v>
      </c>
      <c r="U658">
        <v>1</v>
      </c>
      <c r="V658">
        <v>-2</v>
      </c>
      <c r="W658" t="b">
        <v>1</v>
      </c>
      <c r="X658" t="b">
        <v>0</v>
      </c>
      <c r="Y658">
        <v>0</v>
      </c>
      <c r="Z658">
        <v>0</v>
      </c>
      <c r="AA658">
        <v>2</v>
      </c>
      <c r="AB658">
        <v>1</v>
      </c>
      <c r="AC658">
        <v>2</v>
      </c>
      <c r="AD658">
        <v>100715</v>
      </c>
    </row>
    <row r="659" spans="1:30">
      <c r="A659">
        <v>153201006</v>
      </c>
      <c r="B659" t="s">
        <v>599</v>
      </c>
      <c r="C659" t="e">
        <f>VLOOKUP(A659,Item!#REF!,2,)</f>
        <v>#REF!</v>
      </c>
      <c r="D659">
        <f t="shared" si="10"/>
        <v>0</v>
      </c>
      <c r="E659">
        <v>33716</v>
      </c>
      <c r="F659" t="b">
        <v>1</v>
      </c>
      <c r="G659">
        <v>215</v>
      </c>
      <c r="H659">
        <v>0</v>
      </c>
      <c r="I659" t="s">
        <v>1291</v>
      </c>
      <c r="J659">
        <v>400</v>
      </c>
      <c r="K659" t="s">
        <v>1304</v>
      </c>
      <c r="L659" t="s">
        <v>1296</v>
      </c>
      <c r="M659">
        <v>1</v>
      </c>
      <c r="N659" t="s">
        <v>1313</v>
      </c>
      <c r="O659">
        <v>530131106</v>
      </c>
      <c r="P659">
        <v>611311106</v>
      </c>
      <c r="Q659">
        <v>0</v>
      </c>
      <c r="R659" t="b">
        <v>1</v>
      </c>
      <c r="S659">
        <v>100716</v>
      </c>
      <c r="T659" t="s">
        <v>1295</v>
      </c>
      <c r="U659">
        <v>1</v>
      </c>
      <c r="V659">
        <v>-2</v>
      </c>
      <c r="W659" t="b">
        <v>1</v>
      </c>
      <c r="X659" t="b">
        <v>0</v>
      </c>
      <c r="Y659">
        <v>0</v>
      </c>
      <c r="Z659">
        <v>0</v>
      </c>
      <c r="AA659">
        <v>2</v>
      </c>
      <c r="AB659">
        <v>1</v>
      </c>
      <c r="AC659">
        <v>2</v>
      </c>
      <c r="AD659">
        <v>100716</v>
      </c>
    </row>
    <row r="660" spans="1:30">
      <c r="A660">
        <v>153301006</v>
      </c>
      <c r="B660" t="s">
        <v>600</v>
      </c>
      <c r="C660" t="e">
        <f>VLOOKUP(A660,Item!#REF!,2,)</f>
        <v>#REF!</v>
      </c>
      <c r="D660">
        <f t="shared" si="10"/>
        <v>0</v>
      </c>
      <c r="E660">
        <v>33717</v>
      </c>
      <c r="F660" t="b">
        <v>1</v>
      </c>
      <c r="G660">
        <v>431</v>
      </c>
      <c r="H660">
        <v>0</v>
      </c>
      <c r="I660" t="s">
        <v>1291</v>
      </c>
      <c r="J660">
        <v>800</v>
      </c>
      <c r="K660" t="s">
        <v>1304</v>
      </c>
      <c r="L660" t="s">
        <v>1297</v>
      </c>
      <c r="M660">
        <v>1</v>
      </c>
      <c r="N660" t="s">
        <v>1313</v>
      </c>
      <c r="O660">
        <v>530131106</v>
      </c>
      <c r="P660">
        <v>611311106</v>
      </c>
      <c r="Q660">
        <v>0</v>
      </c>
      <c r="R660" t="b">
        <v>1</v>
      </c>
      <c r="S660">
        <v>100717</v>
      </c>
      <c r="T660" t="s">
        <v>1295</v>
      </c>
      <c r="U660">
        <v>1</v>
      </c>
      <c r="V660">
        <v>-2</v>
      </c>
      <c r="W660" t="b">
        <v>1</v>
      </c>
      <c r="X660" t="b">
        <v>0</v>
      </c>
      <c r="Y660">
        <v>0</v>
      </c>
      <c r="Z660">
        <v>0</v>
      </c>
      <c r="AA660">
        <v>2</v>
      </c>
      <c r="AB660">
        <v>2</v>
      </c>
      <c r="AC660">
        <v>2</v>
      </c>
      <c r="AD660">
        <v>100717</v>
      </c>
    </row>
    <row r="661" spans="1:30">
      <c r="A661">
        <v>153401006</v>
      </c>
      <c r="B661" t="s">
        <v>601</v>
      </c>
      <c r="C661" t="e">
        <f>VLOOKUP(A661,Item!#REF!,2,)</f>
        <v>#REF!</v>
      </c>
      <c r="D661">
        <f t="shared" si="10"/>
        <v>0</v>
      </c>
      <c r="E661">
        <v>33718</v>
      </c>
      <c r="F661" t="b">
        <v>1</v>
      </c>
      <c r="G661">
        <v>862</v>
      </c>
      <c r="H661">
        <v>0</v>
      </c>
      <c r="I661" t="s">
        <v>1291</v>
      </c>
      <c r="J661">
        <v>1600</v>
      </c>
      <c r="K661" t="s">
        <v>1304</v>
      </c>
      <c r="L661" t="s">
        <v>1298</v>
      </c>
      <c r="M661">
        <v>1</v>
      </c>
      <c r="N661" t="s">
        <v>1313</v>
      </c>
      <c r="O661">
        <v>530131106</v>
      </c>
      <c r="P661">
        <v>611311106</v>
      </c>
      <c r="Q661">
        <v>0</v>
      </c>
      <c r="R661" t="b">
        <v>1</v>
      </c>
      <c r="S661">
        <v>100718</v>
      </c>
      <c r="T661" t="s">
        <v>1295</v>
      </c>
      <c r="U661">
        <v>1</v>
      </c>
      <c r="V661">
        <v>-2</v>
      </c>
      <c r="W661" t="b">
        <v>1</v>
      </c>
      <c r="X661" t="b">
        <v>0</v>
      </c>
      <c r="Y661">
        <v>0</v>
      </c>
      <c r="Z661">
        <v>0</v>
      </c>
      <c r="AA661">
        <v>2</v>
      </c>
      <c r="AB661">
        <v>2</v>
      </c>
      <c r="AC661">
        <v>2</v>
      </c>
      <c r="AD661">
        <v>100718</v>
      </c>
    </row>
    <row r="662" spans="1:30">
      <c r="A662">
        <v>153501006</v>
      </c>
      <c r="B662" t="s">
        <v>602</v>
      </c>
      <c r="C662" t="e">
        <f>VLOOKUP(A662,Item!#REF!,2,)</f>
        <v>#REF!</v>
      </c>
      <c r="D662">
        <f t="shared" si="10"/>
        <v>0</v>
      </c>
      <c r="E662">
        <v>33719</v>
      </c>
      <c r="F662" t="b">
        <v>1</v>
      </c>
      <c r="G662">
        <v>1724</v>
      </c>
      <c r="H662">
        <v>0</v>
      </c>
      <c r="I662" t="s">
        <v>1291</v>
      </c>
      <c r="J662">
        <v>3200</v>
      </c>
      <c r="K662" t="s">
        <v>1304</v>
      </c>
      <c r="L662" t="s">
        <v>1299</v>
      </c>
      <c r="M662">
        <v>1</v>
      </c>
      <c r="N662" t="s">
        <v>1313</v>
      </c>
      <c r="O662">
        <v>530131106</v>
      </c>
      <c r="P662">
        <v>611311106</v>
      </c>
      <c r="Q662">
        <v>0</v>
      </c>
      <c r="R662" t="b">
        <v>1</v>
      </c>
      <c r="S662">
        <v>100719</v>
      </c>
      <c r="T662" t="s">
        <v>1295</v>
      </c>
      <c r="U662">
        <v>1</v>
      </c>
      <c r="V662">
        <v>-2</v>
      </c>
      <c r="W662" t="b">
        <v>1</v>
      </c>
      <c r="X662" t="b">
        <v>0</v>
      </c>
      <c r="Y662">
        <v>0</v>
      </c>
      <c r="Z662">
        <v>0</v>
      </c>
      <c r="AA662">
        <v>3</v>
      </c>
      <c r="AB662">
        <v>3</v>
      </c>
      <c r="AC662">
        <v>2</v>
      </c>
      <c r="AD662">
        <v>100719</v>
      </c>
    </row>
    <row r="663" spans="1:30">
      <c r="A663">
        <v>153601006</v>
      </c>
      <c r="B663" t="s">
        <v>603</v>
      </c>
      <c r="C663" t="e">
        <f>VLOOKUP(A663,Item!#REF!,2,)</f>
        <v>#REF!</v>
      </c>
      <c r="D663">
        <f t="shared" si="10"/>
        <v>0</v>
      </c>
      <c r="E663">
        <v>33720</v>
      </c>
      <c r="F663" t="b">
        <v>1</v>
      </c>
      <c r="G663">
        <v>3447</v>
      </c>
      <c r="H663">
        <v>0</v>
      </c>
      <c r="I663" t="s">
        <v>1291</v>
      </c>
      <c r="J663">
        <v>6400</v>
      </c>
      <c r="K663" t="s">
        <v>1304</v>
      </c>
      <c r="L663" t="s">
        <v>1300</v>
      </c>
      <c r="M663">
        <v>1</v>
      </c>
      <c r="N663" t="s">
        <v>1313</v>
      </c>
      <c r="O663">
        <v>530131106</v>
      </c>
      <c r="P663">
        <v>611311106</v>
      </c>
      <c r="Q663">
        <v>0</v>
      </c>
      <c r="R663" t="b">
        <v>1</v>
      </c>
      <c r="S663">
        <v>100720</v>
      </c>
      <c r="T663" t="s">
        <v>1295</v>
      </c>
      <c r="U663">
        <v>1</v>
      </c>
      <c r="V663">
        <v>-2</v>
      </c>
      <c r="W663" t="b">
        <v>1</v>
      </c>
      <c r="X663" t="b">
        <v>0</v>
      </c>
      <c r="Y663">
        <v>0</v>
      </c>
      <c r="Z663">
        <v>0</v>
      </c>
      <c r="AA663">
        <v>3</v>
      </c>
      <c r="AB663">
        <v>3</v>
      </c>
      <c r="AC663">
        <v>2</v>
      </c>
      <c r="AD663">
        <v>100720</v>
      </c>
    </row>
    <row r="664" spans="1:30">
      <c r="A664">
        <v>153101007</v>
      </c>
      <c r="B664" t="s">
        <v>82</v>
      </c>
      <c r="C664" t="e">
        <f>VLOOKUP(A664,Item!#REF!,2,)</f>
        <v>#REF!</v>
      </c>
      <c r="D664">
        <f t="shared" si="10"/>
        <v>0</v>
      </c>
      <c r="E664">
        <v>33721</v>
      </c>
      <c r="F664" t="b">
        <v>1</v>
      </c>
      <c r="G664">
        <v>108</v>
      </c>
      <c r="H664">
        <v>0</v>
      </c>
      <c r="I664" t="s">
        <v>1291</v>
      </c>
      <c r="J664">
        <v>200</v>
      </c>
      <c r="K664" t="s">
        <v>1304</v>
      </c>
      <c r="L664" t="s">
        <v>1293</v>
      </c>
      <c r="M664">
        <v>1</v>
      </c>
      <c r="N664" t="s">
        <v>1313</v>
      </c>
      <c r="O664">
        <v>530131107</v>
      </c>
      <c r="P664">
        <v>611311107</v>
      </c>
      <c r="Q664">
        <v>0</v>
      </c>
      <c r="R664" t="b">
        <v>1</v>
      </c>
      <c r="S664">
        <v>100721</v>
      </c>
      <c r="T664" t="s">
        <v>1295</v>
      </c>
      <c r="U664">
        <v>1</v>
      </c>
      <c r="V664">
        <v>-2</v>
      </c>
      <c r="W664" t="b">
        <v>1</v>
      </c>
      <c r="X664" t="b">
        <v>0</v>
      </c>
      <c r="Y664">
        <v>0</v>
      </c>
      <c r="Z664">
        <v>0</v>
      </c>
      <c r="AA664">
        <v>2</v>
      </c>
      <c r="AB664">
        <v>1</v>
      </c>
      <c r="AC664">
        <v>2</v>
      </c>
      <c r="AD664">
        <v>100721</v>
      </c>
    </row>
    <row r="665" spans="1:30">
      <c r="A665">
        <v>153201007</v>
      </c>
      <c r="B665" t="s">
        <v>83</v>
      </c>
      <c r="C665" t="e">
        <f>VLOOKUP(A665,Item!#REF!,2,)</f>
        <v>#REF!</v>
      </c>
      <c r="D665">
        <f t="shared" si="10"/>
        <v>0</v>
      </c>
      <c r="E665">
        <v>33722</v>
      </c>
      <c r="F665" t="b">
        <v>1</v>
      </c>
      <c r="G665">
        <v>215</v>
      </c>
      <c r="H665">
        <v>0</v>
      </c>
      <c r="I665" t="s">
        <v>1291</v>
      </c>
      <c r="J665">
        <v>400</v>
      </c>
      <c r="K665" t="s">
        <v>1304</v>
      </c>
      <c r="L665" t="s">
        <v>1296</v>
      </c>
      <c r="M665">
        <v>1</v>
      </c>
      <c r="N665" t="s">
        <v>1313</v>
      </c>
      <c r="O665">
        <v>530131107</v>
      </c>
      <c r="P665">
        <v>611311107</v>
      </c>
      <c r="Q665">
        <v>0</v>
      </c>
      <c r="R665" t="b">
        <v>1</v>
      </c>
      <c r="S665">
        <v>100722</v>
      </c>
      <c r="T665" t="s">
        <v>1295</v>
      </c>
      <c r="U665">
        <v>1</v>
      </c>
      <c r="V665">
        <v>-2</v>
      </c>
      <c r="W665" t="b">
        <v>1</v>
      </c>
      <c r="X665" t="b">
        <v>0</v>
      </c>
      <c r="Y665">
        <v>0</v>
      </c>
      <c r="Z665">
        <v>0</v>
      </c>
      <c r="AA665">
        <v>2</v>
      </c>
      <c r="AB665">
        <v>1</v>
      </c>
      <c r="AC665">
        <v>2</v>
      </c>
      <c r="AD665">
        <v>100722</v>
      </c>
    </row>
    <row r="666" spans="1:30">
      <c r="A666">
        <v>153301007</v>
      </c>
      <c r="B666" t="s">
        <v>84</v>
      </c>
      <c r="C666" t="e">
        <f>VLOOKUP(A666,Item!#REF!,2,)</f>
        <v>#REF!</v>
      </c>
      <c r="D666">
        <f t="shared" si="10"/>
        <v>0</v>
      </c>
      <c r="E666">
        <v>33723</v>
      </c>
      <c r="F666" t="b">
        <v>1</v>
      </c>
      <c r="G666">
        <v>431</v>
      </c>
      <c r="H666">
        <v>0</v>
      </c>
      <c r="I666" t="s">
        <v>1291</v>
      </c>
      <c r="J666">
        <v>800</v>
      </c>
      <c r="K666" t="s">
        <v>1304</v>
      </c>
      <c r="L666" t="s">
        <v>1297</v>
      </c>
      <c r="M666">
        <v>1</v>
      </c>
      <c r="N666" t="s">
        <v>1313</v>
      </c>
      <c r="O666">
        <v>530131107</v>
      </c>
      <c r="P666">
        <v>611311107</v>
      </c>
      <c r="Q666">
        <v>0</v>
      </c>
      <c r="R666" t="b">
        <v>1</v>
      </c>
      <c r="S666">
        <v>100723</v>
      </c>
      <c r="T666" t="s">
        <v>1295</v>
      </c>
      <c r="U666">
        <v>1</v>
      </c>
      <c r="V666">
        <v>-2</v>
      </c>
      <c r="W666" t="b">
        <v>1</v>
      </c>
      <c r="X666" t="b">
        <v>0</v>
      </c>
      <c r="Y666">
        <v>0</v>
      </c>
      <c r="Z666">
        <v>0</v>
      </c>
      <c r="AA666">
        <v>2</v>
      </c>
      <c r="AB666">
        <v>2</v>
      </c>
      <c r="AC666">
        <v>2</v>
      </c>
      <c r="AD666">
        <v>100723</v>
      </c>
    </row>
    <row r="667" spans="1:30">
      <c r="A667">
        <v>153401007</v>
      </c>
      <c r="B667" t="s">
        <v>85</v>
      </c>
      <c r="C667" t="e">
        <f>VLOOKUP(A667,Item!#REF!,2,)</f>
        <v>#REF!</v>
      </c>
      <c r="D667">
        <f t="shared" si="10"/>
        <v>0</v>
      </c>
      <c r="E667">
        <v>33724</v>
      </c>
      <c r="F667" t="b">
        <v>1</v>
      </c>
      <c r="G667">
        <v>862</v>
      </c>
      <c r="H667">
        <v>0</v>
      </c>
      <c r="I667" t="s">
        <v>1291</v>
      </c>
      <c r="J667">
        <v>1600</v>
      </c>
      <c r="K667" t="s">
        <v>1304</v>
      </c>
      <c r="L667" t="s">
        <v>1298</v>
      </c>
      <c r="M667">
        <v>1</v>
      </c>
      <c r="N667" t="s">
        <v>1313</v>
      </c>
      <c r="O667">
        <v>530131107</v>
      </c>
      <c r="P667">
        <v>611311107</v>
      </c>
      <c r="Q667">
        <v>0</v>
      </c>
      <c r="R667" t="b">
        <v>1</v>
      </c>
      <c r="S667">
        <v>100724</v>
      </c>
      <c r="T667" t="s">
        <v>1295</v>
      </c>
      <c r="U667">
        <v>1</v>
      </c>
      <c r="V667">
        <v>-2</v>
      </c>
      <c r="W667" t="b">
        <v>1</v>
      </c>
      <c r="X667" t="b">
        <v>0</v>
      </c>
      <c r="Y667">
        <v>0</v>
      </c>
      <c r="Z667">
        <v>0</v>
      </c>
      <c r="AA667">
        <v>2</v>
      </c>
      <c r="AB667">
        <v>2</v>
      </c>
      <c r="AC667">
        <v>2</v>
      </c>
      <c r="AD667">
        <v>100724</v>
      </c>
    </row>
    <row r="668" spans="1:30">
      <c r="A668">
        <v>153501007</v>
      </c>
      <c r="B668" t="s">
        <v>86</v>
      </c>
      <c r="C668" t="e">
        <f>VLOOKUP(A668,Item!#REF!,2,)</f>
        <v>#REF!</v>
      </c>
      <c r="D668">
        <f t="shared" si="10"/>
        <v>0</v>
      </c>
      <c r="E668">
        <v>33725</v>
      </c>
      <c r="F668" t="b">
        <v>1</v>
      </c>
      <c r="G668">
        <v>1724</v>
      </c>
      <c r="H668">
        <v>0</v>
      </c>
      <c r="I668" t="s">
        <v>1291</v>
      </c>
      <c r="J668">
        <v>3200</v>
      </c>
      <c r="K668" t="s">
        <v>1304</v>
      </c>
      <c r="L668" t="s">
        <v>1299</v>
      </c>
      <c r="M668">
        <v>1</v>
      </c>
      <c r="N668" t="s">
        <v>1313</v>
      </c>
      <c r="O668">
        <v>530131107</v>
      </c>
      <c r="P668">
        <v>611311107</v>
      </c>
      <c r="Q668">
        <v>0</v>
      </c>
      <c r="R668" t="b">
        <v>1</v>
      </c>
      <c r="S668">
        <v>100725</v>
      </c>
      <c r="T668" t="s">
        <v>1295</v>
      </c>
      <c r="U668">
        <v>1</v>
      </c>
      <c r="V668">
        <v>-2</v>
      </c>
      <c r="W668" t="b">
        <v>1</v>
      </c>
      <c r="X668" t="b">
        <v>0</v>
      </c>
      <c r="Y668">
        <v>0</v>
      </c>
      <c r="Z668">
        <v>0</v>
      </c>
      <c r="AA668">
        <v>3</v>
      </c>
      <c r="AB668">
        <v>3</v>
      </c>
      <c r="AC668">
        <v>2</v>
      </c>
      <c r="AD668">
        <v>100725</v>
      </c>
    </row>
    <row r="669" spans="1:30">
      <c r="A669">
        <v>153601007</v>
      </c>
      <c r="B669" t="s">
        <v>87</v>
      </c>
      <c r="C669" t="e">
        <f>VLOOKUP(A669,Item!#REF!,2,)</f>
        <v>#REF!</v>
      </c>
      <c r="D669">
        <f t="shared" si="10"/>
        <v>0</v>
      </c>
      <c r="E669">
        <v>33726</v>
      </c>
      <c r="F669" t="b">
        <v>1</v>
      </c>
      <c r="G669">
        <v>3447</v>
      </c>
      <c r="H669">
        <v>0</v>
      </c>
      <c r="I669" t="s">
        <v>1291</v>
      </c>
      <c r="J669">
        <v>6400</v>
      </c>
      <c r="K669" t="s">
        <v>1304</v>
      </c>
      <c r="L669" t="s">
        <v>1300</v>
      </c>
      <c r="M669">
        <v>1</v>
      </c>
      <c r="N669" t="s">
        <v>1313</v>
      </c>
      <c r="O669">
        <v>530131107</v>
      </c>
      <c r="P669">
        <v>611311107</v>
      </c>
      <c r="Q669">
        <v>0</v>
      </c>
      <c r="R669" t="b">
        <v>1</v>
      </c>
      <c r="S669">
        <v>100726</v>
      </c>
      <c r="T669" t="s">
        <v>1295</v>
      </c>
      <c r="U669">
        <v>1</v>
      </c>
      <c r="V669">
        <v>-2</v>
      </c>
      <c r="W669" t="b">
        <v>1</v>
      </c>
      <c r="X669" t="b">
        <v>0</v>
      </c>
      <c r="Y669">
        <v>0</v>
      </c>
      <c r="Z669">
        <v>0</v>
      </c>
      <c r="AA669">
        <v>3</v>
      </c>
      <c r="AB669">
        <v>3</v>
      </c>
      <c r="AC669">
        <v>2</v>
      </c>
      <c r="AD669">
        <v>100726</v>
      </c>
    </row>
    <row r="670" spans="1:30">
      <c r="A670">
        <v>153101008</v>
      </c>
      <c r="B670" t="s">
        <v>604</v>
      </c>
      <c r="C670" t="e">
        <f>VLOOKUP(A670,Item!#REF!,2,)</f>
        <v>#REF!</v>
      </c>
      <c r="D670">
        <f t="shared" si="10"/>
        <v>0</v>
      </c>
      <c r="E670">
        <v>33727</v>
      </c>
      <c r="F670" t="b">
        <v>1</v>
      </c>
      <c r="G670">
        <v>108</v>
      </c>
      <c r="H670">
        <v>0</v>
      </c>
      <c r="I670" t="s">
        <v>1291</v>
      </c>
      <c r="J670">
        <v>200</v>
      </c>
      <c r="K670" t="s">
        <v>1304</v>
      </c>
      <c r="L670" t="s">
        <v>1293</v>
      </c>
      <c r="M670">
        <v>1</v>
      </c>
      <c r="N670" t="s">
        <v>1313</v>
      </c>
      <c r="O670">
        <v>530131108</v>
      </c>
      <c r="P670">
        <v>611311108</v>
      </c>
      <c r="Q670">
        <v>0</v>
      </c>
      <c r="R670" t="b">
        <v>1</v>
      </c>
      <c r="S670">
        <v>100727</v>
      </c>
      <c r="T670" t="s">
        <v>1295</v>
      </c>
      <c r="U670">
        <v>1</v>
      </c>
      <c r="V670">
        <v>-2</v>
      </c>
      <c r="W670" t="b">
        <v>1</v>
      </c>
      <c r="X670" t="b">
        <v>0</v>
      </c>
      <c r="Y670">
        <v>0</v>
      </c>
      <c r="Z670">
        <v>0</v>
      </c>
      <c r="AA670">
        <v>2</v>
      </c>
      <c r="AB670">
        <v>1</v>
      </c>
      <c r="AC670">
        <v>2</v>
      </c>
      <c r="AD670">
        <v>100727</v>
      </c>
    </row>
    <row r="671" spans="1:30">
      <c r="A671">
        <v>153201008</v>
      </c>
      <c r="B671" t="s">
        <v>605</v>
      </c>
      <c r="C671" t="e">
        <f>VLOOKUP(A671,Item!#REF!,2,)</f>
        <v>#REF!</v>
      </c>
      <c r="D671">
        <f t="shared" si="10"/>
        <v>0</v>
      </c>
      <c r="E671">
        <v>33728</v>
      </c>
      <c r="F671" t="b">
        <v>1</v>
      </c>
      <c r="G671">
        <v>215</v>
      </c>
      <c r="H671">
        <v>0</v>
      </c>
      <c r="I671" t="s">
        <v>1291</v>
      </c>
      <c r="J671">
        <v>400</v>
      </c>
      <c r="K671" t="s">
        <v>1304</v>
      </c>
      <c r="L671" t="s">
        <v>1296</v>
      </c>
      <c r="M671">
        <v>1</v>
      </c>
      <c r="N671" t="s">
        <v>1313</v>
      </c>
      <c r="O671">
        <v>530131108</v>
      </c>
      <c r="P671">
        <v>611311108</v>
      </c>
      <c r="Q671">
        <v>0</v>
      </c>
      <c r="R671" t="b">
        <v>1</v>
      </c>
      <c r="S671">
        <v>100728</v>
      </c>
      <c r="T671" t="s">
        <v>1295</v>
      </c>
      <c r="U671">
        <v>1</v>
      </c>
      <c r="V671">
        <v>-2</v>
      </c>
      <c r="W671" t="b">
        <v>1</v>
      </c>
      <c r="X671" t="b">
        <v>0</v>
      </c>
      <c r="Y671">
        <v>0</v>
      </c>
      <c r="Z671">
        <v>0</v>
      </c>
      <c r="AA671">
        <v>2</v>
      </c>
      <c r="AB671">
        <v>1</v>
      </c>
      <c r="AC671">
        <v>2</v>
      </c>
      <c r="AD671">
        <v>100728</v>
      </c>
    </row>
    <row r="672" spans="1:30">
      <c r="A672">
        <v>153301008</v>
      </c>
      <c r="B672" t="s">
        <v>606</v>
      </c>
      <c r="C672" t="e">
        <f>VLOOKUP(A672,Item!#REF!,2,)</f>
        <v>#REF!</v>
      </c>
      <c r="D672">
        <f t="shared" si="10"/>
        <v>0</v>
      </c>
      <c r="E672">
        <v>33729</v>
      </c>
      <c r="F672" t="b">
        <v>1</v>
      </c>
      <c r="G672">
        <v>431</v>
      </c>
      <c r="H672">
        <v>0</v>
      </c>
      <c r="I672" t="s">
        <v>1291</v>
      </c>
      <c r="J672">
        <v>800</v>
      </c>
      <c r="K672" t="s">
        <v>1304</v>
      </c>
      <c r="L672" t="s">
        <v>1297</v>
      </c>
      <c r="M672">
        <v>1</v>
      </c>
      <c r="N672" t="s">
        <v>1313</v>
      </c>
      <c r="O672">
        <v>530131108</v>
      </c>
      <c r="P672">
        <v>611311108</v>
      </c>
      <c r="Q672">
        <v>0</v>
      </c>
      <c r="R672" t="b">
        <v>1</v>
      </c>
      <c r="S672">
        <v>100729</v>
      </c>
      <c r="T672" t="s">
        <v>1295</v>
      </c>
      <c r="U672">
        <v>1</v>
      </c>
      <c r="V672">
        <v>-2</v>
      </c>
      <c r="W672" t="b">
        <v>1</v>
      </c>
      <c r="X672" t="b">
        <v>0</v>
      </c>
      <c r="Y672">
        <v>0</v>
      </c>
      <c r="Z672">
        <v>0</v>
      </c>
      <c r="AA672">
        <v>2</v>
      </c>
      <c r="AB672">
        <v>2</v>
      </c>
      <c r="AC672">
        <v>2</v>
      </c>
      <c r="AD672">
        <v>100729</v>
      </c>
    </row>
    <row r="673" spans="1:30">
      <c r="A673">
        <v>153401008</v>
      </c>
      <c r="B673" t="s">
        <v>607</v>
      </c>
      <c r="C673" t="e">
        <f>VLOOKUP(A673,Item!#REF!,2,)</f>
        <v>#REF!</v>
      </c>
      <c r="D673">
        <f t="shared" si="10"/>
        <v>0</v>
      </c>
      <c r="E673">
        <v>33730</v>
      </c>
      <c r="F673" t="b">
        <v>1</v>
      </c>
      <c r="G673">
        <v>862</v>
      </c>
      <c r="H673">
        <v>0</v>
      </c>
      <c r="I673" t="s">
        <v>1291</v>
      </c>
      <c r="J673">
        <v>1600</v>
      </c>
      <c r="K673" t="s">
        <v>1304</v>
      </c>
      <c r="L673" t="s">
        <v>1298</v>
      </c>
      <c r="M673">
        <v>1</v>
      </c>
      <c r="N673" t="s">
        <v>1313</v>
      </c>
      <c r="O673">
        <v>530131108</v>
      </c>
      <c r="P673">
        <v>611311108</v>
      </c>
      <c r="Q673">
        <v>0</v>
      </c>
      <c r="R673" t="b">
        <v>1</v>
      </c>
      <c r="S673">
        <v>100730</v>
      </c>
      <c r="T673" t="s">
        <v>1295</v>
      </c>
      <c r="U673">
        <v>1</v>
      </c>
      <c r="V673">
        <v>-2</v>
      </c>
      <c r="W673" t="b">
        <v>1</v>
      </c>
      <c r="X673" t="b">
        <v>0</v>
      </c>
      <c r="Y673">
        <v>0</v>
      </c>
      <c r="Z673">
        <v>0</v>
      </c>
      <c r="AA673">
        <v>2</v>
      </c>
      <c r="AB673">
        <v>2</v>
      </c>
      <c r="AC673">
        <v>2</v>
      </c>
      <c r="AD673">
        <v>100730</v>
      </c>
    </row>
    <row r="674" spans="1:30">
      <c r="A674">
        <v>153501008</v>
      </c>
      <c r="B674" t="s">
        <v>608</v>
      </c>
      <c r="C674" t="e">
        <f>VLOOKUP(A674,Item!#REF!,2,)</f>
        <v>#REF!</v>
      </c>
      <c r="D674">
        <f t="shared" si="10"/>
        <v>0</v>
      </c>
      <c r="E674">
        <v>33731</v>
      </c>
      <c r="F674" t="b">
        <v>1</v>
      </c>
      <c r="G674">
        <v>1724</v>
      </c>
      <c r="H674">
        <v>0</v>
      </c>
      <c r="I674" t="s">
        <v>1291</v>
      </c>
      <c r="J674">
        <v>3200</v>
      </c>
      <c r="K674" t="s">
        <v>1304</v>
      </c>
      <c r="L674" t="s">
        <v>1299</v>
      </c>
      <c r="M674">
        <v>1</v>
      </c>
      <c r="N674" t="s">
        <v>1313</v>
      </c>
      <c r="O674">
        <v>530131108</v>
      </c>
      <c r="P674">
        <v>611311108</v>
      </c>
      <c r="Q674">
        <v>0</v>
      </c>
      <c r="R674" t="b">
        <v>1</v>
      </c>
      <c r="S674">
        <v>100731</v>
      </c>
      <c r="T674" t="s">
        <v>1295</v>
      </c>
      <c r="U674">
        <v>1</v>
      </c>
      <c r="V674">
        <v>-2</v>
      </c>
      <c r="W674" t="b">
        <v>1</v>
      </c>
      <c r="X674" t="b">
        <v>0</v>
      </c>
      <c r="Y674">
        <v>0</v>
      </c>
      <c r="Z674">
        <v>0</v>
      </c>
      <c r="AA674">
        <v>3</v>
      </c>
      <c r="AB674">
        <v>3</v>
      </c>
      <c r="AC674">
        <v>2</v>
      </c>
      <c r="AD674">
        <v>100731</v>
      </c>
    </row>
    <row r="675" spans="1:30">
      <c r="A675">
        <v>153601008</v>
      </c>
      <c r="B675" t="s">
        <v>609</v>
      </c>
      <c r="C675" t="e">
        <f>VLOOKUP(A675,Item!#REF!,2,)</f>
        <v>#REF!</v>
      </c>
      <c r="D675">
        <f t="shared" si="10"/>
        <v>0</v>
      </c>
      <c r="E675">
        <v>33732</v>
      </c>
      <c r="F675" t="b">
        <v>1</v>
      </c>
      <c r="G675">
        <v>3447</v>
      </c>
      <c r="H675">
        <v>0</v>
      </c>
      <c r="I675" t="s">
        <v>1291</v>
      </c>
      <c r="J675">
        <v>6400</v>
      </c>
      <c r="K675" t="s">
        <v>1304</v>
      </c>
      <c r="L675" t="s">
        <v>1300</v>
      </c>
      <c r="M675">
        <v>1</v>
      </c>
      <c r="N675" t="s">
        <v>1313</v>
      </c>
      <c r="O675">
        <v>530131108</v>
      </c>
      <c r="P675">
        <v>611311108</v>
      </c>
      <c r="Q675">
        <v>0</v>
      </c>
      <c r="R675" t="b">
        <v>1</v>
      </c>
      <c r="S675">
        <v>100732</v>
      </c>
      <c r="T675" t="s">
        <v>1295</v>
      </c>
      <c r="U675">
        <v>1</v>
      </c>
      <c r="V675">
        <v>-2</v>
      </c>
      <c r="W675" t="b">
        <v>1</v>
      </c>
      <c r="X675" t="b">
        <v>0</v>
      </c>
      <c r="Y675">
        <v>0</v>
      </c>
      <c r="Z675">
        <v>0</v>
      </c>
      <c r="AA675">
        <v>3</v>
      </c>
      <c r="AB675">
        <v>3</v>
      </c>
      <c r="AC675">
        <v>2</v>
      </c>
      <c r="AD675">
        <v>100732</v>
      </c>
    </row>
    <row r="676" spans="1:30">
      <c r="A676">
        <v>153101009</v>
      </c>
      <c r="B676" t="s">
        <v>610</v>
      </c>
      <c r="C676" t="e">
        <f>VLOOKUP(A676,Item!#REF!,2,)</f>
        <v>#REF!</v>
      </c>
      <c r="D676">
        <f t="shared" si="10"/>
        <v>0</v>
      </c>
      <c r="E676">
        <v>33733</v>
      </c>
      <c r="F676" t="b">
        <v>1</v>
      </c>
      <c r="G676">
        <v>108</v>
      </c>
      <c r="H676">
        <v>0</v>
      </c>
      <c r="I676" t="s">
        <v>1291</v>
      </c>
      <c r="J676">
        <v>200</v>
      </c>
      <c r="K676" t="s">
        <v>1304</v>
      </c>
      <c r="L676" t="s">
        <v>1293</v>
      </c>
      <c r="M676">
        <v>1</v>
      </c>
      <c r="N676" t="s">
        <v>1313</v>
      </c>
      <c r="O676">
        <v>530131109</v>
      </c>
      <c r="P676">
        <v>611311109</v>
      </c>
      <c r="Q676">
        <v>0</v>
      </c>
      <c r="R676" t="b">
        <v>1</v>
      </c>
      <c r="S676">
        <v>100733</v>
      </c>
      <c r="T676" t="s">
        <v>1295</v>
      </c>
      <c r="U676">
        <v>1</v>
      </c>
      <c r="V676">
        <v>-2</v>
      </c>
      <c r="W676" t="b">
        <v>1</v>
      </c>
      <c r="X676" t="b">
        <v>0</v>
      </c>
      <c r="Y676">
        <v>0</v>
      </c>
      <c r="Z676">
        <v>0</v>
      </c>
      <c r="AA676">
        <v>2</v>
      </c>
      <c r="AB676">
        <v>1</v>
      </c>
      <c r="AC676">
        <v>2</v>
      </c>
      <c r="AD676">
        <v>100733</v>
      </c>
    </row>
    <row r="677" spans="1:30">
      <c r="A677">
        <v>153201009</v>
      </c>
      <c r="B677" t="s">
        <v>611</v>
      </c>
      <c r="C677" t="e">
        <f>VLOOKUP(A677,Item!#REF!,2,)</f>
        <v>#REF!</v>
      </c>
      <c r="D677">
        <f t="shared" si="10"/>
        <v>0</v>
      </c>
      <c r="E677">
        <v>33734</v>
      </c>
      <c r="F677" t="b">
        <v>1</v>
      </c>
      <c r="G677">
        <v>215</v>
      </c>
      <c r="H677">
        <v>0</v>
      </c>
      <c r="I677" t="s">
        <v>1291</v>
      </c>
      <c r="J677">
        <v>400</v>
      </c>
      <c r="K677" t="s">
        <v>1304</v>
      </c>
      <c r="L677" t="s">
        <v>1296</v>
      </c>
      <c r="M677">
        <v>1</v>
      </c>
      <c r="N677" t="s">
        <v>1313</v>
      </c>
      <c r="O677">
        <v>530131109</v>
      </c>
      <c r="P677">
        <v>611311109</v>
      </c>
      <c r="Q677">
        <v>0</v>
      </c>
      <c r="R677" t="b">
        <v>1</v>
      </c>
      <c r="S677">
        <v>100734</v>
      </c>
      <c r="T677" t="s">
        <v>1295</v>
      </c>
      <c r="U677">
        <v>1</v>
      </c>
      <c r="V677">
        <v>-2</v>
      </c>
      <c r="W677" t="b">
        <v>1</v>
      </c>
      <c r="X677" t="b">
        <v>0</v>
      </c>
      <c r="Y677">
        <v>0</v>
      </c>
      <c r="Z677">
        <v>0</v>
      </c>
      <c r="AA677">
        <v>2</v>
      </c>
      <c r="AB677">
        <v>1</v>
      </c>
      <c r="AC677">
        <v>2</v>
      </c>
      <c r="AD677">
        <v>100734</v>
      </c>
    </row>
    <row r="678" spans="1:30">
      <c r="A678">
        <v>153301009</v>
      </c>
      <c r="B678" t="s">
        <v>612</v>
      </c>
      <c r="C678" t="e">
        <f>VLOOKUP(A678,Item!#REF!,2,)</f>
        <v>#REF!</v>
      </c>
      <c r="D678">
        <f t="shared" si="10"/>
        <v>0</v>
      </c>
      <c r="E678">
        <v>33735</v>
      </c>
      <c r="F678" t="b">
        <v>1</v>
      </c>
      <c r="G678">
        <v>431</v>
      </c>
      <c r="H678">
        <v>0</v>
      </c>
      <c r="I678" t="s">
        <v>1291</v>
      </c>
      <c r="J678">
        <v>800</v>
      </c>
      <c r="K678" t="s">
        <v>1304</v>
      </c>
      <c r="L678" t="s">
        <v>1297</v>
      </c>
      <c r="M678">
        <v>1</v>
      </c>
      <c r="N678" t="s">
        <v>1313</v>
      </c>
      <c r="O678">
        <v>530131109</v>
      </c>
      <c r="P678">
        <v>611311109</v>
      </c>
      <c r="Q678">
        <v>0</v>
      </c>
      <c r="R678" t="b">
        <v>1</v>
      </c>
      <c r="S678">
        <v>100735</v>
      </c>
      <c r="T678" t="s">
        <v>1295</v>
      </c>
      <c r="U678">
        <v>1</v>
      </c>
      <c r="V678">
        <v>-2</v>
      </c>
      <c r="W678" t="b">
        <v>1</v>
      </c>
      <c r="X678" t="b">
        <v>0</v>
      </c>
      <c r="Y678">
        <v>0</v>
      </c>
      <c r="Z678">
        <v>0</v>
      </c>
      <c r="AA678">
        <v>2</v>
      </c>
      <c r="AB678">
        <v>2</v>
      </c>
      <c r="AC678">
        <v>2</v>
      </c>
      <c r="AD678">
        <v>100735</v>
      </c>
    </row>
    <row r="679" spans="1:30">
      <c r="A679">
        <v>153401009</v>
      </c>
      <c r="B679" t="s">
        <v>613</v>
      </c>
      <c r="C679" t="e">
        <f>VLOOKUP(A679,Item!#REF!,2,)</f>
        <v>#REF!</v>
      </c>
      <c r="D679">
        <f t="shared" si="10"/>
        <v>0</v>
      </c>
      <c r="E679">
        <v>33736</v>
      </c>
      <c r="F679" t="b">
        <v>1</v>
      </c>
      <c r="G679">
        <v>862</v>
      </c>
      <c r="H679">
        <v>0</v>
      </c>
      <c r="I679" t="s">
        <v>1291</v>
      </c>
      <c r="J679">
        <v>1600</v>
      </c>
      <c r="K679" t="s">
        <v>1304</v>
      </c>
      <c r="L679" t="s">
        <v>1298</v>
      </c>
      <c r="M679">
        <v>1</v>
      </c>
      <c r="N679" t="s">
        <v>1313</v>
      </c>
      <c r="O679">
        <v>530131109</v>
      </c>
      <c r="P679">
        <v>611311109</v>
      </c>
      <c r="Q679">
        <v>0</v>
      </c>
      <c r="R679" t="b">
        <v>1</v>
      </c>
      <c r="S679">
        <v>100736</v>
      </c>
      <c r="T679" t="s">
        <v>1295</v>
      </c>
      <c r="U679">
        <v>1</v>
      </c>
      <c r="V679">
        <v>-2</v>
      </c>
      <c r="W679" t="b">
        <v>1</v>
      </c>
      <c r="X679" t="b">
        <v>0</v>
      </c>
      <c r="Y679">
        <v>0</v>
      </c>
      <c r="Z679">
        <v>0</v>
      </c>
      <c r="AA679">
        <v>2</v>
      </c>
      <c r="AB679">
        <v>2</v>
      </c>
      <c r="AC679">
        <v>2</v>
      </c>
      <c r="AD679">
        <v>100736</v>
      </c>
    </row>
    <row r="680" spans="1:30">
      <c r="A680">
        <v>153501009</v>
      </c>
      <c r="B680" t="s">
        <v>614</v>
      </c>
      <c r="C680" t="e">
        <f>VLOOKUP(A680,Item!#REF!,2,)</f>
        <v>#REF!</v>
      </c>
      <c r="D680">
        <f t="shared" si="10"/>
        <v>0</v>
      </c>
      <c r="E680">
        <v>33737</v>
      </c>
      <c r="F680" t="b">
        <v>1</v>
      </c>
      <c r="G680">
        <v>1724</v>
      </c>
      <c r="H680">
        <v>0</v>
      </c>
      <c r="I680" t="s">
        <v>1291</v>
      </c>
      <c r="J680">
        <v>3200</v>
      </c>
      <c r="K680" t="s">
        <v>1304</v>
      </c>
      <c r="L680" t="s">
        <v>1299</v>
      </c>
      <c r="M680">
        <v>1</v>
      </c>
      <c r="N680" t="s">
        <v>1313</v>
      </c>
      <c r="O680">
        <v>530131109</v>
      </c>
      <c r="P680">
        <v>611311109</v>
      </c>
      <c r="Q680">
        <v>0</v>
      </c>
      <c r="R680" t="b">
        <v>1</v>
      </c>
      <c r="S680">
        <v>100737</v>
      </c>
      <c r="T680" t="s">
        <v>1295</v>
      </c>
      <c r="U680">
        <v>1</v>
      </c>
      <c r="V680">
        <v>-2</v>
      </c>
      <c r="W680" t="b">
        <v>1</v>
      </c>
      <c r="X680" t="b">
        <v>0</v>
      </c>
      <c r="Y680">
        <v>0</v>
      </c>
      <c r="Z680">
        <v>0</v>
      </c>
      <c r="AA680">
        <v>3</v>
      </c>
      <c r="AB680">
        <v>3</v>
      </c>
      <c r="AC680">
        <v>2</v>
      </c>
      <c r="AD680">
        <v>100737</v>
      </c>
    </row>
    <row r="681" spans="1:30">
      <c r="A681">
        <v>153601009</v>
      </c>
      <c r="B681" t="s">
        <v>615</v>
      </c>
      <c r="C681" t="e">
        <f>VLOOKUP(A681,Item!#REF!,2,)</f>
        <v>#REF!</v>
      </c>
      <c r="D681">
        <f t="shared" si="10"/>
        <v>0</v>
      </c>
      <c r="E681">
        <v>33738</v>
      </c>
      <c r="F681" t="b">
        <v>1</v>
      </c>
      <c r="G681">
        <v>3447</v>
      </c>
      <c r="H681">
        <v>0</v>
      </c>
      <c r="I681" t="s">
        <v>1291</v>
      </c>
      <c r="J681">
        <v>6400</v>
      </c>
      <c r="K681" t="s">
        <v>1304</v>
      </c>
      <c r="L681" t="s">
        <v>1300</v>
      </c>
      <c r="M681">
        <v>1</v>
      </c>
      <c r="N681" t="s">
        <v>1313</v>
      </c>
      <c r="O681">
        <v>530131109</v>
      </c>
      <c r="P681">
        <v>611311109</v>
      </c>
      <c r="Q681">
        <v>0</v>
      </c>
      <c r="R681" t="b">
        <v>1</v>
      </c>
      <c r="S681">
        <v>100738</v>
      </c>
      <c r="T681" t="s">
        <v>1295</v>
      </c>
      <c r="U681">
        <v>1</v>
      </c>
      <c r="V681">
        <v>-2</v>
      </c>
      <c r="W681" t="b">
        <v>1</v>
      </c>
      <c r="X681" t="b">
        <v>0</v>
      </c>
      <c r="Y681">
        <v>0</v>
      </c>
      <c r="Z681">
        <v>0</v>
      </c>
      <c r="AA681">
        <v>3</v>
      </c>
      <c r="AB681">
        <v>3</v>
      </c>
      <c r="AC681">
        <v>2</v>
      </c>
      <c r="AD681">
        <v>100738</v>
      </c>
    </row>
    <row r="682" spans="1:30">
      <c r="A682">
        <v>153101010</v>
      </c>
      <c r="B682" t="s">
        <v>94</v>
      </c>
      <c r="C682" t="e">
        <f>VLOOKUP(A682,Item!#REF!,2,)</f>
        <v>#REF!</v>
      </c>
      <c r="D682">
        <f t="shared" si="10"/>
        <v>0</v>
      </c>
      <c r="E682">
        <v>33739</v>
      </c>
      <c r="F682" t="b">
        <v>1</v>
      </c>
      <c r="G682">
        <v>108</v>
      </c>
      <c r="H682">
        <v>0</v>
      </c>
      <c r="I682" t="s">
        <v>1291</v>
      </c>
      <c r="J682">
        <v>200</v>
      </c>
      <c r="K682" t="s">
        <v>1304</v>
      </c>
      <c r="L682" t="s">
        <v>1293</v>
      </c>
      <c r="M682">
        <v>1</v>
      </c>
      <c r="N682" t="s">
        <v>1313</v>
      </c>
      <c r="O682">
        <v>530131110</v>
      </c>
      <c r="P682">
        <v>611311110</v>
      </c>
      <c r="Q682">
        <v>0</v>
      </c>
      <c r="R682" t="b">
        <v>1</v>
      </c>
      <c r="S682">
        <v>100739</v>
      </c>
      <c r="T682" t="s">
        <v>1295</v>
      </c>
      <c r="U682">
        <v>1</v>
      </c>
      <c r="V682">
        <v>-2</v>
      </c>
      <c r="W682" t="b">
        <v>1</v>
      </c>
      <c r="X682" t="b">
        <v>0</v>
      </c>
      <c r="Y682">
        <v>0</v>
      </c>
      <c r="Z682">
        <v>0</v>
      </c>
      <c r="AA682">
        <v>2</v>
      </c>
      <c r="AB682">
        <v>1</v>
      </c>
      <c r="AC682">
        <v>2</v>
      </c>
      <c r="AD682">
        <v>100739</v>
      </c>
    </row>
    <row r="683" spans="1:30">
      <c r="A683">
        <v>153201010</v>
      </c>
      <c r="B683" t="s">
        <v>95</v>
      </c>
      <c r="C683" t="e">
        <f>VLOOKUP(A683,Item!#REF!,2,)</f>
        <v>#REF!</v>
      </c>
      <c r="D683">
        <f t="shared" si="10"/>
        <v>0</v>
      </c>
      <c r="E683">
        <v>33740</v>
      </c>
      <c r="F683" t="b">
        <v>1</v>
      </c>
      <c r="G683">
        <v>215</v>
      </c>
      <c r="H683">
        <v>0</v>
      </c>
      <c r="I683" t="s">
        <v>1291</v>
      </c>
      <c r="J683">
        <v>400</v>
      </c>
      <c r="K683" t="s">
        <v>1304</v>
      </c>
      <c r="L683" t="s">
        <v>1296</v>
      </c>
      <c r="M683">
        <v>1</v>
      </c>
      <c r="N683" t="s">
        <v>1313</v>
      </c>
      <c r="O683">
        <v>530131110</v>
      </c>
      <c r="P683">
        <v>611311110</v>
      </c>
      <c r="Q683">
        <v>0</v>
      </c>
      <c r="R683" t="b">
        <v>1</v>
      </c>
      <c r="S683">
        <v>100740</v>
      </c>
      <c r="T683" t="s">
        <v>1295</v>
      </c>
      <c r="U683">
        <v>1</v>
      </c>
      <c r="V683">
        <v>-2</v>
      </c>
      <c r="W683" t="b">
        <v>1</v>
      </c>
      <c r="X683" t="b">
        <v>0</v>
      </c>
      <c r="Y683">
        <v>0</v>
      </c>
      <c r="Z683">
        <v>0</v>
      </c>
      <c r="AA683">
        <v>2</v>
      </c>
      <c r="AB683">
        <v>1</v>
      </c>
      <c r="AC683">
        <v>2</v>
      </c>
      <c r="AD683">
        <v>100740</v>
      </c>
    </row>
    <row r="684" spans="1:30">
      <c r="A684">
        <v>153301010</v>
      </c>
      <c r="B684" t="s">
        <v>96</v>
      </c>
      <c r="C684" t="e">
        <f>VLOOKUP(A684,Item!#REF!,2,)</f>
        <v>#REF!</v>
      </c>
      <c r="D684">
        <f t="shared" si="10"/>
        <v>0</v>
      </c>
      <c r="E684">
        <v>33741</v>
      </c>
      <c r="F684" t="b">
        <v>1</v>
      </c>
      <c r="G684">
        <v>431</v>
      </c>
      <c r="H684">
        <v>0</v>
      </c>
      <c r="I684" t="s">
        <v>1291</v>
      </c>
      <c r="J684">
        <v>800</v>
      </c>
      <c r="K684" t="s">
        <v>1304</v>
      </c>
      <c r="L684" t="s">
        <v>1297</v>
      </c>
      <c r="M684">
        <v>1</v>
      </c>
      <c r="N684" t="s">
        <v>1313</v>
      </c>
      <c r="O684">
        <v>530131110</v>
      </c>
      <c r="P684">
        <v>611311110</v>
      </c>
      <c r="Q684">
        <v>0</v>
      </c>
      <c r="R684" t="b">
        <v>1</v>
      </c>
      <c r="S684">
        <v>100741</v>
      </c>
      <c r="T684" t="s">
        <v>1295</v>
      </c>
      <c r="U684">
        <v>1</v>
      </c>
      <c r="V684">
        <v>-2</v>
      </c>
      <c r="W684" t="b">
        <v>1</v>
      </c>
      <c r="X684" t="b">
        <v>0</v>
      </c>
      <c r="Y684">
        <v>0</v>
      </c>
      <c r="Z684">
        <v>0</v>
      </c>
      <c r="AA684">
        <v>2</v>
      </c>
      <c r="AB684">
        <v>2</v>
      </c>
      <c r="AC684">
        <v>2</v>
      </c>
      <c r="AD684">
        <v>100741</v>
      </c>
    </row>
    <row r="685" spans="1:30">
      <c r="A685">
        <v>153401010</v>
      </c>
      <c r="B685" t="s">
        <v>97</v>
      </c>
      <c r="C685" t="e">
        <f>VLOOKUP(A685,Item!#REF!,2,)</f>
        <v>#REF!</v>
      </c>
      <c r="D685">
        <f t="shared" si="10"/>
        <v>0</v>
      </c>
      <c r="E685">
        <v>33742</v>
      </c>
      <c r="F685" t="b">
        <v>1</v>
      </c>
      <c r="G685">
        <v>862</v>
      </c>
      <c r="H685">
        <v>0</v>
      </c>
      <c r="I685" t="s">
        <v>1291</v>
      </c>
      <c r="J685">
        <v>1600</v>
      </c>
      <c r="K685" t="s">
        <v>1304</v>
      </c>
      <c r="L685" t="s">
        <v>1298</v>
      </c>
      <c r="M685">
        <v>1</v>
      </c>
      <c r="N685" t="s">
        <v>1313</v>
      </c>
      <c r="O685">
        <v>530131110</v>
      </c>
      <c r="P685">
        <v>611311110</v>
      </c>
      <c r="Q685">
        <v>0</v>
      </c>
      <c r="R685" t="b">
        <v>1</v>
      </c>
      <c r="S685">
        <v>100742</v>
      </c>
      <c r="T685" t="s">
        <v>1295</v>
      </c>
      <c r="U685">
        <v>1</v>
      </c>
      <c r="V685">
        <v>-2</v>
      </c>
      <c r="W685" t="b">
        <v>1</v>
      </c>
      <c r="X685" t="b">
        <v>0</v>
      </c>
      <c r="Y685">
        <v>0</v>
      </c>
      <c r="Z685">
        <v>0</v>
      </c>
      <c r="AA685">
        <v>2</v>
      </c>
      <c r="AB685">
        <v>2</v>
      </c>
      <c r="AC685">
        <v>2</v>
      </c>
      <c r="AD685">
        <v>100742</v>
      </c>
    </row>
    <row r="686" spans="1:30">
      <c r="A686">
        <v>153501010</v>
      </c>
      <c r="B686" t="s">
        <v>98</v>
      </c>
      <c r="C686" t="e">
        <f>VLOOKUP(A686,Item!#REF!,2,)</f>
        <v>#REF!</v>
      </c>
      <c r="D686">
        <f t="shared" si="10"/>
        <v>0</v>
      </c>
      <c r="E686">
        <v>33743</v>
      </c>
      <c r="F686" t="b">
        <v>1</v>
      </c>
      <c r="G686">
        <v>1724</v>
      </c>
      <c r="H686">
        <v>0</v>
      </c>
      <c r="I686" t="s">
        <v>1291</v>
      </c>
      <c r="J686">
        <v>3200</v>
      </c>
      <c r="K686" t="s">
        <v>1304</v>
      </c>
      <c r="L686" t="s">
        <v>1299</v>
      </c>
      <c r="M686">
        <v>1</v>
      </c>
      <c r="N686" t="s">
        <v>1313</v>
      </c>
      <c r="O686">
        <v>530131110</v>
      </c>
      <c r="P686">
        <v>611311110</v>
      </c>
      <c r="Q686">
        <v>0</v>
      </c>
      <c r="R686" t="b">
        <v>1</v>
      </c>
      <c r="S686">
        <v>100743</v>
      </c>
      <c r="T686" t="s">
        <v>1295</v>
      </c>
      <c r="U686">
        <v>1</v>
      </c>
      <c r="V686">
        <v>-2</v>
      </c>
      <c r="W686" t="b">
        <v>1</v>
      </c>
      <c r="X686" t="b">
        <v>0</v>
      </c>
      <c r="Y686">
        <v>0</v>
      </c>
      <c r="Z686">
        <v>0</v>
      </c>
      <c r="AA686">
        <v>3</v>
      </c>
      <c r="AB686">
        <v>3</v>
      </c>
      <c r="AC686">
        <v>2</v>
      </c>
      <c r="AD686">
        <v>100743</v>
      </c>
    </row>
    <row r="687" spans="1:30">
      <c r="A687">
        <v>153601010</v>
      </c>
      <c r="B687" t="s">
        <v>99</v>
      </c>
      <c r="C687" t="e">
        <f>VLOOKUP(A687,Item!#REF!,2,)</f>
        <v>#REF!</v>
      </c>
      <c r="D687">
        <f t="shared" si="10"/>
        <v>0</v>
      </c>
      <c r="E687">
        <v>33744</v>
      </c>
      <c r="F687" t="b">
        <v>1</v>
      </c>
      <c r="G687">
        <v>3447</v>
      </c>
      <c r="H687">
        <v>0</v>
      </c>
      <c r="I687" t="s">
        <v>1291</v>
      </c>
      <c r="J687">
        <v>6400</v>
      </c>
      <c r="K687" t="s">
        <v>1304</v>
      </c>
      <c r="L687" t="s">
        <v>1300</v>
      </c>
      <c r="M687">
        <v>1</v>
      </c>
      <c r="N687" t="s">
        <v>1313</v>
      </c>
      <c r="O687">
        <v>530131110</v>
      </c>
      <c r="P687">
        <v>611311110</v>
      </c>
      <c r="Q687">
        <v>0</v>
      </c>
      <c r="R687" t="b">
        <v>1</v>
      </c>
      <c r="S687">
        <v>100744</v>
      </c>
      <c r="T687" t="s">
        <v>1295</v>
      </c>
      <c r="U687">
        <v>1</v>
      </c>
      <c r="V687">
        <v>-2</v>
      </c>
      <c r="W687" t="b">
        <v>1</v>
      </c>
      <c r="X687" t="b">
        <v>0</v>
      </c>
      <c r="Y687">
        <v>0</v>
      </c>
      <c r="Z687">
        <v>0</v>
      </c>
      <c r="AA687">
        <v>3</v>
      </c>
      <c r="AB687">
        <v>3</v>
      </c>
      <c r="AC687">
        <v>2</v>
      </c>
      <c r="AD687">
        <v>100744</v>
      </c>
    </row>
    <row r="688" spans="1:30">
      <c r="A688">
        <v>153102001</v>
      </c>
      <c r="B688" t="s">
        <v>616</v>
      </c>
      <c r="C688" t="e">
        <f>VLOOKUP(A688,Item!#REF!,2,)</f>
        <v>#REF!</v>
      </c>
      <c r="D688">
        <f t="shared" si="10"/>
        <v>0</v>
      </c>
      <c r="E688">
        <v>33775</v>
      </c>
      <c r="F688" t="b">
        <v>1</v>
      </c>
      <c r="G688">
        <v>0</v>
      </c>
      <c r="H688">
        <v>19</v>
      </c>
      <c r="I688" t="s">
        <v>1291</v>
      </c>
      <c r="J688">
        <v>200</v>
      </c>
      <c r="K688" t="s">
        <v>1306</v>
      </c>
      <c r="L688" t="s">
        <v>1293</v>
      </c>
      <c r="M688">
        <v>1</v>
      </c>
      <c r="N688" t="s">
        <v>1313</v>
      </c>
      <c r="O688">
        <v>530701001</v>
      </c>
      <c r="P688">
        <v>0</v>
      </c>
      <c r="Q688">
        <v>0</v>
      </c>
      <c r="R688" t="b">
        <v>1</v>
      </c>
      <c r="S688">
        <v>100775</v>
      </c>
      <c r="T688" t="s">
        <v>1295</v>
      </c>
      <c r="U688">
        <v>1</v>
      </c>
      <c r="V688">
        <v>-2</v>
      </c>
      <c r="W688" t="b">
        <v>1</v>
      </c>
      <c r="X688" t="b">
        <v>0</v>
      </c>
      <c r="Y688">
        <v>0</v>
      </c>
      <c r="Z688">
        <v>0</v>
      </c>
      <c r="AA688">
        <v>2</v>
      </c>
      <c r="AB688">
        <v>1</v>
      </c>
      <c r="AC688">
        <v>2</v>
      </c>
      <c r="AD688">
        <v>100775</v>
      </c>
    </row>
    <row r="689" spans="1:30">
      <c r="A689">
        <v>153202001</v>
      </c>
      <c r="B689" t="s">
        <v>617</v>
      </c>
      <c r="C689" t="e">
        <f>VLOOKUP(A689,Item!#REF!,2,)</f>
        <v>#REF!</v>
      </c>
      <c r="D689">
        <f t="shared" si="10"/>
        <v>0</v>
      </c>
      <c r="E689">
        <v>33776</v>
      </c>
      <c r="F689" t="b">
        <v>1</v>
      </c>
      <c r="G689">
        <v>0</v>
      </c>
      <c r="H689">
        <v>39</v>
      </c>
      <c r="I689" t="s">
        <v>1291</v>
      </c>
      <c r="J689">
        <v>400</v>
      </c>
      <c r="K689" t="s">
        <v>1306</v>
      </c>
      <c r="L689" t="s">
        <v>1296</v>
      </c>
      <c r="M689">
        <v>1</v>
      </c>
      <c r="N689" t="s">
        <v>1313</v>
      </c>
      <c r="O689">
        <v>530701001</v>
      </c>
      <c r="P689">
        <v>0</v>
      </c>
      <c r="Q689">
        <v>0</v>
      </c>
      <c r="R689" t="b">
        <v>1</v>
      </c>
      <c r="S689">
        <v>100776</v>
      </c>
      <c r="T689" t="s">
        <v>1295</v>
      </c>
      <c r="U689">
        <v>1</v>
      </c>
      <c r="V689">
        <v>-2</v>
      </c>
      <c r="W689" t="b">
        <v>1</v>
      </c>
      <c r="X689" t="b">
        <v>0</v>
      </c>
      <c r="Y689">
        <v>0</v>
      </c>
      <c r="Z689">
        <v>0</v>
      </c>
      <c r="AA689">
        <v>2</v>
      </c>
      <c r="AB689">
        <v>1</v>
      </c>
      <c r="AC689">
        <v>2</v>
      </c>
      <c r="AD689">
        <v>100776</v>
      </c>
    </row>
    <row r="690" spans="1:30">
      <c r="A690">
        <v>153302001</v>
      </c>
      <c r="B690" t="s">
        <v>618</v>
      </c>
      <c r="C690" t="e">
        <f>VLOOKUP(A690,Item!#REF!,2,)</f>
        <v>#REF!</v>
      </c>
      <c r="D690">
        <f t="shared" si="10"/>
        <v>0</v>
      </c>
      <c r="E690">
        <v>33777</v>
      </c>
      <c r="F690" t="b">
        <v>1</v>
      </c>
      <c r="G690">
        <v>0</v>
      </c>
      <c r="H690">
        <v>79</v>
      </c>
      <c r="I690" t="s">
        <v>1291</v>
      </c>
      <c r="J690">
        <v>800</v>
      </c>
      <c r="K690" t="s">
        <v>1306</v>
      </c>
      <c r="L690" t="s">
        <v>1297</v>
      </c>
      <c r="M690">
        <v>1</v>
      </c>
      <c r="N690" t="s">
        <v>1313</v>
      </c>
      <c r="O690">
        <v>530701001</v>
      </c>
      <c r="P690">
        <v>0</v>
      </c>
      <c r="Q690">
        <v>0</v>
      </c>
      <c r="R690" t="b">
        <v>1</v>
      </c>
      <c r="S690">
        <v>100777</v>
      </c>
      <c r="T690" t="s">
        <v>1295</v>
      </c>
      <c r="U690">
        <v>1</v>
      </c>
      <c r="V690">
        <v>-2</v>
      </c>
      <c r="W690" t="b">
        <v>1</v>
      </c>
      <c r="X690" t="b">
        <v>0</v>
      </c>
      <c r="Y690">
        <v>0</v>
      </c>
      <c r="Z690">
        <v>0</v>
      </c>
      <c r="AA690">
        <v>2</v>
      </c>
      <c r="AB690">
        <v>2</v>
      </c>
      <c r="AC690">
        <v>2</v>
      </c>
      <c r="AD690">
        <v>100777</v>
      </c>
    </row>
    <row r="691" spans="1:30">
      <c r="A691">
        <v>153402001</v>
      </c>
      <c r="B691" t="s">
        <v>619</v>
      </c>
      <c r="C691" t="e">
        <f>VLOOKUP(A691,Item!#REF!,2,)</f>
        <v>#REF!</v>
      </c>
      <c r="D691">
        <f t="shared" si="10"/>
        <v>0</v>
      </c>
      <c r="E691">
        <v>33778</v>
      </c>
      <c r="F691" t="b">
        <v>1</v>
      </c>
      <c r="G691">
        <v>0</v>
      </c>
      <c r="H691">
        <v>160</v>
      </c>
      <c r="I691" t="s">
        <v>1291</v>
      </c>
      <c r="J691">
        <v>1600</v>
      </c>
      <c r="K691" t="s">
        <v>1306</v>
      </c>
      <c r="L691" t="s">
        <v>1298</v>
      </c>
      <c r="M691">
        <v>1</v>
      </c>
      <c r="N691" t="s">
        <v>1313</v>
      </c>
      <c r="O691">
        <v>530701001</v>
      </c>
      <c r="P691">
        <v>0</v>
      </c>
      <c r="Q691">
        <v>0</v>
      </c>
      <c r="R691" t="b">
        <v>1</v>
      </c>
      <c r="S691">
        <v>100778</v>
      </c>
      <c r="T691" t="s">
        <v>1295</v>
      </c>
      <c r="U691">
        <v>1</v>
      </c>
      <c r="V691">
        <v>-2</v>
      </c>
      <c r="W691" t="b">
        <v>1</v>
      </c>
      <c r="X691" t="b">
        <v>0</v>
      </c>
      <c r="Y691">
        <v>0</v>
      </c>
      <c r="Z691">
        <v>0</v>
      </c>
      <c r="AA691">
        <v>2</v>
      </c>
      <c r="AB691">
        <v>2</v>
      </c>
      <c r="AC691">
        <v>2</v>
      </c>
      <c r="AD691">
        <v>100778</v>
      </c>
    </row>
    <row r="692" spans="1:30">
      <c r="A692">
        <v>153502001</v>
      </c>
      <c r="B692" t="s">
        <v>620</v>
      </c>
      <c r="C692" t="e">
        <f>VLOOKUP(A692,Item!#REF!,2,)</f>
        <v>#REF!</v>
      </c>
      <c r="D692">
        <f t="shared" si="10"/>
        <v>0</v>
      </c>
      <c r="E692">
        <v>33779</v>
      </c>
      <c r="F692" t="b">
        <v>1</v>
      </c>
      <c r="G692">
        <v>0</v>
      </c>
      <c r="H692">
        <v>320</v>
      </c>
      <c r="I692" t="s">
        <v>1291</v>
      </c>
      <c r="J692">
        <v>3200</v>
      </c>
      <c r="K692" t="s">
        <v>1306</v>
      </c>
      <c r="L692" t="s">
        <v>1299</v>
      </c>
      <c r="M692">
        <v>1</v>
      </c>
      <c r="N692" t="s">
        <v>1313</v>
      </c>
      <c r="O692">
        <v>530701001</v>
      </c>
      <c r="P692">
        <v>0</v>
      </c>
      <c r="Q692">
        <v>0</v>
      </c>
      <c r="R692" t="b">
        <v>1</v>
      </c>
      <c r="S692">
        <v>100779</v>
      </c>
      <c r="T692" t="s">
        <v>1295</v>
      </c>
      <c r="U692">
        <v>1</v>
      </c>
      <c r="V692">
        <v>-2</v>
      </c>
      <c r="W692" t="b">
        <v>1</v>
      </c>
      <c r="X692" t="b">
        <v>0</v>
      </c>
      <c r="Y692">
        <v>0</v>
      </c>
      <c r="Z692">
        <v>0</v>
      </c>
      <c r="AA692">
        <v>3</v>
      </c>
      <c r="AB692">
        <v>3</v>
      </c>
      <c r="AC692">
        <v>2</v>
      </c>
      <c r="AD692">
        <v>100779</v>
      </c>
    </row>
    <row r="693" spans="1:30">
      <c r="A693">
        <v>153602001</v>
      </c>
      <c r="B693" t="s">
        <v>621</v>
      </c>
      <c r="C693" t="e">
        <f>VLOOKUP(A693,Item!#REF!,2,)</f>
        <v>#REF!</v>
      </c>
      <c r="D693">
        <f t="shared" si="10"/>
        <v>0</v>
      </c>
      <c r="E693">
        <v>33780</v>
      </c>
      <c r="F693" t="b">
        <v>1</v>
      </c>
      <c r="G693">
        <v>0</v>
      </c>
      <c r="H693">
        <v>642</v>
      </c>
      <c r="I693" t="s">
        <v>1291</v>
      </c>
      <c r="J693">
        <v>6400</v>
      </c>
      <c r="K693" t="s">
        <v>1306</v>
      </c>
      <c r="L693" t="s">
        <v>1300</v>
      </c>
      <c r="M693">
        <v>1</v>
      </c>
      <c r="N693" t="s">
        <v>1313</v>
      </c>
      <c r="O693">
        <v>530701001</v>
      </c>
      <c r="P693">
        <v>0</v>
      </c>
      <c r="Q693">
        <v>0</v>
      </c>
      <c r="R693" t="b">
        <v>1</v>
      </c>
      <c r="S693">
        <v>100780</v>
      </c>
      <c r="T693" t="s">
        <v>1295</v>
      </c>
      <c r="U693">
        <v>1</v>
      </c>
      <c r="V693">
        <v>-2</v>
      </c>
      <c r="W693" t="b">
        <v>1</v>
      </c>
      <c r="X693" t="b">
        <v>0</v>
      </c>
      <c r="Y693">
        <v>0</v>
      </c>
      <c r="Z693">
        <v>0</v>
      </c>
      <c r="AA693">
        <v>3</v>
      </c>
      <c r="AB693">
        <v>3</v>
      </c>
      <c r="AC693">
        <v>2</v>
      </c>
      <c r="AD693">
        <v>100780</v>
      </c>
    </row>
    <row r="694" spans="1:30">
      <c r="A694">
        <v>153102002</v>
      </c>
      <c r="B694" t="s">
        <v>622</v>
      </c>
      <c r="C694" t="e">
        <f>VLOOKUP(A694,Item!#REF!,2,)</f>
        <v>#REF!</v>
      </c>
      <c r="D694">
        <f t="shared" si="10"/>
        <v>0</v>
      </c>
      <c r="E694">
        <v>33781</v>
      </c>
      <c r="F694" t="b">
        <v>1</v>
      </c>
      <c r="G694">
        <v>0</v>
      </c>
      <c r="H694">
        <v>19</v>
      </c>
      <c r="I694" t="s">
        <v>1291</v>
      </c>
      <c r="J694">
        <v>200</v>
      </c>
      <c r="K694" t="s">
        <v>1306</v>
      </c>
      <c r="L694" t="s">
        <v>1293</v>
      </c>
      <c r="M694">
        <v>1</v>
      </c>
      <c r="N694" t="s">
        <v>1313</v>
      </c>
      <c r="O694">
        <v>530701002</v>
      </c>
      <c r="P694">
        <v>0</v>
      </c>
      <c r="Q694">
        <v>0</v>
      </c>
      <c r="R694" t="b">
        <v>1</v>
      </c>
      <c r="S694">
        <v>100781</v>
      </c>
      <c r="T694" t="s">
        <v>1295</v>
      </c>
      <c r="U694">
        <v>1</v>
      </c>
      <c r="V694">
        <v>-2</v>
      </c>
      <c r="W694" t="b">
        <v>1</v>
      </c>
      <c r="X694" t="b">
        <v>0</v>
      </c>
      <c r="Y694">
        <v>0</v>
      </c>
      <c r="Z694">
        <v>0</v>
      </c>
      <c r="AA694">
        <v>2</v>
      </c>
      <c r="AB694">
        <v>1</v>
      </c>
      <c r="AC694">
        <v>2</v>
      </c>
      <c r="AD694">
        <v>100781</v>
      </c>
    </row>
    <row r="695" spans="1:30">
      <c r="A695">
        <v>153202002</v>
      </c>
      <c r="B695" t="s">
        <v>623</v>
      </c>
      <c r="C695" t="e">
        <f>VLOOKUP(A695,Item!#REF!,2,)</f>
        <v>#REF!</v>
      </c>
      <c r="D695">
        <f t="shared" si="10"/>
        <v>0</v>
      </c>
      <c r="E695">
        <v>33782</v>
      </c>
      <c r="F695" t="b">
        <v>1</v>
      </c>
      <c r="G695">
        <v>0</v>
      </c>
      <c r="H695">
        <v>39</v>
      </c>
      <c r="I695" t="s">
        <v>1291</v>
      </c>
      <c r="J695">
        <v>400</v>
      </c>
      <c r="K695" t="s">
        <v>1306</v>
      </c>
      <c r="L695" t="s">
        <v>1296</v>
      </c>
      <c r="M695">
        <v>1</v>
      </c>
      <c r="N695" t="s">
        <v>1313</v>
      </c>
      <c r="O695">
        <v>530701002</v>
      </c>
      <c r="P695">
        <v>0</v>
      </c>
      <c r="Q695">
        <v>0</v>
      </c>
      <c r="R695" t="b">
        <v>1</v>
      </c>
      <c r="S695">
        <v>100782</v>
      </c>
      <c r="T695" t="s">
        <v>1295</v>
      </c>
      <c r="U695">
        <v>1</v>
      </c>
      <c r="V695">
        <v>-2</v>
      </c>
      <c r="W695" t="b">
        <v>1</v>
      </c>
      <c r="X695" t="b">
        <v>0</v>
      </c>
      <c r="Y695">
        <v>0</v>
      </c>
      <c r="Z695">
        <v>0</v>
      </c>
      <c r="AA695">
        <v>2</v>
      </c>
      <c r="AB695">
        <v>1</v>
      </c>
      <c r="AC695">
        <v>2</v>
      </c>
      <c r="AD695">
        <v>100782</v>
      </c>
    </row>
    <row r="696" spans="1:30">
      <c r="A696">
        <v>153302002</v>
      </c>
      <c r="B696" t="s">
        <v>624</v>
      </c>
      <c r="C696" t="e">
        <f>VLOOKUP(A696,Item!#REF!,2,)</f>
        <v>#REF!</v>
      </c>
      <c r="D696">
        <f t="shared" si="10"/>
        <v>0</v>
      </c>
      <c r="E696">
        <v>33783</v>
      </c>
      <c r="F696" t="b">
        <v>1</v>
      </c>
      <c r="G696">
        <v>0</v>
      </c>
      <c r="H696">
        <v>79</v>
      </c>
      <c r="I696" t="s">
        <v>1291</v>
      </c>
      <c r="J696">
        <v>800</v>
      </c>
      <c r="K696" t="s">
        <v>1306</v>
      </c>
      <c r="L696" t="s">
        <v>1297</v>
      </c>
      <c r="M696">
        <v>1</v>
      </c>
      <c r="N696" t="s">
        <v>1313</v>
      </c>
      <c r="O696">
        <v>530701002</v>
      </c>
      <c r="P696">
        <v>0</v>
      </c>
      <c r="Q696">
        <v>0</v>
      </c>
      <c r="R696" t="b">
        <v>1</v>
      </c>
      <c r="S696">
        <v>100783</v>
      </c>
      <c r="T696" t="s">
        <v>1295</v>
      </c>
      <c r="U696">
        <v>1</v>
      </c>
      <c r="V696">
        <v>-2</v>
      </c>
      <c r="W696" t="b">
        <v>1</v>
      </c>
      <c r="X696" t="b">
        <v>0</v>
      </c>
      <c r="Y696">
        <v>0</v>
      </c>
      <c r="Z696">
        <v>0</v>
      </c>
      <c r="AA696">
        <v>2</v>
      </c>
      <c r="AB696">
        <v>2</v>
      </c>
      <c r="AC696">
        <v>2</v>
      </c>
      <c r="AD696">
        <v>100783</v>
      </c>
    </row>
    <row r="697" spans="1:30">
      <c r="A697">
        <v>153402002</v>
      </c>
      <c r="B697" t="s">
        <v>625</v>
      </c>
      <c r="C697" t="e">
        <f>VLOOKUP(A697,Item!#REF!,2,)</f>
        <v>#REF!</v>
      </c>
      <c r="D697">
        <f t="shared" si="10"/>
        <v>0</v>
      </c>
      <c r="E697">
        <v>33784</v>
      </c>
      <c r="F697" t="b">
        <v>1</v>
      </c>
      <c r="G697">
        <v>0</v>
      </c>
      <c r="H697">
        <v>160</v>
      </c>
      <c r="I697" t="s">
        <v>1291</v>
      </c>
      <c r="J697">
        <v>1600</v>
      </c>
      <c r="K697" t="s">
        <v>1306</v>
      </c>
      <c r="L697" t="s">
        <v>1298</v>
      </c>
      <c r="M697">
        <v>1</v>
      </c>
      <c r="N697" t="s">
        <v>1313</v>
      </c>
      <c r="O697">
        <v>530701002</v>
      </c>
      <c r="P697">
        <v>0</v>
      </c>
      <c r="Q697">
        <v>0</v>
      </c>
      <c r="R697" t="b">
        <v>1</v>
      </c>
      <c r="S697">
        <v>100784</v>
      </c>
      <c r="T697" t="s">
        <v>1295</v>
      </c>
      <c r="U697">
        <v>1</v>
      </c>
      <c r="V697">
        <v>-2</v>
      </c>
      <c r="W697" t="b">
        <v>1</v>
      </c>
      <c r="X697" t="b">
        <v>0</v>
      </c>
      <c r="Y697">
        <v>0</v>
      </c>
      <c r="Z697">
        <v>0</v>
      </c>
      <c r="AA697">
        <v>2</v>
      </c>
      <c r="AB697">
        <v>2</v>
      </c>
      <c r="AC697">
        <v>2</v>
      </c>
      <c r="AD697">
        <v>100784</v>
      </c>
    </row>
    <row r="698" spans="1:30">
      <c r="A698">
        <v>153502002</v>
      </c>
      <c r="B698" t="s">
        <v>626</v>
      </c>
      <c r="C698" t="e">
        <f>VLOOKUP(A698,Item!#REF!,2,)</f>
        <v>#REF!</v>
      </c>
      <c r="D698">
        <f t="shared" si="10"/>
        <v>0</v>
      </c>
      <c r="E698">
        <v>33785</v>
      </c>
      <c r="F698" t="b">
        <v>1</v>
      </c>
      <c r="G698">
        <v>0</v>
      </c>
      <c r="H698">
        <v>320</v>
      </c>
      <c r="I698" t="s">
        <v>1291</v>
      </c>
      <c r="J698">
        <v>3200</v>
      </c>
      <c r="K698" t="s">
        <v>1306</v>
      </c>
      <c r="L698" t="s">
        <v>1299</v>
      </c>
      <c r="M698">
        <v>1</v>
      </c>
      <c r="N698" t="s">
        <v>1313</v>
      </c>
      <c r="O698">
        <v>530701002</v>
      </c>
      <c r="P698">
        <v>0</v>
      </c>
      <c r="Q698">
        <v>0</v>
      </c>
      <c r="R698" t="b">
        <v>1</v>
      </c>
      <c r="S698">
        <v>100785</v>
      </c>
      <c r="T698" t="s">
        <v>1295</v>
      </c>
      <c r="U698">
        <v>1</v>
      </c>
      <c r="V698">
        <v>-2</v>
      </c>
      <c r="W698" t="b">
        <v>1</v>
      </c>
      <c r="X698" t="b">
        <v>0</v>
      </c>
      <c r="Y698">
        <v>0</v>
      </c>
      <c r="Z698">
        <v>0</v>
      </c>
      <c r="AA698">
        <v>3</v>
      </c>
      <c r="AB698">
        <v>3</v>
      </c>
      <c r="AC698">
        <v>2</v>
      </c>
      <c r="AD698">
        <v>100785</v>
      </c>
    </row>
    <row r="699" spans="1:30">
      <c r="A699">
        <v>153602002</v>
      </c>
      <c r="B699" t="s">
        <v>627</v>
      </c>
      <c r="C699" t="e">
        <f>VLOOKUP(A699,Item!#REF!,2,)</f>
        <v>#REF!</v>
      </c>
      <c r="D699">
        <f t="shared" si="10"/>
        <v>0</v>
      </c>
      <c r="E699">
        <v>33786</v>
      </c>
      <c r="F699" t="b">
        <v>1</v>
      </c>
      <c r="G699">
        <v>0</v>
      </c>
      <c r="H699">
        <v>642</v>
      </c>
      <c r="I699" t="s">
        <v>1291</v>
      </c>
      <c r="J699">
        <v>6400</v>
      </c>
      <c r="K699" t="s">
        <v>1306</v>
      </c>
      <c r="L699" t="s">
        <v>1300</v>
      </c>
      <c r="M699">
        <v>1</v>
      </c>
      <c r="N699" t="s">
        <v>1313</v>
      </c>
      <c r="O699">
        <v>530701002</v>
      </c>
      <c r="P699">
        <v>0</v>
      </c>
      <c r="Q699">
        <v>0</v>
      </c>
      <c r="R699" t="b">
        <v>1</v>
      </c>
      <c r="S699">
        <v>100786</v>
      </c>
      <c r="T699" t="s">
        <v>1295</v>
      </c>
      <c r="U699">
        <v>1</v>
      </c>
      <c r="V699">
        <v>-2</v>
      </c>
      <c r="W699" t="b">
        <v>1</v>
      </c>
      <c r="X699" t="b">
        <v>0</v>
      </c>
      <c r="Y699">
        <v>0</v>
      </c>
      <c r="Z699">
        <v>0</v>
      </c>
      <c r="AA699">
        <v>3</v>
      </c>
      <c r="AB699">
        <v>3</v>
      </c>
      <c r="AC699">
        <v>2</v>
      </c>
      <c r="AD699">
        <v>100786</v>
      </c>
    </row>
    <row r="700" spans="1:30">
      <c r="A700">
        <v>153102003</v>
      </c>
      <c r="B700" t="s">
        <v>628</v>
      </c>
      <c r="C700" t="e">
        <f>VLOOKUP(A700,Item!#REF!,2,)</f>
        <v>#REF!</v>
      </c>
      <c r="D700">
        <f t="shared" si="10"/>
        <v>0</v>
      </c>
      <c r="E700">
        <v>33787</v>
      </c>
      <c r="F700" t="b">
        <v>1</v>
      </c>
      <c r="G700">
        <v>0</v>
      </c>
      <c r="H700">
        <v>19</v>
      </c>
      <c r="I700" t="s">
        <v>1291</v>
      </c>
      <c r="J700">
        <v>200</v>
      </c>
      <c r="K700" t="s">
        <v>1306</v>
      </c>
      <c r="L700" t="s">
        <v>1293</v>
      </c>
      <c r="M700">
        <v>1</v>
      </c>
      <c r="N700" t="s">
        <v>1313</v>
      </c>
      <c r="O700">
        <v>530701003</v>
      </c>
      <c r="P700">
        <v>0</v>
      </c>
      <c r="Q700">
        <v>0</v>
      </c>
      <c r="R700" t="b">
        <v>1</v>
      </c>
      <c r="S700">
        <v>100787</v>
      </c>
      <c r="T700" t="s">
        <v>1295</v>
      </c>
      <c r="U700">
        <v>1</v>
      </c>
      <c r="V700">
        <v>-2</v>
      </c>
      <c r="W700" t="b">
        <v>1</v>
      </c>
      <c r="X700" t="b">
        <v>0</v>
      </c>
      <c r="Y700">
        <v>0</v>
      </c>
      <c r="Z700">
        <v>0</v>
      </c>
      <c r="AA700">
        <v>2</v>
      </c>
      <c r="AB700">
        <v>1</v>
      </c>
      <c r="AC700">
        <v>2</v>
      </c>
      <c r="AD700">
        <v>100787</v>
      </c>
    </row>
    <row r="701" spans="1:30">
      <c r="A701">
        <v>153202003</v>
      </c>
      <c r="B701" t="s">
        <v>629</v>
      </c>
      <c r="C701" t="e">
        <f>VLOOKUP(A701,Item!#REF!,2,)</f>
        <v>#REF!</v>
      </c>
      <c r="D701">
        <f t="shared" si="10"/>
        <v>0</v>
      </c>
      <c r="E701">
        <v>33788</v>
      </c>
      <c r="F701" t="b">
        <v>1</v>
      </c>
      <c r="G701">
        <v>0</v>
      </c>
      <c r="H701">
        <v>39</v>
      </c>
      <c r="I701" t="s">
        <v>1291</v>
      </c>
      <c r="J701">
        <v>400</v>
      </c>
      <c r="K701" t="s">
        <v>1306</v>
      </c>
      <c r="L701" t="s">
        <v>1296</v>
      </c>
      <c r="M701">
        <v>1</v>
      </c>
      <c r="N701" t="s">
        <v>1313</v>
      </c>
      <c r="O701">
        <v>530701003</v>
      </c>
      <c r="P701">
        <v>0</v>
      </c>
      <c r="Q701">
        <v>0</v>
      </c>
      <c r="R701" t="b">
        <v>1</v>
      </c>
      <c r="S701">
        <v>100788</v>
      </c>
      <c r="T701" t="s">
        <v>1295</v>
      </c>
      <c r="U701">
        <v>1</v>
      </c>
      <c r="V701">
        <v>-2</v>
      </c>
      <c r="W701" t="b">
        <v>1</v>
      </c>
      <c r="X701" t="b">
        <v>0</v>
      </c>
      <c r="Y701">
        <v>0</v>
      </c>
      <c r="Z701">
        <v>0</v>
      </c>
      <c r="AA701">
        <v>2</v>
      </c>
      <c r="AB701">
        <v>1</v>
      </c>
      <c r="AC701">
        <v>2</v>
      </c>
      <c r="AD701">
        <v>100788</v>
      </c>
    </row>
    <row r="702" spans="1:30">
      <c r="A702">
        <v>153302003</v>
      </c>
      <c r="B702" t="s">
        <v>630</v>
      </c>
      <c r="C702" t="e">
        <f>VLOOKUP(A702,Item!#REF!,2,)</f>
        <v>#REF!</v>
      </c>
      <c r="D702">
        <f t="shared" si="10"/>
        <v>0</v>
      </c>
      <c r="E702">
        <v>33789</v>
      </c>
      <c r="F702" t="b">
        <v>1</v>
      </c>
      <c r="G702">
        <v>0</v>
      </c>
      <c r="H702">
        <v>79</v>
      </c>
      <c r="I702" t="s">
        <v>1291</v>
      </c>
      <c r="J702">
        <v>800</v>
      </c>
      <c r="K702" t="s">
        <v>1306</v>
      </c>
      <c r="L702" t="s">
        <v>1297</v>
      </c>
      <c r="M702">
        <v>1</v>
      </c>
      <c r="N702" t="s">
        <v>1313</v>
      </c>
      <c r="O702">
        <v>530701003</v>
      </c>
      <c r="P702">
        <v>0</v>
      </c>
      <c r="Q702">
        <v>0</v>
      </c>
      <c r="R702" t="b">
        <v>1</v>
      </c>
      <c r="S702">
        <v>100789</v>
      </c>
      <c r="T702" t="s">
        <v>1295</v>
      </c>
      <c r="U702">
        <v>1</v>
      </c>
      <c r="V702">
        <v>-2</v>
      </c>
      <c r="W702" t="b">
        <v>1</v>
      </c>
      <c r="X702" t="b">
        <v>0</v>
      </c>
      <c r="Y702">
        <v>0</v>
      </c>
      <c r="Z702">
        <v>0</v>
      </c>
      <c r="AA702">
        <v>2</v>
      </c>
      <c r="AB702">
        <v>2</v>
      </c>
      <c r="AC702">
        <v>2</v>
      </c>
      <c r="AD702">
        <v>100789</v>
      </c>
    </row>
    <row r="703" spans="1:30">
      <c r="A703">
        <v>153402003</v>
      </c>
      <c r="B703" t="s">
        <v>631</v>
      </c>
      <c r="C703" t="e">
        <f>VLOOKUP(A703,Item!#REF!,2,)</f>
        <v>#REF!</v>
      </c>
      <c r="D703">
        <f t="shared" si="10"/>
        <v>0</v>
      </c>
      <c r="E703">
        <v>33790</v>
      </c>
      <c r="F703" t="b">
        <v>1</v>
      </c>
      <c r="G703">
        <v>0</v>
      </c>
      <c r="H703">
        <v>160</v>
      </c>
      <c r="I703" t="s">
        <v>1291</v>
      </c>
      <c r="J703">
        <v>1600</v>
      </c>
      <c r="K703" t="s">
        <v>1306</v>
      </c>
      <c r="L703" t="s">
        <v>1298</v>
      </c>
      <c r="M703">
        <v>1</v>
      </c>
      <c r="N703" t="s">
        <v>1313</v>
      </c>
      <c r="O703">
        <v>530701003</v>
      </c>
      <c r="P703">
        <v>0</v>
      </c>
      <c r="Q703">
        <v>0</v>
      </c>
      <c r="R703" t="b">
        <v>1</v>
      </c>
      <c r="S703">
        <v>100790</v>
      </c>
      <c r="T703" t="s">
        <v>1295</v>
      </c>
      <c r="U703">
        <v>1</v>
      </c>
      <c r="V703">
        <v>-2</v>
      </c>
      <c r="W703" t="b">
        <v>1</v>
      </c>
      <c r="X703" t="b">
        <v>0</v>
      </c>
      <c r="Y703">
        <v>0</v>
      </c>
      <c r="Z703">
        <v>0</v>
      </c>
      <c r="AA703">
        <v>2</v>
      </c>
      <c r="AB703">
        <v>2</v>
      </c>
      <c r="AC703">
        <v>2</v>
      </c>
      <c r="AD703">
        <v>100790</v>
      </c>
    </row>
    <row r="704" spans="1:30">
      <c r="A704">
        <v>153502003</v>
      </c>
      <c r="B704" t="s">
        <v>632</v>
      </c>
      <c r="C704" t="e">
        <f>VLOOKUP(A704,Item!#REF!,2,)</f>
        <v>#REF!</v>
      </c>
      <c r="D704">
        <f t="shared" si="10"/>
        <v>0</v>
      </c>
      <c r="E704">
        <v>33791</v>
      </c>
      <c r="F704" t="b">
        <v>1</v>
      </c>
      <c r="G704">
        <v>0</v>
      </c>
      <c r="H704">
        <v>320</v>
      </c>
      <c r="I704" t="s">
        <v>1291</v>
      </c>
      <c r="J704">
        <v>3200</v>
      </c>
      <c r="K704" t="s">
        <v>1306</v>
      </c>
      <c r="L704" t="s">
        <v>1299</v>
      </c>
      <c r="M704">
        <v>1</v>
      </c>
      <c r="N704" t="s">
        <v>1313</v>
      </c>
      <c r="O704">
        <v>530701003</v>
      </c>
      <c r="P704">
        <v>0</v>
      </c>
      <c r="Q704">
        <v>0</v>
      </c>
      <c r="R704" t="b">
        <v>1</v>
      </c>
      <c r="S704">
        <v>100791</v>
      </c>
      <c r="T704" t="s">
        <v>1295</v>
      </c>
      <c r="U704">
        <v>1</v>
      </c>
      <c r="V704">
        <v>-2</v>
      </c>
      <c r="W704" t="b">
        <v>1</v>
      </c>
      <c r="X704" t="b">
        <v>0</v>
      </c>
      <c r="Y704">
        <v>0</v>
      </c>
      <c r="Z704">
        <v>0</v>
      </c>
      <c r="AA704">
        <v>3</v>
      </c>
      <c r="AB704">
        <v>3</v>
      </c>
      <c r="AC704">
        <v>2</v>
      </c>
      <c r="AD704">
        <v>100791</v>
      </c>
    </row>
    <row r="705" spans="1:30">
      <c r="A705">
        <v>153602003</v>
      </c>
      <c r="B705" t="s">
        <v>633</v>
      </c>
      <c r="C705" t="e">
        <f>VLOOKUP(A705,Item!#REF!,2,)</f>
        <v>#REF!</v>
      </c>
      <c r="D705">
        <f t="shared" si="10"/>
        <v>0</v>
      </c>
      <c r="E705">
        <v>33792</v>
      </c>
      <c r="F705" t="b">
        <v>1</v>
      </c>
      <c r="G705">
        <v>0</v>
      </c>
      <c r="H705">
        <v>642</v>
      </c>
      <c r="I705" t="s">
        <v>1291</v>
      </c>
      <c r="J705">
        <v>6400</v>
      </c>
      <c r="K705" t="s">
        <v>1306</v>
      </c>
      <c r="L705" t="s">
        <v>1300</v>
      </c>
      <c r="M705">
        <v>1</v>
      </c>
      <c r="N705" t="s">
        <v>1313</v>
      </c>
      <c r="O705">
        <v>530701003</v>
      </c>
      <c r="P705">
        <v>0</v>
      </c>
      <c r="Q705">
        <v>0</v>
      </c>
      <c r="R705" t="b">
        <v>1</v>
      </c>
      <c r="S705">
        <v>100792</v>
      </c>
      <c r="T705" t="s">
        <v>1295</v>
      </c>
      <c r="U705">
        <v>1</v>
      </c>
      <c r="V705">
        <v>-2</v>
      </c>
      <c r="W705" t="b">
        <v>1</v>
      </c>
      <c r="X705" t="b">
        <v>0</v>
      </c>
      <c r="Y705">
        <v>0</v>
      </c>
      <c r="Z705">
        <v>0</v>
      </c>
      <c r="AA705">
        <v>3</v>
      </c>
      <c r="AB705">
        <v>3</v>
      </c>
      <c r="AC705">
        <v>2</v>
      </c>
      <c r="AD705">
        <v>100792</v>
      </c>
    </row>
    <row r="706" spans="1:30">
      <c r="A706">
        <v>153102004</v>
      </c>
      <c r="B706" t="s">
        <v>634</v>
      </c>
      <c r="C706" t="e">
        <f>VLOOKUP(A706,Item!#REF!,2,)</f>
        <v>#REF!</v>
      </c>
      <c r="D706">
        <f t="shared" si="10"/>
        <v>0</v>
      </c>
      <c r="E706">
        <v>33793</v>
      </c>
      <c r="F706" t="b">
        <v>1</v>
      </c>
      <c r="G706">
        <v>0</v>
      </c>
      <c r="H706">
        <v>19</v>
      </c>
      <c r="I706" t="s">
        <v>1291</v>
      </c>
      <c r="J706">
        <v>200</v>
      </c>
      <c r="K706" t="s">
        <v>1306</v>
      </c>
      <c r="L706" t="s">
        <v>1293</v>
      </c>
      <c r="M706">
        <v>1</v>
      </c>
      <c r="N706" t="s">
        <v>1313</v>
      </c>
      <c r="O706">
        <v>530701001</v>
      </c>
      <c r="P706">
        <v>0</v>
      </c>
      <c r="Q706">
        <v>0</v>
      </c>
      <c r="R706" t="b">
        <v>1</v>
      </c>
      <c r="S706">
        <v>100793</v>
      </c>
      <c r="T706" t="s">
        <v>1295</v>
      </c>
      <c r="U706">
        <v>1</v>
      </c>
      <c r="V706">
        <v>-2</v>
      </c>
      <c r="W706" t="b">
        <v>1</v>
      </c>
      <c r="X706" t="b">
        <v>0</v>
      </c>
      <c r="Y706">
        <v>0</v>
      </c>
      <c r="Z706">
        <v>0</v>
      </c>
      <c r="AA706">
        <v>2</v>
      </c>
      <c r="AB706">
        <v>1</v>
      </c>
      <c r="AC706">
        <v>2</v>
      </c>
      <c r="AD706">
        <v>100793</v>
      </c>
    </row>
    <row r="707" spans="1:30">
      <c r="A707">
        <v>153202004</v>
      </c>
      <c r="B707" t="s">
        <v>635</v>
      </c>
      <c r="C707" t="e">
        <f>VLOOKUP(A707,Item!#REF!,2,)</f>
        <v>#REF!</v>
      </c>
      <c r="D707">
        <f t="shared" si="10"/>
        <v>0</v>
      </c>
      <c r="E707">
        <v>33794</v>
      </c>
      <c r="F707" t="b">
        <v>1</v>
      </c>
      <c r="G707">
        <v>0</v>
      </c>
      <c r="H707">
        <v>39</v>
      </c>
      <c r="I707" t="s">
        <v>1291</v>
      </c>
      <c r="J707">
        <v>400</v>
      </c>
      <c r="K707" t="s">
        <v>1306</v>
      </c>
      <c r="L707" t="s">
        <v>1296</v>
      </c>
      <c r="M707">
        <v>1</v>
      </c>
      <c r="N707" t="s">
        <v>1313</v>
      </c>
      <c r="O707">
        <v>530701001</v>
      </c>
      <c r="P707">
        <v>0</v>
      </c>
      <c r="Q707">
        <v>0</v>
      </c>
      <c r="R707" t="b">
        <v>1</v>
      </c>
      <c r="S707">
        <v>100794</v>
      </c>
      <c r="T707" t="s">
        <v>1295</v>
      </c>
      <c r="U707">
        <v>1</v>
      </c>
      <c r="V707">
        <v>-2</v>
      </c>
      <c r="W707" t="b">
        <v>1</v>
      </c>
      <c r="X707" t="b">
        <v>0</v>
      </c>
      <c r="Y707">
        <v>0</v>
      </c>
      <c r="Z707">
        <v>0</v>
      </c>
      <c r="AA707">
        <v>2</v>
      </c>
      <c r="AB707">
        <v>1</v>
      </c>
      <c r="AC707">
        <v>2</v>
      </c>
      <c r="AD707">
        <v>100794</v>
      </c>
    </row>
    <row r="708" spans="1:30">
      <c r="A708">
        <v>153302004</v>
      </c>
      <c r="B708" t="s">
        <v>636</v>
      </c>
      <c r="C708" t="e">
        <f>VLOOKUP(A708,Item!#REF!,2,)</f>
        <v>#REF!</v>
      </c>
      <c r="D708">
        <f t="shared" si="10"/>
        <v>0</v>
      </c>
      <c r="E708">
        <v>33795</v>
      </c>
      <c r="F708" t="b">
        <v>1</v>
      </c>
      <c r="G708">
        <v>0</v>
      </c>
      <c r="H708">
        <v>79</v>
      </c>
      <c r="I708" t="s">
        <v>1291</v>
      </c>
      <c r="J708">
        <v>800</v>
      </c>
      <c r="K708" t="s">
        <v>1306</v>
      </c>
      <c r="L708" t="s">
        <v>1297</v>
      </c>
      <c r="M708">
        <v>1</v>
      </c>
      <c r="N708" t="s">
        <v>1313</v>
      </c>
      <c r="O708">
        <v>530701001</v>
      </c>
      <c r="P708">
        <v>0</v>
      </c>
      <c r="Q708">
        <v>0</v>
      </c>
      <c r="R708" t="b">
        <v>1</v>
      </c>
      <c r="S708">
        <v>100795</v>
      </c>
      <c r="T708" t="s">
        <v>1295</v>
      </c>
      <c r="U708">
        <v>1</v>
      </c>
      <c r="V708">
        <v>-2</v>
      </c>
      <c r="W708" t="b">
        <v>1</v>
      </c>
      <c r="X708" t="b">
        <v>0</v>
      </c>
      <c r="Y708">
        <v>0</v>
      </c>
      <c r="Z708">
        <v>0</v>
      </c>
      <c r="AA708">
        <v>2</v>
      </c>
      <c r="AB708">
        <v>2</v>
      </c>
      <c r="AC708">
        <v>2</v>
      </c>
      <c r="AD708">
        <v>100795</v>
      </c>
    </row>
    <row r="709" spans="1:30">
      <c r="A709">
        <v>153402004</v>
      </c>
      <c r="B709" t="s">
        <v>637</v>
      </c>
      <c r="C709" t="e">
        <f>VLOOKUP(A709,Item!#REF!,2,)</f>
        <v>#REF!</v>
      </c>
      <c r="D709">
        <f t="shared" ref="D709:D772" si="11">IFERROR(C709=B709,0)</f>
        <v>0</v>
      </c>
      <c r="E709">
        <v>33796</v>
      </c>
      <c r="F709" t="b">
        <v>1</v>
      </c>
      <c r="G709">
        <v>0</v>
      </c>
      <c r="H709">
        <v>160</v>
      </c>
      <c r="I709" t="s">
        <v>1291</v>
      </c>
      <c r="J709">
        <v>1600</v>
      </c>
      <c r="K709" t="s">
        <v>1306</v>
      </c>
      <c r="L709" t="s">
        <v>1298</v>
      </c>
      <c r="M709">
        <v>1</v>
      </c>
      <c r="N709" t="s">
        <v>1313</v>
      </c>
      <c r="O709">
        <v>530701001</v>
      </c>
      <c r="P709">
        <v>0</v>
      </c>
      <c r="Q709">
        <v>0</v>
      </c>
      <c r="R709" t="b">
        <v>1</v>
      </c>
      <c r="S709">
        <v>100796</v>
      </c>
      <c r="T709" t="s">
        <v>1295</v>
      </c>
      <c r="U709">
        <v>1</v>
      </c>
      <c r="V709">
        <v>-2</v>
      </c>
      <c r="W709" t="b">
        <v>1</v>
      </c>
      <c r="X709" t="b">
        <v>0</v>
      </c>
      <c r="Y709">
        <v>0</v>
      </c>
      <c r="Z709">
        <v>0</v>
      </c>
      <c r="AA709">
        <v>2</v>
      </c>
      <c r="AB709">
        <v>2</v>
      </c>
      <c r="AC709">
        <v>2</v>
      </c>
      <c r="AD709">
        <v>100796</v>
      </c>
    </row>
    <row r="710" spans="1:30">
      <c r="A710">
        <v>153502004</v>
      </c>
      <c r="B710" t="s">
        <v>638</v>
      </c>
      <c r="C710" t="e">
        <f>VLOOKUP(A710,Item!#REF!,2,)</f>
        <v>#REF!</v>
      </c>
      <c r="D710">
        <f t="shared" si="11"/>
        <v>0</v>
      </c>
      <c r="E710">
        <v>33797</v>
      </c>
      <c r="F710" t="b">
        <v>1</v>
      </c>
      <c r="G710">
        <v>0</v>
      </c>
      <c r="H710">
        <v>320</v>
      </c>
      <c r="I710" t="s">
        <v>1291</v>
      </c>
      <c r="J710">
        <v>3200</v>
      </c>
      <c r="K710" t="s">
        <v>1306</v>
      </c>
      <c r="L710" t="s">
        <v>1299</v>
      </c>
      <c r="M710">
        <v>1</v>
      </c>
      <c r="N710" t="s">
        <v>1313</v>
      </c>
      <c r="O710">
        <v>530701001</v>
      </c>
      <c r="P710">
        <v>0</v>
      </c>
      <c r="Q710">
        <v>0</v>
      </c>
      <c r="R710" t="b">
        <v>1</v>
      </c>
      <c r="S710">
        <v>100797</v>
      </c>
      <c r="T710" t="s">
        <v>1295</v>
      </c>
      <c r="U710">
        <v>1</v>
      </c>
      <c r="V710">
        <v>-2</v>
      </c>
      <c r="W710" t="b">
        <v>1</v>
      </c>
      <c r="X710" t="b">
        <v>0</v>
      </c>
      <c r="Y710">
        <v>0</v>
      </c>
      <c r="Z710">
        <v>0</v>
      </c>
      <c r="AA710">
        <v>3</v>
      </c>
      <c r="AB710">
        <v>3</v>
      </c>
      <c r="AC710">
        <v>2</v>
      </c>
      <c r="AD710">
        <v>100797</v>
      </c>
    </row>
    <row r="711" spans="1:30">
      <c r="A711">
        <v>153602004</v>
      </c>
      <c r="B711" t="s">
        <v>639</v>
      </c>
      <c r="C711" t="e">
        <f>VLOOKUP(A711,Item!#REF!,2,)</f>
        <v>#REF!</v>
      </c>
      <c r="D711">
        <f t="shared" si="11"/>
        <v>0</v>
      </c>
      <c r="E711">
        <v>33798</v>
      </c>
      <c r="F711" t="b">
        <v>1</v>
      </c>
      <c r="G711">
        <v>0</v>
      </c>
      <c r="H711">
        <v>642</v>
      </c>
      <c r="I711" t="s">
        <v>1291</v>
      </c>
      <c r="J711">
        <v>6400</v>
      </c>
      <c r="K711" t="s">
        <v>1306</v>
      </c>
      <c r="L711" t="s">
        <v>1300</v>
      </c>
      <c r="M711">
        <v>1</v>
      </c>
      <c r="N711" t="s">
        <v>1313</v>
      </c>
      <c r="O711">
        <v>530701001</v>
      </c>
      <c r="P711">
        <v>0</v>
      </c>
      <c r="Q711">
        <v>0</v>
      </c>
      <c r="R711" t="b">
        <v>1</v>
      </c>
      <c r="S711">
        <v>100798</v>
      </c>
      <c r="T711" t="s">
        <v>1295</v>
      </c>
      <c r="U711">
        <v>1</v>
      </c>
      <c r="V711">
        <v>-2</v>
      </c>
      <c r="W711" t="b">
        <v>1</v>
      </c>
      <c r="X711" t="b">
        <v>0</v>
      </c>
      <c r="Y711">
        <v>0</v>
      </c>
      <c r="Z711">
        <v>0</v>
      </c>
      <c r="AA711">
        <v>3</v>
      </c>
      <c r="AB711">
        <v>3</v>
      </c>
      <c r="AC711">
        <v>2</v>
      </c>
      <c r="AD711">
        <v>100798</v>
      </c>
    </row>
    <row r="712" spans="1:30">
      <c r="A712">
        <v>153102005</v>
      </c>
      <c r="B712" t="s">
        <v>634</v>
      </c>
      <c r="C712" t="e">
        <f>VLOOKUP(A712,Item!#REF!,2,)</f>
        <v>#REF!</v>
      </c>
      <c r="D712">
        <f t="shared" si="11"/>
        <v>0</v>
      </c>
      <c r="E712">
        <v>33799</v>
      </c>
      <c r="F712" t="b">
        <v>1</v>
      </c>
      <c r="G712">
        <v>0</v>
      </c>
      <c r="H712">
        <v>19</v>
      </c>
      <c r="I712" t="s">
        <v>1291</v>
      </c>
      <c r="J712">
        <v>200</v>
      </c>
      <c r="K712" t="s">
        <v>1306</v>
      </c>
      <c r="L712" t="s">
        <v>1293</v>
      </c>
      <c r="M712">
        <v>1</v>
      </c>
      <c r="N712" t="s">
        <v>1313</v>
      </c>
      <c r="O712">
        <v>530701002</v>
      </c>
      <c r="P712">
        <v>0</v>
      </c>
      <c r="Q712">
        <v>0</v>
      </c>
      <c r="R712" t="b">
        <v>1</v>
      </c>
      <c r="S712">
        <v>100799</v>
      </c>
      <c r="T712" t="s">
        <v>1295</v>
      </c>
      <c r="U712">
        <v>1</v>
      </c>
      <c r="V712">
        <v>-2</v>
      </c>
      <c r="W712" t="b">
        <v>1</v>
      </c>
      <c r="X712" t="b">
        <v>0</v>
      </c>
      <c r="Y712">
        <v>0</v>
      </c>
      <c r="Z712">
        <v>0</v>
      </c>
      <c r="AA712">
        <v>2</v>
      </c>
      <c r="AB712">
        <v>1</v>
      </c>
      <c r="AC712">
        <v>2</v>
      </c>
      <c r="AD712">
        <v>100799</v>
      </c>
    </row>
    <row r="713" spans="1:30">
      <c r="A713">
        <v>153202005</v>
      </c>
      <c r="B713" t="s">
        <v>635</v>
      </c>
      <c r="C713" t="e">
        <f>VLOOKUP(A713,Item!#REF!,2,)</f>
        <v>#REF!</v>
      </c>
      <c r="D713">
        <f t="shared" si="11"/>
        <v>0</v>
      </c>
      <c r="E713">
        <v>33800</v>
      </c>
      <c r="F713" t="b">
        <v>1</v>
      </c>
      <c r="G713">
        <v>0</v>
      </c>
      <c r="H713">
        <v>39</v>
      </c>
      <c r="I713" t="s">
        <v>1291</v>
      </c>
      <c r="J713">
        <v>400</v>
      </c>
      <c r="K713" t="s">
        <v>1306</v>
      </c>
      <c r="L713" t="s">
        <v>1296</v>
      </c>
      <c r="M713">
        <v>1</v>
      </c>
      <c r="N713" t="s">
        <v>1313</v>
      </c>
      <c r="O713">
        <v>530701002</v>
      </c>
      <c r="P713">
        <v>0</v>
      </c>
      <c r="Q713">
        <v>0</v>
      </c>
      <c r="R713" t="b">
        <v>1</v>
      </c>
      <c r="S713">
        <v>100800</v>
      </c>
      <c r="T713" t="s">
        <v>1295</v>
      </c>
      <c r="U713">
        <v>1</v>
      </c>
      <c r="V713">
        <v>-2</v>
      </c>
      <c r="W713" t="b">
        <v>1</v>
      </c>
      <c r="X713" t="b">
        <v>0</v>
      </c>
      <c r="Y713">
        <v>0</v>
      </c>
      <c r="Z713">
        <v>0</v>
      </c>
      <c r="AA713">
        <v>2</v>
      </c>
      <c r="AB713">
        <v>1</v>
      </c>
      <c r="AC713">
        <v>2</v>
      </c>
      <c r="AD713">
        <v>100800</v>
      </c>
    </row>
    <row r="714" spans="1:30">
      <c r="A714">
        <v>153302005</v>
      </c>
      <c r="B714" t="s">
        <v>636</v>
      </c>
      <c r="C714" t="e">
        <f>VLOOKUP(A714,Item!#REF!,2,)</f>
        <v>#REF!</v>
      </c>
      <c r="D714">
        <f t="shared" si="11"/>
        <v>0</v>
      </c>
      <c r="E714">
        <v>33801</v>
      </c>
      <c r="F714" t="b">
        <v>1</v>
      </c>
      <c r="G714">
        <v>0</v>
      </c>
      <c r="H714">
        <v>79</v>
      </c>
      <c r="I714" t="s">
        <v>1291</v>
      </c>
      <c r="J714">
        <v>800</v>
      </c>
      <c r="K714" t="s">
        <v>1306</v>
      </c>
      <c r="L714" t="s">
        <v>1297</v>
      </c>
      <c r="M714">
        <v>1</v>
      </c>
      <c r="N714" t="s">
        <v>1313</v>
      </c>
      <c r="O714">
        <v>530701002</v>
      </c>
      <c r="P714">
        <v>0</v>
      </c>
      <c r="Q714">
        <v>0</v>
      </c>
      <c r="R714" t="b">
        <v>1</v>
      </c>
      <c r="S714">
        <v>100801</v>
      </c>
      <c r="T714" t="s">
        <v>1295</v>
      </c>
      <c r="U714">
        <v>1</v>
      </c>
      <c r="V714">
        <v>-2</v>
      </c>
      <c r="W714" t="b">
        <v>1</v>
      </c>
      <c r="X714" t="b">
        <v>0</v>
      </c>
      <c r="Y714">
        <v>0</v>
      </c>
      <c r="Z714">
        <v>0</v>
      </c>
      <c r="AA714">
        <v>2</v>
      </c>
      <c r="AB714">
        <v>2</v>
      </c>
      <c r="AC714">
        <v>2</v>
      </c>
      <c r="AD714">
        <v>100801</v>
      </c>
    </row>
    <row r="715" spans="1:30">
      <c r="A715">
        <v>153402005</v>
      </c>
      <c r="B715" t="s">
        <v>637</v>
      </c>
      <c r="C715" t="e">
        <f>VLOOKUP(A715,Item!#REF!,2,)</f>
        <v>#REF!</v>
      </c>
      <c r="D715">
        <f t="shared" si="11"/>
        <v>0</v>
      </c>
      <c r="E715">
        <v>33802</v>
      </c>
      <c r="F715" t="b">
        <v>1</v>
      </c>
      <c r="G715">
        <v>0</v>
      </c>
      <c r="H715">
        <v>160</v>
      </c>
      <c r="I715" t="s">
        <v>1291</v>
      </c>
      <c r="J715">
        <v>1600</v>
      </c>
      <c r="K715" t="s">
        <v>1306</v>
      </c>
      <c r="L715" t="s">
        <v>1298</v>
      </c>
      <c r="M715">
        <v>1</v>
      </c>
      <c r="N715" t="s">
        <v>1313</v>
      </c>
      <c r="O715">
        <v>530701002</v>
      </c>
      <c r="P715">
        <v>0</v>
      </c>
      <c r="Q715">
        <v>0</v>
      </c>
      <c r="R715" t="b">
        <v>1</v>
      </c>
      <c r="S715">
        <v>100802</v>
      </c>
      <c r="T715" t="s">
        <v>1295</v>
      </c>
      <c r="U715">
        <v>1</v>
      </c>
      <c r="V715">
        <v>-2</v>
      </c>
      <c r="W715" t="b">
        <v>1</v>
      </c>
      <c r="X715" t="b">
        <v>0</v>
      </c>
      <c r="Y715">
        <v>0</v>
      </c>
      <c r="Z715">
        <v>0</v>
      </c>
      <c r="AA715">
        <v>2</v>
      </c>
      <c r="AB715">
        <v>2</v>
      </c>
      <c r="AC715">
        <v>2</v>
      </c>
      <c r="AD715">
        <v>100802</v>
      </c>
    </row>
    <row r="716" spans="1:30">
      <c r="A716">
        <v>153502005</v>
      </c>
      <c r="B716" t="s">
        <v>638</v>
      </c>
      <c r="C716" t="e">
        <f>VLOOKUP(A716,Item!#REF!,2,)</f>
        <v>#REF!</v>
      </c>
      <c r="D716">
        <f t="shared" si="11"/>
        <v>0</v>
      </c>
      <c r="E716">
        <v>33803</v>
      </c>
      <c r="F716" t="b">
        <v>1</v>
      </c>
      <c r="G716">
        <v>0</v>
      </c>
      <c r="H716">
        <v>320</v>
      </c>
      <c r="I716" t="s">
        <v>1291</v>
      </c>
      <c r="J716">
        <v>3200</v>
      </c>
      <c r="K716" t="s">
        <v>1306</v>
      </c>
      <c r="L716" t="s">
        <v>1299</v>
      </c>
      <c r="M716">
        <v>1</v>
      </c>
      <c r="N716" t="s">
        <v>1313</v>
      </c>
      <c r="O716">
        <v>530701002</v>
      </c>
      <c r="P716">
        <v>0</v>
      </c>
      <c r="Q716">
        <v>0</v>
      </c>
      <c r="R716" t="b">
        <v>1</v>
      </c>
      <c r="S716">
        <v>100803</v>
      </c>
      <c r="T716" t="s">
        <v>1295</v>
      </c>
      <c r="U716">
        <v>1</v>
      </c>
      <c r="V716">
        <v>-2</v>
      </c>
      <c r="W716" t="b">
        <v>1</v>
      </c>
      <c r="X716" t="b">
        <v>0</v>
      </c>
      <c r="Y716">
        <v>0</v>
      </c>
      <c r="Z716">
        <v>0</v>
      </c>
      <c r="AA716">
        <v>3</v>
      </c>
      <c r="AB716">
        <v>3</v>
      </c>
      <c r="AC716">
        <v>2</v>
      </c>
      <c r="AD716">
        <v>100803</v>
      </c>
    </row>
    <row r="717" spans="1:30">
      <c r="A717">
        <v>153602005</v>
      </c>
      <c r="B717" t="s">
        <v>639</v>
      </c>
      <c r="C717" t="e">
        <f>VLOOKUP(A717,Item!#REF!,2,)</f>
        <v>#REF!</v>
      </c>
      <c r="D717">
        <f t="shared" si="11"/>
        <v>0</v>
      </c>
      <c r="E717">
        <v>33804</v>
      </c>
      <c r="F717" t="b">
        <v>1</v>
      </c>
      <c r="G717">
        <v>0</v>
      </c>
      <c r="H717">
        <v>642</v>
      </c>
      <c r="I717" t="s">
        <v>1291</v>
      </c>
      <c r="J717">
        <v>6400</v>
      </c>
      <c r="K717" t="s">
        <v>1306</v>
      </c>
      <c r="L717" t="s">
        <v>1300</v>
      </c>
      <c r="M717">
        <v>1</v>
      </c>
      <c r="N717" t="s">
        <v>1313</v>
      </c>
      <c r="O717">
        <v>530701002</v>
      </c>
      <c r="P717">
        <v>0</v>
      </c>
      <c r="Q717">
        <v>0</v>
      </c>
      <c r="R717" t="b">
        <v>1</v>
      </c>
      <c r="S717">
        <v>100804</v>
      </c>
      <c r="T717" t="s">
        <v>1295</v>
      </c>
      <c r="U717">
        <v>1</v>
      </c>
      <c r="V717">
        <v>-2</v>
      </c>
      <c r="W717" t="b">
        <v>1</v>
      </c>
      <c r="X717" t="b">
        <v>0</v>
      </c>
      <c r="Y717">
        <v>0</v>
      </c>
      <c r="Z717">
        <v>0</v>
      </c>
      <c r="AA717">
        <v>3</v>
      </c>
      <c r="AB717">
        <v>3</v>
      </c>
      <c r="AC717">
        <v>2</v>
      </c>
      <c r="AD717">
        <v>100804</v>
      </c>
    </row>
    <row r="718" spans="1:30">
      <c r="A718">
        <v>153102006</v>
      </c>
      <c r="B718" t="s">
        <v>634</v>
      </c>
      <c r="C718" t="e">
        <f>VLOOKUP(A718,Item!#REF!,2,)</f>
        <v>#REF!</v>
      </c>
      <c r="D718">
        <f t="shared" si="11"/>
        <v>0</v>
      </c>
      <c r="E718">
        <v>33805</v>
      </c>
      <c r="F718" t="b">
        <v>1</v>
      </c>
      <c r="G718">
        <v>0</v>
      </c>
      <c r="H718">
        <v>19</v>
      </c>
      <c r="I718" t="s">
        <v>1291</v>
      </c>
      <c r="J718">
        <v>200</v>
      </c>
      <c r="K718" t="s">
        <v>1306</v>
      </c>
      <c r="L718" t="s">
        <v>1293</v>
      </c>
      <c r="M718">
        <v>1</v>
      </c>
      <c r="N718" t="s">
        <v>1313</v>
      </c>
      <c r="O718">
        <v>530701003</v>
      </c>
      <c r="P718">
        <v>0</v>
      </c>
      <c r="Q718">
        <v>0</v>
      </c>
      <c r="R718" t="b">
        <v>1</v>
      </c>
      <c r="S718">
        <v>100805</v>
      </c>
      <c r="T718" t="s">
        <v>1295</v>
      </c>
      <c r="U718">
        <v>1</v>
      </c>
      <c r="V718">
        <v>-2</v>
      </c>
      <c r="W718" t="b">
        <v>1</v>
      </c>
      <c r="X718" t="b">
        <v>0</v>
      </c>
      <c r="Y718">
        <v>0</v>
      </c>
      <c r="Z718">
        <v>0</v>
      </c>
      <c r="AA718">
        <v>2</v>
      </c>
      <c r="AB718">
        <v>1</v>
      </c>
      <c r="AC718">
        <v>2</v>
      </c>
      <c r="AD718">
        <v>100805</v>
      </c>
    </row>
    <row r="719" spans="1:30">
      <c r="A719">
        <v>153202006</v>
      </c>
      <c r="B719" t="s">
        <v>635</v>
      </c>
      <c r="C719" t="e">
        <f>VLOOKUP(A719,Item!#REF!,2,)</f>
        <v>#REF!</v>
      </c>
      <c r="D719">
        <f t="shared" si="11"/>
        <v>0</v>
      </c>
      <c r="E719">
        <v>33806</v>
      </c>
      <c r="F719" t="b">
        <v>1</v>
      </c>
      <c r="G719">
        <v>0</v>
      </c>
      <c r="H719">
        <v>39</v>
      </c>
      <c r="I719" t="s">
        <v>1291</v>
      </c>
      <c r="J719">
        <v>400</v>
      </c>
      <c r="K719" t="s">
        <v>1306</v>
      </c>
      <c r="L719" t="s">
        <v>1296</v>
      </c>
      <c r="M719">
        <v>1</v>
      </c>
      <c r="N719" t="s">
        <v>1313</v>
      </c>
      <c r="O719">
        <v>530701003</v>
      </c>
      <c r="P719">
        <v>0</v>
      </c>
      <c r="Q719">
        <v>0</v>
      </c>
      <c r="R719" t="b">
        <v>1</v>
      </c>
      <c r="S719">
        <v>100806</v>
      </c>
      <c r="T719" t="s">
        <v>1295</v>
      </c>
      <c r="U719">
        <v>1</v>
      </c>
      <c r="V719">
        <v>-2</v>
      </c>
      <c r="W719" t="b">
        <v>1</v>
      </c>
      <c r="X719" t="b">
        <v>0</v>
      </c>
      <c r="Y719">
        <v>0</v>
      </c>
      <c r="Z719">
        <v>0</v>
      </c>
      <c r="AA719">
        <v>2</v>
      </c>
      <c r="AB719">
        <v>1</v>
      </c>
      <c r="AC719">
        <v>2</v>
      </c>
      <c r="AD719">
        <v>100806</v>
      </c>
    </row>
    <row r="720" spans="1:30">
      <c r="A720">
        <v>153302006</v>
      </c>
      <c r="B720" t="s">
        <v>636</v>
      </c>
      <c r="C720" t="e">
        <f>VLOOKUP(A720,Item!#REF!,2,)</f>
        <v>#REF!</v>
      </c>
      <c r="D720">
        <f t="shared" si="11"/>
        <v>0</v>
      </c>
      <c r="E720">
        <v>33807</v>
      </c>
      <c r="F720" t="b">
        <v>1</v>
      </c>
      <c r="G720">
        <v>0</v>
      </c>
      <c r="H720">
        <v>79</v>
      </c>
      <c r="I720" t="s">
        <v>1291</v>
      </c>
      <c r="J720">
        <v>800</v>
      </c>
      <c r="K720" t="s">
        <v>1306</v>
      </c>
      <c r="L720" t="s">
        <v>1297</v>
      </c>
      <c r="M720">
        <v>1</v>
      </c>
      <c r="N720" t="s">
        <v>1313</v>
      </c>
      <c r="O720">
        <v>530701003</v>
      </c>
      <c r="P720">
        <v>0</v>
      </c>
      <c r="Q720">
        <v>0</v>
      </c>
      <c r="R720" t="b">
        <v>1</v>
      </c>
      <c r="S720">
        <v>100807</v>
      </c>
      <c r="T720" t="s">
        <v>1295</v>
      </c>
      <c r="U720">
        <v>1</v>
      </c>
      <c r="V720">
        <v>-2</v>
      </c>
      <c r="W720" t="b">
        <v>1</v>
      </c>
      <c r="X720" t="b">
        <v>0</v>
      </c>
      <c r="Y720">
        <v>0</v>
      </c>
      <c r="Z720">
        <v>0</v>
      </c>
      <c r="AA720">
        <v>2</v>
      </c>
      <c r="AB720">
        <v>2</v>
      </c>
      <c r="AC720">
        <v>2</v>
      </c>
      <c r="AD720">
        <v>100807</v>
      </c>
    </row>
    <row r="721" spans="1:30">
      <c r="A721">
        <v>153402006</v>
      </c>
      <c r="B721" t="s">
        <v>637</v>
      </c>
      <c r="C721" t="e">
        <f>VLOOKUP(A721,Item!#REF!,2,)</f>
        <v>#REF!</v>
      </c>
      <c r="D721">
        <f t="shared" si="11"/>
        <v>0</v>
      </c>
      <c r="E721">
        <v>33808</v>
      </c>
      <c r="F721" t="b">
        <v>1</v>
      </c>
      <c r="G721">
        <v>0</v>
      </c>
      <c r="H721">
        <v>160</v>
      </c>
      <c r="I721" t="s">
        <v>1291</v>
      </c>
      <c r="J721">
        <v>1600</v>
      </c>
      <c r="K721" t="s">
        <v>1306</v>
      </c>
      <c r="L721" t="s">
        <v>1298</v>
      </c>
      <c r="M721">
        <v>1</v>
      </c>
      <c r="N721" t="s">
        <v>1313</v>
      </c>
      <c r="O721">
        <v>530701003</v>
      </c>
      <c r="P721">
        <v>0</v>
      </c>
      <c r="Q721">
        <v>0</v>
      </c>
      <c r="R721" t="b">
        <v>1</v>
      </c>
      <c r="S721">
        <v>100808</v>
      </c>
      <c r="T721" t="s">
        <v>1295</v>
      </c>
      <c r="U721">
        <v>1</v>
      </c>
      <c r="V721">
        <v>-2</v>
      </c>
      <c r="W721" t="b">
        <v>1</v>
      </c>
      <c r="X721" t="b">
        <v>0</v>
      </c>
      <c r="Y721">
        <v>0</v>
      </c>
      <c r="Z721">
        <v>0</v>
      </c>
      <c r="AA721">
        <v>2</v>
      </c>
      <c r="AB721">
        <v>2</v>
      </c>
      <c r="AC721">
        <v>2</v>
      </c>
      <c r="AD721">
        <v>100808</v>
      </c>
    </row>
    <row r="722" spans="1:30">
      <c r="A722">
        <v>153502006</v>
      </c>
      <c r="B722" t="s">
        <v>638</v>
      </c>
      <c r="C722" t="e">
        <f>VLOOKUP(A722,Item!#REF!,2,)</f>
        <v>#REF!</v>
      </c>
      <c r="D722">
        <f t="shared" si="11"/>
        <v>0</v>
      </c>
      <c r="E722">
        <v>33809</v>
      </c>
      <c r="F722" t="b">
        <v>1</v>
      </c>
      <c r="G722">
        <v>0</v>
      </c>
      <c r="H722">
        <v>320</v>
      </c>
      <c r="I722" t="s">
        <v>1291</v>
      </c>
      <c r="J722">
        <v>3200</v>
      </c>
      <c r="K722" t="s">
        <v>1306</v>
      </c>
      <c r="L722" t="s">
        <v>1299</v>
      </c>
      <c r="M722">
        <v>1</v>
      </c>
      <c r="N722" t="s">
        <v>1313</v>
      </c>
      <c r="O722">
        <v>530701003</v>
      </c>
      <c r="P722">
        <v>0</v>
      </c>
      <c r="Q722">
        <v>0</v>
      </c>
      <c r="R722" t="b">
        <v>1</v>
      </c>
      <c r="S722">
        <v>100809</v>
      </c>
      <c r="T722" t="s">
        <v>1295</v>
      </c>
      <c r="U722">
        <v>1</v>
      </c>
      <c r="V722">
        <v>-2</v>
      </c>
      <c r="W722" t="b">
        <v>1</v>
      </c>
      <c r="X722" t="b">
        <v>0</v>
      </c>
      <c r="Y722">
        <v>0</v>
      </c>
      <c r="Z722">
        <v>0</v>
      </c>
      <c r="AA722">
        <v>3</v>
      </c>
      <c r="AB722">
        <v>3</v>
      </c>
      <c r="AC722">
        <v>2</v>
      </c>
      <c r="AD722">
        <v>100809</v>
      </c>
    </row>
    <row r="723" spans="1:30">
      <c r="A723">
        <v>153602006</v>
      </c>
      <c r="B723" t="s">
        <v>639</v>
      </c>
      <c r="C723" t="e">
        <f>VLOOKUP(A723,Item!#REF!,2,)</f>
        <v>#REF!</v>
      </c>
      <c r="D723">
        <f t="shared" si="11"/>
        <v>0</v>
      </c>
      <c r="E723">
        <v>33810</v>
      </c>
      <c r="F723" t="b">
        <v>1</v>
      </c>
      <c r="G723">
        <v>0</v>
      </c>
      <c r="H723">
        <v>642</v>
      </c>
      <c r="I723" t="s">
        <v>1291</v>
      </c>
      <c r="J723">
        <v>6400</v>
      </c>
      <c r="K723" t="s">
        <v>1306</v>
      </c>
      <c r="L723" t="s">
        <v>1300</v>
      </c>
      <c r="M723">
        <v>1</v>
      </c>
      <c r="N723" t="s">
        <v>1313</v>
      </c>
      <c r="O723">
        <v>530701003</v>
      </c>
      <c r="P723">
        <v>0</v>
      </c>
      <c r="Q723">
        <v>0</v>
      </c>
      <c r="R723" t="b">
        <v>1</v>
      </c>
      <c r="S723">
        <v>100810</v>
      </c>
      <c r="T723" t="s">
        <v>1295</v>
      </c>
      <c r="U723">
        <v>1</v>
      </c>
      <c r="V723">
        <v>-2</v>
      </c>
      <c r="W723" t="b">
        <v>1</v>
      </c>
      <c r="X723" t="b">
        <v>0</v>
      </c>
      <c r="Y723">
        <v>0</v>
      </c>
      <c r="Z723">
        <v>0</v>
      </c>
      <c r="AA723">
        <v>3</v>
      </c>
      <c r="AB723">
        <v>3</v>
      </c>
      <c r="AC723">
        <v>2</v>
      </c>
      <c r="AD723">
        <v>100810</v>
      </c>
    </row>
    <row r="724" spans="1:30">
      <c r="A724">
        <v>153103001</v>
      </c>
      <c r="B724" t="s">
        <v>640</v>
      </c>
      <c r="C724" t="e">
        <f>VLOOKUP(A724,Item!#REF!,2,)</f>
        <v>#REF!</v>
      </c>
      <c r="D724">
        <f t="shared" si="11"/>
        <v>0</v>
      </c>
      <c r="E724">
        <v>33811</v>
      </c>
      <c r="F724" t="b">
        <v>1</v>
      </c>
      <c r="G724">
        <v>0</v>
      </c>
      <c r="H724">
        <v>11</v>
      </c>
      <c r="I724" t="s">
        <v>1291</v>
      </c>
      <c r="J724">
        <v>200</v>
      </c>
      <c r="K724" t="s">
        <v>1307</v>
      </c>
      <c r="L724" t="s">
        <v>1293</v>
      </c>
      <c r="M724">
        <v>1</v>
      </c>
      <c r="N724" t="s">
        <v>1313</v>
      </c>
      <c r="O724">
        <v>530702001</v>
      </c>
      <c r="P724">
        <v>0</v>
      </c>
      <c r="Q724">
        <v>0</v>
      </c>
      <c r="R724" t="b">
        <v>1</v>
      </c>
      <c r="S724">
        <v>100811</v>
      </c>
      <c r="T724" t="s">
        <v>1295</v>
      </c>
      <c r="U724">
        <v>1</v>
      </c>
      <c r="V724">
        <v>-2</v>
      </c>
      <c r="W724" t="b">
        <v>1</v>
      </c>
      <c r="X724" t="b">
        <v>0</v>
      </c>
      <c r="Y724">
        <v>0</v>
      </c>
      <c r="Z724">
        <v>0</v>
      </c>
      <c r="AA724">
        <v>2</v>
      </c>
      <c r="AB724">
        <v>1</v>
      </c>
      <c r="AC724">
        <v>1</v>
      </c>
      <c r="AD724">
        <v>100811</v>
      </c>
    </row>
    <row r="725" spans="1:30">
      <c r="A725">
        <v>153203001</v>
      </c>
      <c r="B725" t="s">
        <v>641</v>
      </c>
      <c r="C725" t="e">
        <f>VLOOKUP(A725,Item!#REF!,2,)</f>
        <v>#REF!</v>
      </c>
      <c r="D725">
        <f t="shared" si="11"/>
        <v>0</v>
      </c>
      <c r="E725">
        <v>33812</v>
      </c>
      <c r="F725" t="b">
        <v>1</v>
      </c>
      <c r="G725">
        <v>0</v>
      </c>
      <c r="H725">
        <v>22</v>
      </c>
      <c r="I725" t="s">
        <v>1291</v>
      </c>
      <c r="J725">
        <v>400</v>
      </c>
      <c r="K725" t="s">
        <v>1307</v>
      </c>
      <c r="L725" t="s">
        <v>1296</v>
      </c>
      <c r="M725">
        <v>1</v>
      </c>
      <c r="N725" t="s">
        <v>1313</v>
      </c>
      <c r="O725">
        <v>530702001</v>
      </c>
      <c r="P725">
        <v>0</v>
      </c>
      <c r="Q725">
        <v>0</v>
      </c>
      <c r="R725" t="b">
        <v>1</v>
      </c>
      <c r="S725">
        <v>100812</v>
      </c>
      <c r="T725" t="s">
        <v>1295</v>
      </c>
      <c r="U725">
        <v>1</v>
      </c>
      <c r="V725">
        <v>-2</v>
      </c>
      <c r="W725" t="b">
        <v>1</v>
      </c>
      <c r="X725" t="b">
        <v>0</v>
      </c>
      <c r="Y725">
        <v>0</v>
      </c>
      <c r="Z725">
        <v>0</v>
      </c>
      <c r="AA725">
        <v>2</v>
      </c>
      <c r="AB725">
        <v>1</v>
      </c>
      <c r="AC725">
        <v>1</v>
      </c>
      <c r="AD725">
        <v>100812</v>
      </c>
    </row>
    <row r="726" spans="1:30">
      <c r="A726">
        <v>153303001</v>
      </c>
      <c r="B726" t="s">
        <v>642</v>
      </c>
      <c r="C726" t="e">
        <f>VLOOKUP(A726,Item!#REF!,2,)</f>
        <v>#REF!</v>
      </c>
      <c r="D726">
        <f t="shared" si="11"/>
        <v>0</v>
      </c>
      <c r="E726">
        <v>33813</v>
      </c>
      <c r="F726" t="b">
        <v>1</v>
      </c>
      <c r="G726">
        <v>0</v>
      </c>
      <c r="H726">
        <v>44</v>
      </c>
      <c r="I726" t="s">
        <v>1291</v>
      </c>
      <c r="J726">
        <v>800</v>
      </c>
      <c r="K726" t="s">
        <v>1307</v>
      </c>
      <c r="L726" t="s">
        <v>1297</v>
      </c>
      <c r="M726">
        <v>1</v>
      </c>
      <c r="N726" t="s">
        <v>1313</v>
      </c>
      <c r="O726">
        <v>530702001</v>
      </c>
      <c r="P726">
        <v>0</v>
      </c>
      <c r="Q726">
        <v>0</v>
      </c>
      <c r="R726" t="b">
        <v>1</v>
      </c>
      <c r="S726">
        <v>100813</v>
      </c>
      <c r="T726" t="s">
        <v>1295</v>
      </c>
      <c r="U726">
        <v>1</v>
      </c>
      <c r="V726">
        <v>-2</v>
      </c>
      <c r="W726" t="b">
        <v>1</v>
      </c>
      <c r="X726" t="b">
        <v>0</v>
      </c>
      <c r="Y726">
        <v>0</v>
      </c>
      <c r="Z726">
        <v>0</v>
      </c>
      <c r="AA726">
        <v>2</v>
      </c>
      <c r="AB726">
        <v>2</v>
      </c>
      <c r="AC726">
        <v>1</v>
      </c>
      <c r="AD726">
        <v>100813</v>
      </c>
    </row>
    <row r="727" spans="1:30">
      <c r="A727">
        <v>153403001</v>
      </c>
      <c r="B727" t="s">
        <v>643</v>
      </c>
      <c r="C727" t="e">
        <f>VLOOKUP(A727,Item!#REF!,2,)</f>
        <v>#REF!</v>
      </c>
      <c r="D727">
        <f t="shared" si="11"/>
        <v>0</v>
      </c>
      <c r="E727">
        <v>33814</v>
      </c>
      <c r="F727" t="b">
        <v>1</v>
      </c>
      <c r="G727">
        <v>0</v>
      </c>
      <c r="H727">
        <v>89</v>
      </c>
      <c r="I727" t="s">
        <v>1291</v>
      </c>
      <c r="J727">
        <v>1600</v>
      </c>
      <c r="K727" t="s">
        <v>1307</v>
      </c>
      <c r="L727" t="s">
        <v>1298</v>
      </c>
      <c r="M727">
        <v>1</v>
      </c>
      <c r="N727" t="s">
        <v>1313</v>
      </c>
      <c r="O727">
        <v>530702001</v>
      </c>
      <c r="P727">
        <v>0</v>
      </c>
      <c r="Q727">
        <v>0</v>
      </c>
      <c r="R727" t="b">
        <v>1</v>
      </c>
      <c r="S727">
        <v>100814</v>
      </c>
      <c r="T727" t="s">
        <v>1295</v>
      </c>
      <c r="U727">
        <v>1</v>
      </c>
      <c r="V727">
        <v>-2</v>
      </c>
      <c r="W727" t="b">
        <v>1</v>
      </c>
      <c r="X727" t="b">
        <v>0</v>
      </c>
      <c r="Y727">
        <v>0</v>
      </c>
      <c r="Z727">
        <v>0</v>
      </c>
      <c r="AA727">
        <v>2</v>
      </c>
      <c r="AB727">
        <v>2</v>
      </c>
      <c r="AC727">
        <v>1</v>
      </c>
      <c r="AD727">
        <v>100814</v>
      </c>
    </row>
    <row r="728" spans="1:30">
      <c r="A728">
        <v>153503001</v>
      </c>
      <c r="B728" t="s">
        <v>644</v>
      </c>
      <c r="C728" t="e">
        <f>VLOOKUP(A728,Item!#REF!,2,)</f>
        <v>#REF!</v>
      </c>
      <c r="D728">
        <f t="shared" si="11"/>
        <v>0</v>
      </c>
      <c r="E728">
        <v>33815</v>
      </c>
      <c r="F728" t="b">
        <v>1</v>
      </c>
      <c r="G728">
        <v>0</v>
      </c>
      <c r="H728">
        <v>178</v>
      </c>
      <c r="I728" t="s">
        <v>1291</v>
      </c>
      <c r="J728">
        <v>3200</v>
      </c>
      <c r="K728" t="s">
        <v>1307</v>
      </c>
      <c r="L728" t="s">
        <v>1299</v>
      </c>
      <c r="M728">
        <v>1</v>
      </c>
      <c r="N728" t="s">
        <v>1313</v>
      </c>
      <c r="O728">
        <v>530702001</v>
      </c>
      <c r="P728">
        <v>0</v>
      </c>
      <c r="Q728">
        <v>0</v>
      </c>
      <c r="R728" t="b">
        <v>1</v>
      </c>
      <c r="S728">
        <v>100815</v>
      </c>
      <c r="T728" t="s">
        <v>1295</v>
      </c>
      <c r="U728">
        <v>1</v>
      </c>
      <c r="V728">
        <v>-2</v>
      </c>
      <c r="W728" t="b">
        <v>1</v>
      </c>
      <c r="X728" t="b">
        <v>0</v>
      </c>
      <c r="Y728">
        <v>0</v>
      </c>
      <c r="Z728">
        <v>0</v>
      </c>
      <c r="AA728">
        <v>3</v>
      </c>
      <c r="AB728">
        <v>3</v>
      </c>
      <c r="AC728">
        <v>1</v>
      </c>
      <c r="AD728">
        <v>100815</v>
      </c>
    </row>
    <row r="729" spans="1:30">
      <c r="A729">
        <v>153603001</v>
      </c>
      <c r="B729" t="s">
        <v>645</v>
      </c>
      <c r="C729" t="e">
        <f>VLOOKUP(A729,Item!#REF!,2,)</f>
        <v>#REF!</v>
      </c>
      <c r="D729">
        <f t="shared" si="11"/>
        <v>0</v>
      </c>
      <c r="E729">
        <v>33816</v>
      </c>
      <c r="F729" t="b">
        <v>1</v>
      </c>
      <c r="G729">
        <v>0</v>
      </c>
      <c r="H729">
        <v>357</v>
      </c>
      <c r="I729" t="s">
        <v>1291</v>
      </c>
      <c r="J729">
        <v>6400</v>
      </c>
      <c r="K729" t="s">
        <v>1307</v>
      </c>
      <c r="L729" t="s">
        <v>1300</v>
      </c>
      <c r="M729">
        <v>1</v>
      </c>
      <c r="N729" t="s">
        <v>1313</v>
      </c>
      <c r="O729">
        <v>530702001</v>
      </c>
      <c r="P729">
        <v>0</v>
      </c>
      <c r="Q729">
        <v>0</v>
      </c>
      <c r="R729" t="b">
        <v>1</v>
      </c>
      <c r="S729">
        <v>100816</v>
      </c>
      <c r="T729" t="s">
        <v>1295</v>
      </c>
      <c r="U729">
        <v>1</v>
      </c>
      <c r="V729">
        <v>-2</v>
      </c>
      <c r="W729" t="b">
        <v>1</v>
      </c>
      <c r="X729" t="b">
        <v>0</v>
      </c>
      <c r="Y729">
        <v>0</v>
      </c>
      <c r="Z729">
        <v>0</v>
      </c>
      <c r="AA729">
        <v>3</v>
      </c>
      <c r="AB729">
        <v>3</v>
      </c>
      <c r="AC729">
        <v>1</v>
      </c>
      <c r="AD729">
        <v>100816</v>
      </c>
    </row>
    <row r="730" spans="1:30">
      <c r="A730">
        <v>153103002</v>
      </c>
      <c r="B730" t="s">
        <v>646</v>
      </c>
      <c r="C730" t="e">
        <f>VLOOKUP(A730,Item!#REF!,2,)</f>
        <v>#REF!</v>
      </c>
      <c r="D730">
        <f t="shared" si="11"/>
        <v>0</v>
      </c>
      <c r="E730">
        <v>33817</v>
      </c>
      <c r="F730" t="b">
        <v>1</v>
      </c>
      <c r="G730">
        <v>0</v>
      </c>
      <c r="H730">
        <v>11</v>
      </c>
      <c r="I730" t="s">
        <v>1291</v>
      </c>
      <c r="J730">
        <v>200</v>
      </c>
      <c r="K730" t="s">
        <v>1307</v>
      </c>
      <c r="L730" t="s">
        <v>1293</v>
      </c>
      <c r="M730">
        <v>1</v>
      </c>
      <c r="N730" t="s">
        <v>1313</v>
      </c>
      <c r="O730">
        <v>530702002</v>
      </c>
      <c r="P730">
        <v>0</v>
      </c>
      <c r="Q730">
        <v>0</v>
      </c>
      <c r="R730" t="b">
        <v>1</v>
      </c>
      <c r="S730">
        <v>100817</v>
      </c>
      <c r="T730" t="s">
        <v>1295</v>
      </c>
      <c r="U730">
        <v>1</v>
      </c>
      <c r="V730">
        <v>-2</v>
      </c>
      <c r="W730" t="b">
        <v>1</v>
      </c>
      <c r="X730" t="b">
        <v>0</v>
      </c>
      <c r="Y730">
        <v>0</v>
      </c>
      <c r="Z730">
        <v>0</v>
      </c>
      <c r="AA730">
        <v>2</v>
      </c>
      <c r="AB730">
        <v>1</v>
      </c>
      <c r="AC730">
        <v>1</v>
      </c>
      <c r="AD730">
        <v>100817</v>
      </c>
    </row>
    <row r="731" spans="1:30">
      <c r="A731">
        <v>153203002</v>
      </c>
      <c r="B731" t="s">
        <v>647</v>
      </c>
      <c r="C731" t="e">
        <f>VLOOKUP(A731,Item!#REF!,2,)</f>
        <v>#REF!</v>
      </c>
      <c r="D731">
        <f t="shared" si="11"/>
        <v>0</v>
      </c>
      <c r="E731">
        <v>33818</v>
      </c>
      <c r="F731" t="b">
        <v>1</v>
      </c>
      <c r="G731">
        <v>0</v>
      </c>
      <c r="H731">
        <v>22</v>
      </c>
      <c r="I731" t="s">
        <v>1291</v>
      </c>
      <c r="J731">
        <v>400</v>
      </c>
      <c r="K731" t="s">
        <v>1307</v>
      </c>
      <c r="L731" t="s">
        <v>1296</v>
      </c>
      <c r="M731">
        <v>1</v>
      </c>
      <c r="N731" t="s">
        <v>1313</v>
      </c>
      <c r="O731">
        <v>530702002</v>
      </c>
      <c r="P731">
        <v>0</v>
      </c>
      <c r="Q731">
        <v>0</v>
      </c>
      <c r="R731" t="b">
        <v>1</v>
      </c>
      <c r="S731">
        <v>100818</v>
      </c>
      <c r="T731" t="s">
        <v>1295</v>
      </c>
      <c r="U731">
        <v>1</v>
      </c>
      <c r="V731">
        <v>-2</v>
      </c>
      <c r="W731" t="b">
        <v>1</v>
      </c>
      <c r="X731" t="b">
        <v>0</v>
      </c>
      <c r="Y731">
        <v>0</v>
      </c>
      <c r="Z731">
        <v>0</v>
      </c>
      <c r="AA731">
        <v>2</v>
      </c>
      <c r="AB731">
        <v>1</v>
      </c>
      <c r="AC731">
        <v>1</v>
      </c>
      <c r="AD731">
        <v>100818</v>
      </c>
    </row>
    <row r="732" spans="1:30">
      <c r="A732">
        <v>153303002</v>
      </c>
      <c r="B732" t="s">
        <v>648</v>
      </c>
      <c r="C732" t="e">
        <f>VLOOKUP(A732,Item!#REF!,2,)</f>
        <v>#REF!</v>
      </c>
      <c r="D732">
        <f t="shared" si="11"/>
        <v>0</v>
      </c>
      <c r="E732">
        <v>33819</v>
      </c>
      <c r="F732" t="b">
        <v>1</v>
      </c>
      <c r="G732">
        <v>0</v>
      </c>
      <c r="H732">
        <v>44</v>
      </c>
      <c r="I732" t="s">
        <v>1291</v>
      </c>
      <c r="J732">
        <v>800</v>
      </c>
      <c r="K732" t="s">
        <v>1307</v>
      </c>
      <c r="L732" t="s">
        <v>1297</v>
      </c>
      <c r="M732">
        <v>1</v>
      </c>
      <c r="N732" t="s">
        <v>1313</v>
      </c>
      <c r="O732">
        <v>530702002</v>
      </c>
      <c r="P732">
        <v>0</v>
      </c>
      <c r="Q732">
        <v>0</v>
      </c>
      <c r="R732" t="b">
        <v>1</v>
      </c>
      <c r="S732">
        <v>100819</v>
      </c>
      <c r="T732" t="s">
        <v>1295</v>
      </c>
      <c r="U732">
        <v>1</v>
      </c>
      <c r="V732">
        <v>-2</v>
      </c>
      <c r="W732" t="b">
        <v>1</v>
      </c>
      <c r="X732" t="b">
        <v>0</v>
      </c>
      <c r="Y732">
        <v>0</v>
      </c>
      <c r="Z732">
        <v>0</v>
      </c>
      <c r="AA732">
        <v>2</v>
      </c>
      <c r="AB732">
        <v>2</v>
      </c>
      <c r="AC732">
        <v>1</v>
      </c>
      <c r="AD732">
        <v>100819</v>
      </c>
    </row>
    <row r="733" spans="1:30">
      <c r="A733">
        <v>153403002</v>
      </c>
      <c r="B733" t="s">
        <v>649</v>
      </c>
      <c r="C733" t="e">
        <f>VLOOKUP(A733,Item!#REF!,2,)</f>
        <v>#REF!</v>
      </c>
      <c r="D733">
        <f t="shared" si="11"/>
        <v>0</v>
      </c>
      <c r="E733">
        <v>33820</v>
      </c>
      <c r="F733" t="b">
        <v>1</v>
      </c>
      <c r="G733">
        <v>0</v>
      </c>
      <c r="H733">
        <v>89</v>
      </c>
      <c r="I733" t="s">
        <v>1291</v>
      </c>
      <c r="J733">
        <v>1600</v>
      </c>
      <c r="K733" t="s">
        <v>1307</v>
      </c>
      <c r="L733" t="s">
        <v>1298</v>
      </c>
      <c r="M733">
        <v>1</v>
      </c>
      <c r="N733" t="s">
        <v>1313</v>
      </c>
      <c r="O733">
        <v>530702002</v>
      </c>
      <c r="P733">
        <v>0</v>
      </c>
      <c r="Q733">
        <v>0</v>
      </c>
      <c r="R733" t="b">
        <v>1</v>
      </c>
      <c r="S733">
        <v>100820</v>
      </c>
      <c r="T733" t="s">
        <v>1295</v>
      </c>
      <c r="U733">
        <v>1</v>
      </c>
      <c r="V733">
        <v>-2</v>
      </c>
      <c r="W733" t="b">
        <v>1</v>
      </c>
      <c r="X733" t="b">
        <v>0</v>
      </c>
      <c r="Y733">
        <v>0</v>
      </c>
      <c r="Z733">
        <v>0</v>
      </c>
      <c r="AA733">
        <v>2</v>
      </c>
      <c r="AB733">
        <v>2</v>
      </c>
      <c r="AC733">
        <v>1</v>
      </c>
      <c r="AD733">
        <v>100820</v>
      </c>
    </row>
    <row r="734" spans="1:30">
      <c r="A734">
        <v>153503002</v>
      </c>
      <c r="B734" t="s">
        <v>650</v>
      </c>
      <c r="C734" t="e">
        <f>VLOOKUP(A734,Item!#REF!,2,)</f>
        <v>#REF!</v>
      </c>
      <c r="D734">
        <f t="shared" si="11"/>
        <v>0</v>
      </c>
      <c r="E734">
        <v>33821</v>
      </c>
      <c r="F734" t="b">
        <v>1</v>
      </c>
      <c r="G734">
        <v>0</v>
      </c>
      <c r="H734">
        <v>178</v>
      </c>
      <c r="I734" t="s">
        <v>1291</v>
      </c>
      <c r="J734">
        <v>3200</v>
      </c>
      <c r="K734" t="s">
        <v>1307</v>
      </c>
      <c r="L734" t="s">
        <v>1299</v>
      </c>
      <c r="M734">
        <v>1</v>
      </c>
      <c r="N734" t="s">
        <v>1313</v>
      </c>
      <c r="O734">
        <v>530702002</v>
      </c>
      <c r="P734">
        <v>0</v>
      </c>
      <c r="Q734">
        <v>0</v>
      </c>
      <c r="R734" t="b">
        <v>1</v>
      </c>
      <c r="S734">
        <v>100821</v>
      </c>
      <c r="T734" t="s">
        <v>1295</v>
      </c>
      <c r="U734">
        <v>1</v>
      </c>
      <c r="V734">
        <v>-2</v>
      </c>
      <c r="W734" t="b">
        <v>1</v>
      </c>
      <c r="X734" t="b">
        <v>0</v>
      </c>
      <c r="Y734">
        <v>0</v>
      </c>
      <c r="Z734">
        <v>0</v>
      </c>
      <c r="AA734">
        <v>3</v>
      </c>
      <c r="AB734">
        <v>3</v>
      </c>
      <c r="AC734">
        <v>1</v>
      </c>
      <c r="AD734">
        <v>100821</v>
      </c>
    </row>
    <row r="735" spans="1:30">
      <c r="A735">
        <v>153603002</v>
      </c>
      <c r="B735" t="s">
        <v>651</v>
      </c>
      <c r="C735" t="e">
        <f>VLOOKUP(A735,Item!#REF!,2,)</f>
        <v>#REF!</v>
      </c>
      <c r="D735">
        <f t="shared" si="11"/>
        <v>0</v>
      </c>
      <c r="E735">
        <v>33822</v>
      </c>
      <c r="F735" t="b">
        <v>1</v>
      </c>
      <c r="G735">
        <v>0</v>
      </c>
      <c r="H735">
        <v>357</v>
      </c>
      <c r="I735" t="s">
        <v>1291</v>
      </c>
      <c r="J735">
        <v>6400</v>
      </c>
      <c r="K735" t="s">
        <v>1307</v>
      </c>
      <c r="L735" t="s">
        <v>1300</v>
      </c>
      <c r="M735">
        <v>1</v>
      </c>
      <c r="N735" t="s">
        <v>1313</v>
      </c>
      <c r="O735">
        <v>530702002</v>
      </c>
      <c r="P735">
        <v>0</v>
      </c>
      <c r="Q735">
        <v>0</v>
      </c>
      <c r="R735" t="b">
        <v>1</v>
      </c>
      <c r="S735">
        <v>100822</v>
      </c>
      <c r="T735" t="s">
        <v>1295</v>
      </c>
      <c r="U735">
        <v>1</v>
      </c>
      <c r="V735">
        <v>-2</v>
      </c>
      <c r="W735" t="b">
        <v>1</v>
      </c>
      <c r="X735" t="b">
        <v>0</v>
      </c>
      <c r="Y735">
        <v>0</v>
      </c>
      <c r="Z735">
        <v>0</v>
      </c>
      <c r="AA735">
        <v>3</v>
      </c>
      <c r="AB735">
        <v>3</v>
      </c>
      <c r="AC735">
        <v>1</v>
      </c>
      <c r="AD735">
        <v>100822</v>
      </c>
    </row>
    <row r="736" spans="1:30">
      <c r="A736">
        <v>153103003</v>
      </c>
      <c r="B736" t="s">
        <v>652</v>
      </c>
      <c r="C736" t="e">
        <f>VLOOKUP(A736,Item!#REF!,2,)</f>
        <v>#REF!</v>
      </c>
      <c r="D736">
        <f t="shared" si="11"/>
        <v>0</v>
      </c>
      <c r="E736">
        <v>33823</v>
      </c>
      <c r="F736" t="b">
        <v>1</v>
      </c>
      <c r="G736">
        <v>0</v>
      </c>
      <c r="H736">
        <v>11</v>
      </c>
      <c r="I736" t="s">
        <v>1291</v>
      </c>
      <c r="J736">
        <v>200</v>
      </c>
      <c r="K736" t="s">
        <v>1307</v>
      </c>
      <c r="L736" t="s">
        <v>1293</v>
      </c>
      <c r="M736">
        <v>1</v>
      </c>
      <c r="N736" t="s">
        <v>1313</v>
      </c>
      <c r="O736">
        <v>530702003</v>
      </c>
      <c r="P736">
        <v>0</v>
      </c>
      <c r="Q736">
        <v>0</v>
      </c>
      <c r="R736" t="b">
        <v>1</v>
      </c>
      <c r="S736">
        <v>100823</v>
      </c>
      <c r="T736" t="s">
        <v>1295</v>
      </c>
      <c r="U736">
        <v>1</v>
      </c>
      <c r="V736">
        <v>-2</v>
      </c>
      <c r="W736" t="b">
        <v>1</v>
      </c>
      <c r="X736" t="b">
        <v>0</v>
      </c>
      <c r="Y736">
        <v>0</v>
      </c>
      <c r="Z736">
        <v>0</v>
      </c>
      <c r="AA736">
        <v>2</v>
      </c>
      <c r="AB736">
        <v>1</v>
      </c>
      <c r="AC736">
        <v>1</v>
      </c>
      <c r="AD736">
        <v>100823</v>
      </c>
    </row>
    <row r="737" spans="1:30">
      <c r="A737">
        <v>153203003</v>
      </c>
      <c r="B737" t="s">
        <v>653</v>
      </c>
      <c r="C737" t="e">
        <f>VLOOKUP(A737,Item!#REF!,2,)</f>
        <v>#REF!</v>
      </c>
      <c r="D737">
        <f t="shared" si="11"/>
        <v>0</v>
      </c>
      <c r="E737">
        <v>33824</v>
      </c>
      <c r="F737" t="b">
        <v>1</v>
      </c>
      <c r="G737">
        <v>0</v>
      </c>
      <c r="H737">
        <v>22</v>
      </c>
      <c r="I737" t="s">
        <v>1291</v>
      </c>
      <c r="J737">
        <v>400</v>
      </c>
      <c r="K737" t="s">
        <v>1307</v>
      </c>
      <c r="L737" t="s">
        <v>1296</v>
      </c>
      <c r="M737">
        <v>1</v>
      </c>
      <c r="N737" t="s">
        <v>1313</v>
      </c>
      <c r="O737">
        <v>530702003</v>
      </c>
      <c r="P737">
        <v>0</v>
      </c>
      <c r="Q737">
        <v>0</v>
      </c>
      <c r="R737" t="b">
        <v>1</v>
      </c>
      <c r="S737">
        <v>100824</v>
      </c>
      <c r="T737" t="s">
        <v>1295</v>
      </c>
      <c r="U737">
        <v>1</v>
      </c>
      <c r="V737">
        <v>-2</v>
      </c>
      <c r="W737" t="b">
        <v>1</v>
      </c>
      <c r="X737" t="b">
        <v>0</v>
      </c>
      <c r="Y737">
        <v>0</v>
      </c>
      <c r="Z737">
        <v>0</v>
      </c>
      <c r="AA737">
        <v>2</v>
      </c>
      <c r="AB737">
        <v>1</v>
      </c>
      <c r="AC737">
        <v>1</v>
      </c>
      <c r="AD737">
        <v>100824</v>
      </c>
    </row>
    <row r="738" spans="1:30">
      <c r="A738">
        <v>153303003</v>
      </c>
      <c r="B738" t="s">
        <v>654</v>
      </c>
      <c r="C738" t="e">
        <f>VLOOKUP(A738,Item!#REF!,2,)</f>
        <v>#REF!</v>
      </c>
      <c r="D738">
        <f t="shared" si="11"/>
        <v>0</v>
      </c>
      <c r="E738">
        <v>33825</v>
      </c>
      <c r="F738" t="b">
        <v>1</v>
      </c>
      <c r="G738">
        <v>0</v>
      </c>
      <c r="H738">
        <v>44</v>
      </c>
      <c r="I738" t="s">
        <v>1291</v>
      </c>
      <c r="J738">
        <v>800</v>
      </c>
      <c r="K738" t="s">
        <v>1307</v>
      </c>
      <c r="L738" t="s">
        <v>1297</v>
      </c>
      <c r="M738">
        <v>1</v>
      </c>
      <c r="N738" t="s">
        <v>1313</v>
      </c>
      <c r="O738">
        <v>530702003</v>
      </c>
      <c r="P738">
        <v>0</v>
      </c>
      <c r="Q738">
        <v>0</v>
      </c>
      <c r="R738" t="b">
        <v>1</v>
      </c>
      <c r="S738">
        <v>100825</v>
      </c>
      <c r="T738" t="s">
        <v>1295</v>
      </c>
      <c r="U738">
        <v>1</v>
      </c>
      <c r="V738">
        <v>-2</v>
      </c>
      <c r="W738" t="b">
        <v>1</v>
      </c>
      <c r="X738" t="b">
        <v>0</v>
      </c>
      <c r="Y738">
        <v>0</v>
      </c>
      <c r="Z738">
        <v>0</v>
      </c>
      <c r="AA738">
        <v>2</v>
      </c>
      <c r="AB738">
        <v>2</v>
      </c>
      <c r="AC738">
        <v>1</v>
      </c>
      <c r="AD738">
        <v>100825</v>
      </c>
    </row>
    <row r="739" spans="1:30">
      <c r="A739">
        <v>153403003</v>
      </c>
      <c r="B739" t="s">
        <v>655</v>
      </c>
      <c r="C739" t="e">
        <f>VLOOKUP(A739,Item!#REF!,2,)</f>
        <v>#REF!</v>
      </c>
      <c r="D739">
        <f t="shared" si="11"/>
        <v>0</v>
      </c>
      <c r="E739">
        <v>33826</v>
      </c>
      <c r="F739" t="b">
        <v>1</v>
      </c>
      <c r="G739">
        <v>0</v>
      </c>
      <c r="H739">
        <v>89</v>
      </c>
      <c r="I739" t="s">
        <v>1291</v>
      </c>
      <c r="J739">
        <v>1600</v>
      </c>
      <c r="K739" t="s">
        <v>1307</v>
      </c>
      <c r="L739" t="s">
        <v>1298</v>
      </c>
      <c r="M739">
        <v>1</v>
      </c>
      <c r="N739" t="s">
        <v>1313</v>
      </c>
      <c r="O739">
        <v>530702003</v>
      </c>
      <c r="P739">
        <v>0</v>
      </c>
      <c r="Q739">
        <v>0</v>
      </c>
      <c r="R739" t="b">
        <v>1</v>
      </c>
      <c r="S739">
        <v>100826</v>
      </c>
      <c r="T739" t="s">
        <v>1295</v>
      </c>
      <c r="U739">
        <v>1</v>
      </c>
      <c r="V739">
        <v>-2</v>
      </c>
      <c r="W739" t="b">
        <v>1</v>
      </c>
      <c r="X739" t="b">
        <v>0</v>
      </c>
      <c r="Y739">
        <v>0</v>
      </c>
      <c r="Z739">
        <v>0</v>
      </c>
      <c r="AA739">
        <v>2</v>
      </c>
      <c r="AB739">
        <v>2</v>
      </c>
      <c r="AC739">
        <v>1</v>
      </c>
      <c r="AD739">
        <v>100826</v>
      </c>
    </row>
    <row r="740" spans="1:30">
      <c r="A740">
        <v>153503003</v>
      </c>
      <c r="B740" t="s">
        <v>656</v>
      </c>
      <c r="C740" t="e">
        <f>VLOOKUP(A740,Item!#REF!,2,)</f>
        <v>#REF!</v>
      </c>
      <c r="D740">
        <f t="shared" si="11"/>
        <v>0</v>
      </c>
      <c r="E740">
        <v>33827</v>
      </c>
      <c r="F740" t="b">
        <v>1</v>
      </c>
      <c r="G740">
        <v>0</v>
      </c>
      <c r="H740">
        <v>178</v>
      </c>
      <c r="I740" t="s">
        <v>1291</v>
      </c>
      <c r="J740">
        <v>3200</v>
      </c>
      <c r="K740" t="s">
        <v>1307</v>
      </c>
      <c r="L740" t="s">
        <v>1299</v>
      </c>
      <c r="M740">
        <v>1</v>
      </c>
      <c r="N740" t="s">
        <v>1313</v>
      </c>
      <c r="O740">
        <v>530702003</v>
      </c>
      <c r="P740">
        <v>0</v>
      </c>
      <c r="Q740">
        <v>0</v>
      </c>
      <c r="R740" t="b">
        <v>1</v>
      </c>
      <c r="S740">
        <v>100827</v>
      </c>
      <c r="T740" t="s">
        <v>1295</v>
      </c>
      <c r="U740">
        <v>1</v>
      </c>
      <c r="V740">
        <v>-2</v>
      </c>
      <c r="W740" t="b">
        <v>1</v>
      </c>
      <c r="X740" t="b">
        <v>0</v>
      </c>
      <c r="Y740">
        <v>0</v>
      </c>
      <c r="Z740">
        <v>0</v>
      </c>
      <c r="AA740">
        <v>3</v>
      </c>
      <c r="AB740">
        <v>3</v>
      </c>
      <c r="AC740">
        <v>1</v>
      </c>
      <c r="AD740">
        <v>100827</v>
      </c>
    </row>
    <row r="741" spans="1:30">
      <c r="A741">
        <v>153603003</v>
      </c>
      <c r="B741" t="s">
        <v>657</v>
      </c>
      <c r="C741" t="e">
        <f>VLOOKUP(A741,Item!#REF!,2,)</f>
        <v>#REF!</v>
      </c>
      <c r="D741">
        <f t="shared" si="11"/>
        <v>0</v>
      </c>
      <c r="E741">
        <v>33828</v>
      </c>
      <c r="F741" t="b">
        <v>1</v>
      </c>
      <c r="G741">
        <v>0</v>
      </c>
      <c r="H741">
        <v>357</v>
      </c>
      <c r="I741" t="s">
        <v>1291</v>
      </c>
      <c r="J741">
        <v>6400</v>
      </c>
      <c r="K741" t="s">
        <v>1307</v>
      </c>
      <c r="L741" t="s">
        <v>1300</v>
      </c>
      <c r="M741">
        <v>1</v>
      </c>
      <c r="N741" t="s">
        <v>1313</v>
      </c>
      <c r="O741">
        <v>530702003</v>
      </c>
      <c r="P741">
        <v>0</v>
      </c>
      <c r="Q741">
        <v>0</v>
      </c>
      <c r="R741" t="b">
        <v>1</v>
      </c>
      <c r="S741">
        <v>100828</v>
      </c>
      <c r="T741" t="s">
        <v>1295</v>
      </c>
      <c r="U741">
        <v>1</v>
      </c>
      <c r="V741">
        <v>-2</v>
      </c>
      <c r="W741" t="b">
        <v>1</v>
      </c>
      <c r="X741" t="b">
        <v>0</v>
      </c>
      <c r="Y741">
        <v>0</v>
      </c>
      <c r="Z741">
        <v>0</v>
      </c>
      <c r="AA741">
        <v>3</v>
      </c>
      <c r="AB741">
        <v>3</v>
      </c>
      <c r="AC741">
        <v>1</v>
      </c>
      <c r="AD741">
        <v>100828</v>
      </c>
    </row>
    <row r="742" spans="1:30">
      <c r="A742">
        <v>153103004</v>
      </c>
      <c r="B742" t="s">
        <v>658</v>
      </c>
      <c r="C742" t="e">
        <f>VLOOKUP(A742,Item!#REF!,2,)</f>
        <v>#REF!</v>
      </c>
      <c r="D742">
        <f t="shared" si="11"/>
        <v>0</v>
      </c>
      <c r="E742">
        <v>33829</v>
      </c>
      <c r="F742" t="b">
        <v>1</v>
      </c>
      <c r="G742">
        <v>0</v>
      </c>
      <c r="H742">
        <v>11</v>
      </c>
      <c r="I742" t="s">
        <v>1291</v>
      </c>
      <c r="J742">
        <v>200</v>
      </c>
      <c r="K742" t="s">
        <v>1307</v>
      </c>
      <c r="L742" t="s">
        <v>1293</v>
      </c>
      <c r="M742">
        <v>1</v>
      </c>
      <c r="N742" t="s">
        <v>1313</v>
      </c>
      <c r="O742">
        <v>530702001</v>
      </c>
      <c r="P742">
        <v>0</v>
      </c>
      <c r="Q742">
        <v>0</v>
      </c>
      <c r="R742" t="b">
        <v>1</v>
      </c>
      <c r="S742">
        <v>100829</v>
      </c>
      <c r="T742" t="s">
        <v>1295</v>
      </c>
      <c r="U742">
        <v>1</v>
      </c>
      <c r="V742">
        <v>-2</v>
      </c>
      <c r="W742" t="b">
        <v>1</v>
      </c>
      <c r="X742" t="b">
        <v>0</v>
      </c>
      <c r="Y742">
        <v>0</v>
      </c>
      <c r="Z742">
        <v>0</v>
      </c>
      <c r="AA742">
        <v>2</v>
      </c>
      <c r="AB742">
        <v>1</v>
      </c>
      <c r="AC742">
        <v>1</v>
      </c>
      <c r="AD742">
        <v>100829</v>
      </c>
    </row>
    <row r="743" spans="1:30">
      <c r="A743">
        <v>153203004</v>
      </c>
      <c r="B743" t="s">
        <v>659</v>
      </c>
      <c r="C743" t="e">
        <f>VLOOKUP(A743,Item!#REF!,2,)</f>
        <v>#REF!</v>
      </c>
      <c r="D743">
        <f t="shared" si="11"/>
        <v>0</v>
      </c>
      <c r="E743">
        <v>33830</v>
      </c>
      <c r="F743" t="b">
        <v>1</v>
      </c>
      <c r="G743">
        <v>0</v>
      </c>
      <c r="H743">
        <v>22</v>
      </c>
      <c r="I743" t="s">
        <v>1291</v>
      </c>
      <c r="J743">
        <v>400</v>
      </c>
      <c r="K743" t="s">
        <v>1307</v>
      </c>
      <c r="L743" t="s">
        <v>1296</v>
      </c>
      <c r="M743">
        <v>1</v>
      </c>
      <c r="N743" t="s">
        <v>1313</v>
      </c>
      <c r="O743">
        <v>530702001</v>
      </c>
      <c r="P743">
        <v>0</v>
      </c>
      <c r="Q743">
        <v>0</v>
      </c>
      <c r="R743" t="b">
        <v>1</v>
      </c>
      <c r="S743">
        <v>100830</v>
      </c>
      <c r="T743" t="s">
        <v>1295</v>
      </c>
      <c r="U743">
        <v>1</v>
      </c>
      <c r="V743">
        <v>-2</v>
      </c>
      <c r="W743" t="b">
        <v>1</v>
      </c>
      <c r="X743" t="b">
        <v>0</v>
      </c>
      <c r="Y743">
        <v>0</v>
      </c>
      <c r="Z743">
        <v>0</v>
      </c>
      <c r="AA743">
        <v>2</v>
      </c>
      <c r="AB743">
        <v>1</v>
      </c>
      <c r="AC743">
        <v>1</v>
      </c>
      <c r="AD743">
        <v>100830</v>
      </c>
    </row>
    <row r="744" spans="1:30">
      <c r="A744">
        <v>153303004</v>
      </c>
      <c r="B744" t="s">
        <v>660</v>
      </c>
      <c r="C744" t="e">
        <f>VLOOKUP(A744,Item!#REF!,2,)</f>
        <v>#REF!</v>
      </c>
      <c r="D744">
        <f t="shared" si="11"/>
        <v>0</v>
      </c>
      <c r="E744">
        <v>33831</v>
      </c>
      <c r="F744" t="b">
        <v>1</v>
      </c>
      <c r="G744">
        <v>0</v>
      </c>
      <c r="H744">
        <v>44</v>
      </c>
      <c r="I744" t="s">
        <v>1291</v>
      </c>
      <c r="J744">
        <v>800</v>
      </c>
      <c r="K744" t="s">
        <v>1307</v>
      </c>
      <c r="L744" t="s">
        <v>1297</v>
      </c>
      <c r="M744">
        <v>1</v>
      </c>
      <c r="N744" t="s">
        <v>1313</v>
      </c>
      <c r="O744">
        <v>530702001</v>
      </c>
      <c r="P744">
        <v>0</v>
      </c>
      <c r="Q744">
        <v>0</v>
      </c>
      <c r="R744" t="b">
        <v>1</v>
      </c>
      <c r="S744">
        <v>100831</v>
      </c>
      <c r="T744" t="s">
        <v>1295</v>
      </c>
      <c r="U744">
        <v>1</v>
      </c>
      <c r="V744">
        <v>-2</v>
      </c>
      <c r="W744" t="b">
        <v>1</v>
      </c>
      <c r="X744" t="b">
        <v>0</v>
      </c>
      <c r="Y744">
        <v>0</v>
      </c>
      <c r="Z744">
        <v>0</v>
      </c>
      <c r="AA744">
        <v>2</v>
      </c>
      <c r="AB744">
        <v>2</v>
      </c>
      <c r="AC744">
        <v>1</v>
      </c>
      <c r="AD744">
        <v>100831</v>
      </c>
    </row>
    <row r="745" spans="1:30">
      <c r="A745">
        <v>153403004</v>
      </c>
      <c r="B745" t="s">
        <v>661</v>
      </c>
      <c r="C745" t="e">
        <f>VLOOKUP(A745,Item!#REF!,2,)</f>
        <v>#REF!</v>
      </c>
      <c r="D745">
        <f t="shared" si="11"/>
        <v>0</v>
      </c>
      <c r="E745">
        <v>33832</v>
      </c>
      <c r="F745" t="b">
        <v>1</v>
      </c>
      <c r="G745">
        <v>0</v>
      </c>
      <c r="H745">
        <v>89</v>
      </c>
      <c r="I745" t="s">
        <v>1291</v>
      </c>
      <c r="J745">
        <v>1600</v>
      </c>
      <c r="K745" t="s">
        <v>1307</v>
      </c>
      <c r="L745" t="s">
        <v>1298</v>
      </c>
      <c r="M745">
        <v>1</v>
      </c>
      <c r="N745" t="s">
        <v>1313</v>
      </c>
      <c r="O745">
        <v>530702001</v>
      </c>
      <c r="P745">
        <v>0</v>
      </c>
      <c r="Q745">
        <v>0</v>
      </c>
      <c r="R745" t="b">
        <v>1</v>
      </c>
      <c r="S745">
        <v>100832</v>
      </c>
      <c r="T745" t="s">
        <v>1295</v>
      </c>
      <c r="U745">
        <v>1</v>
      </c>
      <c r="V745">
        <v>-2</v>
      </c>
      <c r="W745" t="b">
        <v>1</v>
      </c>
      <c r="X745" t="b">
        <v>0</v>
      </c>
      <c r="Y745">
        <v>0</v>
      </c>
      <c r="Z745">
        <v>0</v>
      </c>
      <c r="AA745">
        <v>2</v>
      </c>
      <c r="AB745">
        <v>2</v>
      </c>
      <c r="AC745">
        <v>1</v>
      </c>
      <c r="AD745">
        <v>100832</v>
      </c>
    </row>
    <row r="746" spans="1:30">
      <c r="A746">
        <v>153503004</v>
      </c>
      <c r="B746" t="s">
        <v>662</v>
      </c>
      <c r="C746" t="e">
        <f>VLOOKUP(A746,Item!#REF!,2,)</f>
        <v>#REF!</v>
      </c>
      <c r="D746">
        <f t="shared" si="11"/>
        <v>0</v>
      </c>
      <c r="E746">
        <v>33833</v>
      </c>
      <c r="F746" t="b">
        <v>1</v>
      </c>
      <c r="G746">
        <v>0</v>
      </c>
      <c r="H746">
        <v>178</v>
      </c>
      <c r="I746" t="s">
        <v>1291</v>
      </c>
      <c r="J746">
        <v>3200</v>
      </c>
      <c r="K746" t="s">
        <v>1307</v>
      </c>
      <c r="L746" t="s">
        <v>1299</v>
      </c>
      <c r="M746">
        <v>1</v>
      </c>
      <c r="N746" t="s">
        <v>1313</v>
      </c>
      <c r="O746">
        <v>530702001</v>
      </c>
      <c r="P746">
        <v>0</v>
      </c>
      <c r="Q746">
        <v>0</v>
      </c>
      <c r="R746" t="b">
        <v>1</v>
      </c>
      <c r="S746">
        <v>100833</v>
      </c>
      <c r="T746" t="s">
        <v>1295</v>
      </c>
      <c r="U746">
        <v>1</v>
      </c>
      <c r="V746">
        <v>-2</v>
      </c>
      <c r="W746" t="b">
        <v>1</v>
      </c>
      <c r="X746" t="b">
        <v>0</v>
      </c>
      <c r="Y746">
        <v>0</v>
      </c>
      <c r="Z746">
        <v>0</v>
      </c>
      <c r="AA746">
        <v>3</v>
      </c>
      <c r="AB746">
        <v>3</v>
      </c>
      <c r="AC746">
        <v>1</v>
      </c>
      <c r="AD746">
        <v>100833</v>
      </c>
    </row>
    <row r="747" spans="1:30">
      <c r="A747">
        <v>153603004</v>
      </c>
      <c r="B747" t="s">
        <v>663</v>
      </c>
      <c r="C747" t="e">
        <f>VLOOKUP(A747,Item!#REF!,2,)</f>
        <v>#REF!</v>
      </c>
      <c r="D747">
        <f t="shared" si="11"/>
        <v>0</v>
      </c>
      <c r="E747">
        <v>33834</v>
      </c>
      <c r="F747" t="b">
        <v>1</v>
      </c>
      <c r="G747">
        <v>0</v>
      </c>
      <c r="H747">
        <v>357</v>
      </c>
      <c r="I747" t="s">
        <v>1291</v>
      </c>
      <c r="J747">
        <v>6400</v>
      </c>
      <c r="K747" t="s">
        <v>1307</v>
      </c>
      <c r="L747" t="s">
        <v>1300</v>
      </c>
      <c r="M747">
        <v>1</v>
      </c>
      <c r="N747" t="s">
        <v>1313</v>
      </c>
      <c r="O747">
        <v>530702001</v>
      </c>
      <c r="P747">
        <v>0</v>
      </c>
      <c r="Q747">
        <v>0</v>
      </c>
      <c r="R747" t="b">
        <v>1</v>
      </c>
      <c r="S747">
        <v>100834</v>
      </c>
      <c r="T747" t="s">
        <v>1295</v>
      </c>
      <c r="U747">
        <v>1</v>
      </c>
      <c r="V747">
        <v>-2</v>
      </c>
      <c r="W747" t="b">
        <v>1</v>
      </c>
      <c r="X747" t="b">
        <v>0</v>
      </c>
      <c r="Y747">
        <v>0</v>
      </c>
      <c r="Z747">
        <v>0</v>
      </c>
      <c r="AA747">
        <v>3</v>
      </c>
      <c r="AB747">
        <v>3</v>
      </c>
      <c r="AC747">
        <v>1</v>
      </c>
      <c r="AD747">
        <v>100834</v>
      </c>
    </row>
    <row r="748" spans="1:30">
      <c r="A748">
        <v>153103005</v>
      </c>
      <c r="B748" t="s">
        <v>658</v>
      </c>
      <c r="C748" t="e">
        <f>VLOOKUP(A748,Item!#REF!,2,)</f>
        <v>#REF!</v>
      </c>
      <c r="D748">
        <f t="shared" si="11"/>
        <v>0</v>
      </c>
      <c r="E748">
        <v>33835</v>
      </c>
      <c r="F748" t="b">
        <v>1</v>
      </c>
      <c r="G748">
        <v>0</v>
      </c>
      <c r="H748">
        <v>11</v>
      </c>
      <c r="I748" t="s">
        <v>1291</v>
      </c>
      <c r="J748">
        <v>200</v>
      </c>
      <c r="K748" t="s">
        <v>1307</v>
      </c>
      <c r="L748" t="s">
        <v>1293</v>
      </c>
      <c r="M748">
        <v>1</v>
      </c>
      <c r="N748" t="s">
        <v>1313</v>
      </c>
      <c r="O748">
        <v>530702002</v>
      </c>
      <c r="P748">
        <v>0</v>
      </c>
      <c r="Q748">
        <v>0</v>
      </c>
      <c r="R748" t="b">
        <v>1</v>
      </c>
      <c r="S748">
        <v>100835</v>
      </c>
      <c r="T748" t="s">
        <v>1295</v>
      </c>
      <c r="U748">
        <v>1</v>
      </c>
      <c r="V748">
        <v>-2</v>
      </c>
      <c r="W748" t="b">
        <v>1</v>
      </c>
      <c r="X748" t="b">
        <v>0</v>
      </c>
      <c r="Y748">
        <v>0</v>
      </c>
      <c r="Z748">
        <v>0</v>
      </c>
      <c r="AA748">
        <v>2</v>
      </c>
      <c r="AB748">
        <v>1</v>
      </c>
      <c r="AC748">
        <v>1</v>
      </c>
      <c r="AD748">
        <v>100835</v>
      </c>
    </row>
    <row r="749" spans="1:30">
      <c r="A749">
        <v>153203005</v>
      </c>
      <c r="B749" t="s">
        <v>659</v>
      </c>
      <c r="C749" t="e">
        <f>VLOOKUP(A749,Item!#REF!,2,)</f>
        <v>#REF!</v>
      </c>
      <c r="D749">
        <f t="shared" si="11"/>
        <v>0</v>
      </c>
      <c r="E749">
        <v>33836</v>
      </c>
      <c r="F749" t="b">
        <v>1</v>
      </c>
      <c r="G749">
        <v>0</v>
      </c>
      <c r="H749">
        <v>22</v>
      </c>
      <c r="I749" t="s">
        <v>1291</v>
      </c>
      <c r="J749">
        <v>400</v>
      </c>
      <c r="K749" t="s">
        <v>1307</v>
      </c>
      <c r="L749" t="s">
        <v>1296</v>
      </c>
      <c r="M749">
        <v>1</v>
      </c>
      <c r="N749" t="s">
        <v>1313</v>
      </c>
      <c r="O749">
        <v>530702002</v>
      </c>
      <c r="P749">
        <v>0</v>
      </c>
      <c r="Q749">
        <v>0</v>
      </c>
      <c r="R749" t="b">
        <v>1</v>
      </c>
      <c r="S749">
        <v>100836</v>
      </c>
      <c r="T749" t="s">
        <v>1295</v>
      </c>
      <c r="U749">
        <v>1</v>
      </c>
      <c r="V749">
        <v>-2</v>
      </c>
      <c r="W749" t="b">
        <v>1</v>
      </c>
      <c r="X749" t="b">
        <v>0</v>
      </c>
      <c r="Y749">
        <v>0</v>
      </c>
      <c r="Z749">
        <v>0</v>
      </c>
      <c r="AA749">
        <v>2</v>
      </c>
      <c r="AB749">
        <v>1</v>
      </c>
      <c r="AC749">
        <v>1</v>
      </c>
      <c r="AD749">
        <v>100836</v>
      </c>
    </row>
    <row r="750" spans="1:30">
      <c r="A750">
        <v>153303005</v>
      </c>
      <c r="B750" t="s">
        <v>660</v>
      </c>
      <c r="C750" t="e">
        <f>VLOOKUP(A750,Item!#REF!,2,)</f>
        <v>#REF!</v>
      </c>
      <c r="D750">
        <f t="shared" si="11"/>
        <v>0</v>
      </c>
      <c r="E750">
        <v>33837</v>
      </c>
      <c r="F750" t="b">
        <v>1</v>
      </c>
      <c r="G750">
        <v>0</v>
      </c>
      <c r="H750">
        <v>44</v>
      </c>
      <c r="I750" t="s">
        <v>1291</v>
      </c>
      <c r="J750">
        <v>800</v>
      </c>
      <c r="K750" t="s">
        <v>1307</v>
      </c>
      <c r="L750" t="s">
        <v>1297</v>
      </c>
      <c r="M750">
        <v>1</v>
      </c>
      <c r="N750" t="s">
        <v>1313</v>
      </c>
      <c r="O750">
        <v>530702002</v>
      </c>
      <c r="P750">
        <v>0</v>
      </c>
      <c r="Q750">
        <v>0</v>
      </c>
      <c r="R750" t="b">
        <v>1</v>
      </c>
      <c r="S750">
        <v>100837</v>
      </c>
      <c r="T750" t="s">
        <v>1295</v>
      </c>
      <c r="U750">
        <v>1</v>
      </c>
      <c r="V750">
        <v>-2</v>
      </c>
      <c r="W750" t="b">
        <v>1</v>
      </c>
      <c r="X750" t="b">
        <v>0</v>
      </c>
      <c r="Y750">
        <v>0</v>
      </c>
      <c r="Z750">
        <v>0</v>
      </c>
      <c r="AA750">
        <v>2</v>
      </c>
      <c r="AB750">
        <v>2</v>
      </c>
      <c r="AC750">
        <v>1</v>
      </c>
      <c r="AD750">
        <v>100837</v>
      </c>
    </row>
    <row r="751" spans="1:30">
      <c r="A751">
        <v>153403005</v>
      </c>
      <c r="B751" t="s">
        <v>661</v>
      </c>
      <c r="C751" t="e">
        <f>VLOOKUP(A751,Item!#REF!,2,)</f>
        <v>#REF!</v>
      </c>
      <c r="D751">
        <f t="shared" si="11"/>
        <v>0</v>
      </c>
      <c r="E751">
        <v>33838</v>
      </c>
      <c r="F751" t="b">
        <v>1</v>
      </c>
      <c r="G751">
        <v>0</v>
      </c>
      <c r="H751">
        <v>89</v>
      </c>
      <c r="I751" t="s">
        <v>1291</v>
      </c>
      <c r="J751">
        <v>1600</v>
      </c>
      <c r="K751" t="s">
        <v>1307</v>
      </c>
      <c r="L751" t="s">
        <v>1298</v>
      </c>
      <c r="M751">
        <v>1</v>
      </c>
      <c r="N751" t="s">
        <v>1313</v>
      </c>
      <c r="O751">
        <v>530702002</v>
      </c>
      <c r="P751">
        <v>0</v>
      </c>
      <c r="Q751">
        <v>0</v>
      </c>
      <c r="R751" t="b">
        <v>1</v>
      </c>
      <c r="S751">
        <v>100838</v>
      </c>
      <c r="T751" t="s">
        <v>1295</v>
      </c>
      <c r="U751">
        <v>1</v>
      </c>
      <c r="V751">
        <v>-2</v>
      </c>
      <c r="W751" t="b">
        <v>1</v>
      </c>
      <c r="X751" t="b">
        <v>0</v>
      </c>
      <c r="Y751">
        <v>0</v>
      </c>
      <c r="Z751">
        <v>0</v>
      </c>
      <c r="AA751">
        <v>2</v>
      </c>
      <c r="AB751">
        <v>2</v>
      </c>
      <c r="AC751">
        <v>1</v>
      </c>
      <c r="AD751">
        <v>100838</v>
      </c>
    </row>
    <row r="752" spans="1:30">
      <c r="A752">
        <v>153503005</v>
      </c>
      <c r="B752" t="s">
        <v>662</v>
      </c>
      <c r="C752" t="e">
        <f>VLOOKUP(A752,Item!#REF!,2,)</f>
        <v>#REF!</v>
      </c>
      <c r="D752">
        <f t="shared" si="11"/>
        <v>0</v>
      </c>
      <c r="E752">
        <v>33839</v>
      </c>
      <c r="F752" t="b">
        <v>1</v>
      </c>
      <c r="G752">
        <v>0</v>
      </c>
      <c r="H752">
        <v>178</v>
      </c>
      <c r="I752" t="s">
        <v>1291</v>
      </c>
      <c r="J752">
        <v>3200</v>
      </c>
      <c r="K752" t="s">
        <v>1307</v>
      </c>
      <c r="L752" t="s">
        <v>1299</v>
      </c>
      <c r="M752">
        <v>1</v>
      </c>
      <c r="N752" t="s">
        <v>1313</v>
      </c>
      <c r="O752">
        <v>530702002</v>
      </c>
      <c r="P752">
        <v>0</v>
      </c>
      <c r="Q752">
        <v>0</v>
      </c>
      <c r="R752" t="b">
        <v>1</v>
      </c>
      <c r="S752">
        <v>100839</v>
      </c>
      <c r="T752" t="s">
        <v>1295</v>
      </c>
      <c r="U752">
        <v>1</v>
      </c>
      <c r="V752">
        <v>-2</v>
      </c>
      <c r="W752" t="b">
        <v>1</v>
      </c>
      <c r="X752" t="b">
        <v>0</v>
      </c>
      <c r="Y752">
        <v>0</v>
      </c>
      <c r="Z752">
        <v>0</v>
      </c>
      <c r="AA752">
        <v>3</v>
      </c>
      <c r="AB752">
        <v>3</v>
      </c>
      <c r="AC752">
        <v>1</v>
      </c>
      <c r="AD752">
        <v>100839</v>
      </c>
    </row>
    <row r="753" spans="1:30">
      <c r="A753">
        <v>153603005</v>
      </c>
      <c r="B753" t="s">
        <v>663</v>
      </c>
      <c r="C753" t="e">
        <f>VLOOKUP(A753,Item!#REF!,2,)</f>
        <v>#REF!</v>
      </c>
      <c r="D753">
        <f t="shared" si="11"/>
        <v>0</v>
      </c>
      <c r="E753">
        <v>33840</v>
      </c>
      <c r="F753" t="b">
        <v>1</v>
      </c>
      <c r="G753">
        <v>0</v>
      </c>
      <c r="H753">
        <v>357</v>
      </c>
      <c r="I753" t="s">
        <v>1291</v>
      </c>
      <c r="J753">
        <v>6400</v>
      </c>
      <c r="K753" t="s">
        <v>1307</v>
      </c>
      <c r="L753" t="s">
        <v>1300</v>
      </c>
      <c r="M753">
        <v>1</v>
      </c>
      <c r="N753" t="s">
        <v>1313</v>
      </c>
      <c r="O753">
        <v>530702002</v>
      </c>
      <c r="P753">
        <v>0</v>
      </c>
      <c r="Q753">
        <v>0</v>
      </c>
      <c r="R753" t="b">
        <v>1</v>
      </c>
      <c r="S753">
        <v>100840</v>
      </c>
      <c r="T753" t="s">
        <v>1295</v>
      </c>
      <c r="U753">
        <v>1</v>
      </c>
      <c r="V753">
        <v>-2</v>
      </c>
      <c r="W753" t="b">
        <v>1</v>
      </c>
      <c r="X753" t="b">
        <v>0</v>
      </c>
      <c r="Y753">
        <v>0</v>
      </c>
      <c r="Z753">
        <v>0</v>
      </c>
      <c r="AA753">
        <v>3</v>
      </c>
      <c r="AB753">
        <v>3</v>
      </c>
      <c r="AC753">
        <v>1</v>
      </c>
      <c r="AD753">
        <v>100840</v>
      </c>
    </row>
    <row r="754" spans="1:30">
      <c r="A754">
        <v>153103006</v>
      </c>
      <c r="B754" t="s">
        <v>658</v>
      </c>
      <c r="C754" t="e">
        <f>VLOOKUP(A754,Item!#REF!,2,)</f>
        <v>#REF!</v>
      </c>
      <c r="D754">
        <f t="shared" si="11"/>
        <v>0</v>
      </c>
      <c r="E754">
        <v>33841</v>
      </c>
      <c r="F754" t="b">
        <v>1</v>
      </c>
      <c r="G754">
        <v>0</v>
      </c>
      <c r="H754">
        <v>11</v>
      </c>
      <c r="I754" t="s">
        <v>1291</v>
      </c>
      <c r="J754">
        <v>200</v>
      </c>
      <c r="K754" t="s">
        <v>1307</v>
      </c>
      <c r="L754" t="s">
        <v>1293</v>
      </c>
      <c r="M754">
        <v>1</v>
      </c>
      <c r="N754" t="s">
        <v>1313</v>
      </c>
      <c r="O754">
        <v>530702003</v>
      </c>
      <c r="P754">
        <v>0</v>
      </c>
      <c r="Q754">
        <v>0</v>
      </c>
      <c r="R754" t="b">
        <v>1</v>
      </c>
      <c r="S754">
        <v>100841</v>
      </c>
      <c r="T754" t="s">
        <v>1295</v>
      </c>
      <c r="U754">
        <v>1</v>
      </c>
      <c r="V754">
        <v>-2</v>
      </c>
      <c r="W754" t="b">
        <v>1</v>
      </c>
      <c r="X754" t="b">
        <v>0</v>
      </c>
      <c r="Y754">
        <v>0</v>
      </c>
      <c r="Z754">
        <v>0</v>
      </c>
      <c r="AA754">
        <v>2</v>
      </c>
      <c r="AB754">
        <v>1</v>
      </c>
      <c r="AC754">
        <v>1</v>
      </c>
      <c r="AD754">
        <v>100841</v>
      </c>
    </row>
    <row r="755" spans="1:30">
      <c r="A755">
        <v>153203006</v>
      </c>
      <c r="B755" t="s">
        <v>659</v>
      </c>
      <c r="C755" t="e">
        <f>VLOOKUP(A755,Item!#REF!,2,)</f>
        <v>#REF!</v>
      </c>
      <c r="D755">
        <f t="shared" si="11"/>
        <v>0</v>
      </c>
      <c r="E755">
        <v>33842</v>
      </c>
      <c r="F755" t="b">
        <v>1</v>
      </c>
      <c r="G755">
        <v>0</v>
      </c>
      <c r="H755">
        <v>22</v>
      </c>
      <c r="I755" t="s">
        <v>1291</v>
      </c>
      <c r="J755">
        <v>400</v>
      </c>
      <c r="K755" t="s">
        <v>1307</v>
      </c>
      <c r="L755" t="s">
        <v>1296</v>
      </c>
      <c r="M755">
        <v>1</v>
      </c>
      <c r="N755" t="s">
        <v>1313</v>
      </c>
      <c r="O755">
        <v>530702003</v>
      </c>
      <c r="P755">
        <v>0</v>
      </c>
      <c r="Q755">
        <v>0</v>
      </c>
      <c r="R755" t="b">
        <v>1</v>
      </c>
      <c r="S755">
        <v>100842</v>
      </c>
      <c r="T755" t="s">
        <v>1295</v>
      </c>
      <c r="U755">
        <v>1</v>
      </c>
      <c r="V755">
        <v>-2</v>
      </c>
      <c r="W755" t="b">
        <v>1</v>
      </c>
      <c r="X755" t="b">
        <v>0</v>
      </c>
      <c r="Y755">
        <v>0</v>
      </c>
      <c r="Z755">
        <v>0</v>
      </c>
      <c r="AA755">
        <v>2</v>
      </c>
      <c r="AB755">
        <v>1</v>
      </c>
      <c r="AC755">
        <v>1</v>
      </c>
      <c r="AD755">
        <v>100842</v>
      </c>
    </row>
    <row r="756" spans="1:30">
      <c r="A756">
        <v>153303006</v>
      </c>
      <c r="B756" t="s">
        <v>660</v>
      </c>
      <c r="C756" t="e">
        <f>VLOOKUP(A756,Item!#REF!,2,)</f>
        <v>#REF!</v>
      </c>
      <c r="D756">
        <f t="shared" si="11"/>
        <v>0</v>
      </c>
      <c r="E756">
        <v>33843</v>
      </c>
      <c r="F756" t="b">
        <v>1</v>
      </c>
      <c r="G756">
        <v>0</v>
      </c>
      <c r="H756">
        <v>44</v>
      </c>
      <c r="I756" t="s">
        <v>1291</v>
      </c>
      <c r="J756">
        <v>800</v>
      </c>
      <c r="K756" t="s">
        <v>1307</v>
      </c>
      <c r="L756" t="s">
        <v>1297</v>
      </c>
      <c r="M756">
        <v>1</v>
      </c>
      <c r="N756" t="s">
        <v>1313</v>
      </c>
      <c r="O756">
        <v>530702003</v>
      </c>
      <c r="P756">
        <v>0</v>
      </c>
      <c r="Q756">
        <v>0</v>
      </c>
      <c r="R756" t="b">
        <v>1</v>
      </c>
      <c r="S756">
        <v>100843</v>
      </c>
      <c r="T756" t="s">
        <v>1295</v>
      </c>
      <c r="U756">
        <v>1</v>
      </c>
      <c r="V756">
        <v>-2</v>
      </c>
      <c r="W756" t="b">
        <v>1</v>
      </c>
      <c r="X756" t="b">
        <v>0</v>
      </c>
      <c r="Y756">
        <v>0</v>
      </c>
      <c r="Z756">
        <v>0</v>
      </c>
      <c r="AA756">
        <v>2</v>
      </c>
      <c r="AB756">
        <v>2</v>
      </c>
      <c r="AC756">
        <v>1</v>
      </c>
      <c r="AD756">
        <v>100843</v>
      </c>
    </row>
    <row r="757" spans="1:30">
      <c r="A757">
        <v>153403006</v>
      </c>
      <c r="B757" t="s">
        <v>661</v>
      </c>
      <c r="C757" t="e">
        <f>VLOOKUP(A757,Item!#REF!,2,)</f>
        <v>#REF!</v>
      </c>
      <c r="D757">
        <f t="shared" si="11"/>
        <v>0</v>
      </c>
      <c r="E757">
        <v>33844</v>
      </c>
      <c r="F757" t="b">
        <v>1</v>
      </c>
      <c r="G757">
        <v>0</v>
      </c>
      <c r="H757">
        <v>89</v>
      </c>
      <c r="I757" t="s">
        <v>1291</v>
      </c>
      <c r="J757">
        <v>1600</v>
      </c>
      <c r="K757" t="s">
        <v>1307</v>
      </c>
      <c r="L757" t="s">
        <v>1298</v>
      </c>
      <c r="M757">
        <v>1</v>
      </c>
      <c r="N757" t="s">
        <v>1313</v>
      </c>
      <c r="O757">
        <v>530702003</v>
      </c>
      <c r="P757">
        <v>0</v>
      </c>
      <c r="Q757">
        <v>0</v>
      </c>
      <c r="R757" t="b">
        <v>1</v>
      </c>
      <c r="S757">
        <v>100844</v>
      </c>
      <c r="T757" t="s">
        <v>1295</v>
      </c>
      <c r="U757">
        <v>1</v>
      </c>
      <c r="V757">
        <v>-2</v>
      </c>
      <c r="W757" t="b">
        <v>1</v>
      </c>
      <c r="X757" t="b">
        <v>0</v>
      </c>
      <c r="Y757">
        <v>0</v>
      </c>
      <c r="Z757">
        <v>0</v>
      </c>
      <c r="AA757">
        <v>2</v>
      </c>
      <c r="AB757">
        <v>2</v>
      </c>
      <c r="AC757">
        <v>1</v>
      </c>
      <c r="AD757">
        <v>100844</v>
      </c>
    </row>
    <row r="758" spans="1:30">
      <c r="A758">
        <v>153503006</v>
      </c>
      <c r="B758" t="s">
        <v>662</v>
      </c>
      <c r="C758" t="e">
        <f>VLOOKUP(A758,Item!#REF!,2,)</f>
        <v>#REF!</v>
      </c>
      <c r="D758">
        <f t="shared" si="11"/>
        <v>0</v>
      </c>
      <c r="E758">
        <v>33845</v>
      </c>
      <c r="F758" t="b">
        <v>1</v>
      </c>
      <c r="G758">
        <v>0</v>
      </c>
      <c r="H758">
        <v>178</v>
      </c>
      <c r="I758" t="s">
        <v>1291</v>
      </c>
      <c r="J758">
        <v>3200</v>
      </c>
      <c r="K758" t="s">
        <v>1307</v>
      </c>
      <c r="L758" t="s">
        <v>1299</v>
      </c>
      <c r="M758">
        <v>1</v>
      </c>
      <c r="N758" t="s">
        <v>1313</v>
      </c>
      <c r="O758">
        <v>530702003</v>
      </c>
      <c r="P758">
        <v>0</v>
      </c>
      <c r="Q758">
        <v>0</v>
      </c>
      <c r="R758" t="b">
        <v>1</v>
      </c>
      <c r="S758">
        <v>100845</v>
      </c>
      <c r="T758" t="s">
        <v>1295</v>
      </c>
      <c r="U758">
        <v>1</v>
      </c>
      <c r="V758">
        <v>-2</v>
      </c>
      <c r="W758" t="b">
        <v>1</v>
      </c>
      <c r="X758" t="b">
        <v>0</v>
      </c>
      <c r="Y758">
        <v>0</v>
      </c>
      <c r="Z758">
        <v>0</v>
      </c>
      <c r="AA758">
        <v>3</v>
      </c>
      <c r="AB758">
        <v>3</v>
      </c>
      <c r="AC758">
        <v>1</v>
      </c>
      <c r="AD758">
        <v>100845</v>
      </c>
    </row>
    <row r="759" spans="1:30">
      <c r="A759">
        <v>153603006</v>
      </c>
      <c r="B759" t="s">
        <v>663</v>
      </c>
      <c r="C759" t="e">
        <f>VLOOKUP(A759,Item!#REF!,2,)</f>
        <v>#REF!</v>
      </c>
      <c r="D759">
        <f t="shared" si="11"/>
        <v>0</v>
      </c>
      <c r="E759">
        <v>33846</v>
      </c>
      <c r="F759" t="b">
        <v>1</v>
      </c>
      <c r="G759">
        <v>0</v>
      </c>
      <c r="H759">
        <v>357</v>
      </c>
      <c r="I759" t="s">
        <v>1291</v>
      </c>
      <c r="J759">
        <v>6400</v>
      </c>
      <c r="K759" t="s">
        <v>1307</v>
      </c>
      <c r="L759" t="s">
        <v>1300</v>
      </c>
      <c r="M759">
        <v>1</v>
      </c>
      <c r="N759" t="s">
        <v>1313</v>
      </c>
      <c r="O759">
        <v>530702003</v>
      </c>
      <c r="P759">
        <v>0</v>
      </c>
      <c r="Q759">
        <v>0</v>
      </c>
      <c r="R759" t="b">
        <v>1</v>
      </c>
      <c r="S759">
        <v>100846</v>
      </c>
      <c r="T759" t="s">
        <v>1295</v>
      </c>
      <c r="U759">
        <v>1</v>
      </c>
      <c r="V759">
        <v>-2</v>
      </c>
      <c r="W759" t="b">
        <v>1</v>
      </c>
      <c r="X759" t="b">
        <v>0</v>
      </c>
      <c r="Y759">
        <v>0</v>
      </c>
      <c r="Z759">
        <v>0</v>
      </c>
      <c r="AA759">
        <v>3</v>
      </c>
      <c r="AB759">
        <v>3</v>
      </c>
      <c r="AC759">
        <v>1</v>
      </c>
      <c r="AD759">
        <v>100846</v>
      </c>
    </row>
    <row r="760" spans="1:30">
      <c r="A760">
        <v>153104001</v>
      </c>
      <c r="B760" t="s">
        <v>664</v>
      </c>
      <c r="C760" t="e">
        <f>VLOOKUP(A760,Item!#REF!,2,)</f>
        <v>#REF!</v>
      </c>
      <c r="D760">
        <f t="shared" si="11"/>
        <v>0</v>
      </c>
      <c r="E760">
        <v>33847</v>
      </c>
      <c r="F760" t="b">
        <v>1</v>
      </c>
      <c r="G760">
        <v>0</v>
      </c>
      <c r="H760">
        <v>0</v>
      </c>
      <c r="I760" t="s">
        <v>1291</v>
      </c>
      <c r="J760">
        <v>200</v>
      </c>
      <c r="K760" t="s">
        <v>1308</v>
      </c>
      <c r="L760" t="s">
        <v>1293</v>
      </c>
      <c r="M760">
        <v>1</v>
      </c>
      <c r="N760" t="s">
        <v>1313</v>
      </c>
      <c r="O760">
        <v>530134001</v>
      </c>
      <c r="P760">
        <v>0</v>
      </c>
      <c r="Q760">
        <v>0</v>
      </c>
      <c r="R760" t="b">
        <v>1</v>
      </c>
      <c r="S760">
        <v>100847</v>
      </c>
      <c r="T760" t="s">
        <v>1295</v>
      </c>
      <c r="U760">
        <v>1</v>
      </c>
      <c r="V760">
        <v>-2</v>
      </c>
      <c r="W760" t="b">
        <v>1</v>
      </c>
      <c r="X760" t="b">
        <v>0</v>
      </c>
      <c r="Y760">
        <v>0</v>
      </c>
      <c r="Z760">
        <v>0</v>
      </c>
      <c r="AA760">
        <v>2</v>
      </c>
      <c r="AB760">
        <v>1</v>
      </c>
      <c r="AC760">
        <v>0</v>
      </c>
      <c r="AD760">
        <v>100847</v>
      </c>
    </row>
    <row r="761" spans="1:30">
      <c r="A761">
        <v>153204001</v>
      </c>
      <c r="B761" t="s">
        <v>665</v>
      </c>
      <c r="C761" t="e">
        <f>VLOOKUP(A761,Item!#REF!,2,)</f>
        <v>#REF!</v>
      </c>
      <c r="D761">
        <f t="shared" si="11"/>
        <v>0</v>
      </c>
      <c r="E761">
        <v>33848</v>
      </c>
      <c r="F761" t="b">
        <v>1</v>
      </c>
      <c r="G761">
        <v>0</v>
      </c>
      <c r="H761">
        <v>0</v>
      </c>
      <c r="I761" t="s">
        <v>1291</v>
      </c>
      <c r="J761">
        <v>400</v>
      </c>
      <c r="K761" t="s">
        <v>1308</v>
      </c>
      <c r="L761" t="s">
        <v>1296</v>
      </c>
      <c r="M761">
        <v>1</v>
      </c>
      <c r="N761" t="s">
        <v>1313</v>
      </c>
      <c r="O761">
        <v>530134001</v>
      </c>
      <c r="P761">
        <v>0</v>
      </c>
      <c r="Q761">
        <v>0</v>
      </c>
      <c r="R761" t="b">
        <v>1</v>
      </c>
      <c r="S761">
        <v>100848</v>
      </c>
      <c r="T761" t="s">
        <v>1295</v>
      </c>
      <c r="U761">
        <v>1</v>
      </c>
      <c r="V761">
        <v>-2</v>
      </c>
      <c r="W761" t="b">
        <v>1</v>
      </c>
      <c r="X761" t="b">
        <v>0</v>
      </c>
      <c r="Y761">
        <v>0</v>
      </c>
      <c r="Z761">
        <v>0</v>
      </c>
      <c r="AA761">
        <v>2</v>
      </c>
      <c r="AB761">
        <v>1</v>
      </c>
      <c r="AC761">
        <v>0</v>
      </c>
      <c r="AD761">
        <v>100848</v>
      </c>
    </row>
    <row r="762" spans="1:30">
      <c r="A762">
        <v>153304001</v>
      </c>
      <c r="B762" t="s">
        <v>666</v>
      </c>
      <c r="C762" t="e">
        <f>VLOOKUP(A762,Item!#REF!,2,)</f>
        <v>#REF!</v>
      </c>
      <c r="D762">
        <f t="shared" si="11"/>
        <v>0</v>
      </c>
      <c r="E762">
        <v>33849</v>
      </c>
      <c r="F762" t="b">
        <v>1</v>
      </c>
      <c r="G762">
        <v>0</v>
      </c>
      <c r="H762">
        <v>0</v>
      </c>
      <c r="I762" t="s">
        <v>1291</v>
      </c>
      <c r="J762">
        <v>800</v>
      </c>
      <c r="K762" t="s">
        <v>1308</v>
      </c>
      <c r="L762" t="s">
        <v>1297</v>
      </c>
      <c r="M762">
        <v>1</v>
      </c>
      <c r="N762" t="s">
        <v>1313</v>
      </c>
      <c r="O762">
        <v>530134001</v>
      </c>
      <c r="P762">
        <v>0</v>
      </c>
      <c r="Q762">
        <v>0</v>
      </c>
      <c r="R762" t="b">
        <v>1</v>
      </c>
      <c r="S762">
        <v>100849</v>
      </c>
      <c r="T762" t="s">
        <v>1295</v>
      </c>
      <c r="U762">
        <v>1</v>
      </c>
      <c r="V762">
        <v>-2</v>
      </c>
      <c r="W762" t="b">
        <v>1</v>
      </c>
      <c r="X762" t="b">
        <v>0</v>
      </c>
      <c r="Y762">
        <v>0</v>
      </c>
      <c r="Z762">
        <v>0</v>
      </c>
      <c r="AA762">
        <v>2</v>
      </c>
      <c r="AB762">
        <v>2</v>
      </c>
      <c r="AC762">
        <v>1</v>
      </c>
      <c r="AD762">
        <v>100849</v>
      </c>
    </row>
    <row r="763" spans="1:30">
      <c r="A763">
        <v>153404001</v>
      </c>
      <c r="B763" t="s">
        <v>667</v>
      </c>
      <c r="C763" t="e">
        <f>VLOOKUP(A763,Item!#REF!,2,)</f>
        <v>#REF!</v>
      </c>
      <c r="D763">
        <f t="shared" si="11"/>
        <v>0</v>
      </c>
      <c r="E763">
        <v>33850</v>
      </c>
      <c r="F763" t="b">
        <v>1</v>
      </c>
      <c r="G763">
        <v>0</v>
      </c>
      <c r="H763">
        <v>0</v>
      </c>
      <c r="I763" t="s">
        <v>1291</v>
      </c>
      <c r="J763">
        <v>1600</v>
      </c>
      <c r="K763" t="s">
        <v>1308</v>
      </c>
      <c r="L763" t="s">
        <v>1298</v>
      </c>
      <c r="M763">
        <v>1</v>
      </c>
      <c r="N763" t="s">
        <v>1313</v>
      </c>
      <c r="O763">
        <v>530134001</v>
      </c>
      <c r="P763">
        <v>0</v>
      </c>
      <c r="Q763">
        <v>0</v>
      </c>
      <c r="R763" t="b">
        <v>1</v>
      </c>
      <c r="S763">
        <v>100850</v>
      </c>
      <c r="T763" t="s">
        <v>1295</v>
      </c>
      <c r="U763">
        <v>1</v>
      </c>
      <c r="V763">
        <v>-2</v>
      </c>
      <c r="W763" t="b">
        <v>1</v>
      </c>
      <c r="X763" t="b">
        <v>0</v>
      </c>
      <c r="Y763">
        <v>0</v>
      </c>
      <c r="Z763">
        <v>0</v>
      </c>
      <c r="AA763">
        <v>2</v>
      </c>
      <c r="AB763">
        <v>2</v>
      </c>
      <c r="AC763">
        <v>1</v>
      </c>
      <c r="AD763">
        <v>100850</v>
      </c>
    </row>
    <row r="764" spans="1:30">
      <c r="A764">
        <v>153504001</v>
      </c>
      <c r="B764" t="s">
        <v>668</v>
      </c>
      <c r="C764" t="e">
        <f>VLOOKUP(A764,Item!#REF!,2,)</f>
        <v>#REF!</v>
      </c>
      <c r="D764">
        <f t="shared" si="11"/>
        <v>0</v>
      </c>
      <c r="E764">
        <v>33851</v>
      </c>
      <c r="F764" t="b">
        <v>1</v>
      </c>
      <c r="G764">
        <v>0</v>
      </c>
      <c r="H764">
        <v>0</v>
      </c>
      <c r="I764" t="s">
        <v>1291</v>
      </c>
      <c r="J764">
        <v>3200</v>
      </c>
      <c r="K764" t="s">
        <v>1308</v>
      </c>
      <c r="L764" t="s">
        <v>1299</v>
      </c>
      <c r="M764">
        <v>1</v>
      </c>
      <c r="N764" t="s">
        <v>1313</v>
      </c>
      <c r="O764">
        <v>530134001</v>
      </c>
      <c r="P764">
        <v>0</v>
      </c>
      <c r="Q764">
        <v>0</v>
      </c>
      <c r="R764" t="b">
        <v>1</v>
      </c>
      <c r="S764">
        <v>100851</v>
      </c>
      <c r="T764" t="s">
        <v>1295</v>
      </c>
      <c r="U764">
        <v>1</v>
      </c>
      <c r="V764">
        <v>-2</v>
      </c>
      <c r="W764" t="b">
        <v>1</v>
      </c>
      <c r="X764" t="b">
        <v>0</v>
      </c>
      <c r="Y764">
        <v>0</v>
      </c>
      <c r="Z764">
        <v>0</v>
      </c>
      <c r="AA764">
        <v>3</v>
      </c>
      <c r="AB764">
        <v>3</v>
      </c>
      <c r="AC764">
        <v>2</v>
      </c>
      <c r="AD764">
        <v>100851</v>
      </c>
    </row>
    <row r="765" spans="1:30">
      <c r="A765">
        <v>153604001</v>
      </c>
      <c r="B765" t="s">
        <v>669</v>
      </c>
      <c r="C765" t="e">
        <f>VLOOKUP(A765,Item!#REF!,2,)</f>
        <v>#REF!</v>
      </c>
      <c r="D765">
        <f t="shared" si="11"/>
        <v>0</v>
      </c>
      <c r="E765">
        <v>33852</v>
      </c>
      <c r="F765" t="b">
        <v>1</v>
      </c>
      <c r="G765">
        <v>0</v>
      </c>
      <c r="H765">
        <v>0</v>
      </c>
      <c r="I765" t="s">
        <v>1291</v>
      </c>
      <c r="J765">
        <v>6400</v>
      </c>
      <c r="K765" t="s">
        <v>1308</v>
      </c>
      <c r="L765" t="s">
        <v>1300</v>
      </c>
      <c r="M765">
        <v>1</v>
      </c>
      <c r="N765" t="s">
        <v>1313</v>
      </c>
      <c r="O765">
        <v>530134001</v>
      </c>
      <c r="P765">
        <v>0</v>
      </c>
      <c r="Q765">
        <v>0</v>
      </c>
      <c r="R765" t="b">
        <v>1</v>
      </c>
      <c r="S765">
        <v>100852</v>
      </c>
      <c r="T765" t="s">
        <v>1295</v>
      </c>
      <c r="U765">
        <v>1</v>
      </c>
      <c r="V765">
        <v>-2</v>
      </c>
      <c r="W765" t="b">
        <v>1</v>
      </c>
      <c r="X765" t="b">
        <v>0</v>
      </c>
      <c r="Y765">
        <v>0</v>
      </c>
      <c r="Z765">
        <v>0</v>
      </c>
      <c r="AA765">
        <v>3</v>
      </c>
      <c r="AB765">
        <v>3</v>
      </c>
      <c r="AC765">
        <v>2</v>
      </c>
      <c r="AD765">
        <v>100852</v>
      </c>
    </row>
    <row r="766" spans="1:30">
      <c r="A766">
        <v>153104002</v>
      </c>
      <c r="B766" t="s">
        <v>670</v>
      </c>
      <c r="C766" t="e">
        <f>VLOOKUP(A766,Item!#REF!,2,)</f>
        <v>#REF!</v>
      </c>
      <c r="D766">
        <f t="shared" si="11"/>
        <v>0</v>
      </c>
      <c r="E766">
        <v>33853</v>
      </c>
      <c r="F766" t="b">
        <v>1</v>
      </c>
      <c r="G766">
        <v>0</v>
      </c>
      <c r="H766">
        <v>0</v>
      </c>
      <c r="I766" t="s">
        <v>1291</v>
      </c>
      <c r="J766">
        <v>200</v>
      </c>
      <c r="K766" t="s">
        <v>1308</v>
      </c>
      <c r="L766" t="s">
        <v>1293</v>
      </c>
      <c r="M766">
        <v>1</v>
      </c>
      <c r="N766" t="s">
        <v>1313</v>
      </c>
      <c r="O766">
        <v>530134002</v>
      </c>
      <c r="P766">
        <v>0</v>
      </c>
      <c r="Q766">
        <v>0</v>
      </c>
      <c r="R766" t="b">
        <v>1</v>
      </c>
      <c r="S766">
        <v>100853</v>
      </c>
      <c r="T766" t="s">
        <v>1295</v>
      </c>
      <c r="U766">
        <v>1</v>
      </c>
      <c r="V766">
        <v>-2</v>
      </c>
      <c r="W766" t="b">
        <v>1</v>
      </c>
      <c r="X766" t="b">
        <v>0</v>
      </c>
      <c r="Y766">
        <v>0</v>
      </c>
      <c r="Z766">
        <v>0</v>
      </c>
      <c r="AA766">
        <v>2</v>
      </c>
      <c r="AB766">
        <v>1</v>
      </c>
      <c r="AC766">
        <v>0</v>
      </c>
      <c r="AD766">
        <v>100853</v>
      </c>
    </row>
    <row r="767" spans="1:30">
      <c r="A767">
        <v>153204002</v>
      </c>
      <c r="B767" t="s">
        <v>671</v>
      </c>
      <c r="C767" t="e">
        <f>VLOOKUP(A767,Item!#REF!,2,)</f>
        <v>#REF!</v>
      </c>
      <c r="D767">
        <f t="shared" si="11"/>
        <v>0</v>
      </c>
      <c r="E767">
        <v>33854</v>
      </c>
      <c r="F767" t="b">
        <v>1</v>
      </c>
      <c r="G767">
        <v>0</v>
      </c>
      <c r="H767">
        <v>0</v>
      </c>
      <c r="I767" t="s">
        <v>1291</v>
      </c>
      <c r="J767">
        <v>400</v>
      </c>
      <c r="K767" t="s">
        <v>1308</v>
      </c>
      <c r="L767" t="s">
        <v>1296</v>
      </c>
      <c r="M767">
        <v>1</v>
      </c>
      <c r="N767" t="s">
        <v>1313</v>
      </c>
      <c r="O767">
        <v>530134002</v>
      </c>
      <c r="P767">
        <v>0</v>
      </c>
      <c r="Q767">
        <v>0</v>
      </c>
      <c r="R767" t="b">
        <v>1</v>
      </c>
      <c r="S767">
        <v>100854</v>
      </c>
      <c r="T767" t="s">
        <v>1295</v>
      </c>
      <c r="U767">
        <v>1</v>
      </c>
      <c r="V767">
        <v>-2</v>
      </c>
      <c r="W767" t="b">
        <v>1</v>
      </c>
      <c r="X767" t="b">
        <v>0</v>
      </c>
      <c r="Y767">
        <v>0</v>
      </c>
      <c r="Z767">
        <v>0</v>
      </c>
      <c r="AA767">
        <v>2</v>
      </c>
      <c r="AB767">
        <v>1</v>
      </c>
      <c r="AC767">
        <v>0</v>
      </c>
      <c r="AD767">
        <v>100854</v>
      </c>
    </row>
    <row r="768" spans="1:30">
      <c r="A768">
        <v>153304002</v>
      </c>
      <c r="B768" t="s">
        <v>672</v>
      </c>
      <c r="C768" t="e">
        <f>VLOOKUP(A768,Item!#REF!,2,)</f>
        <v>#REF!</v>
      </c>
      <c r="D768">
        <f t="shared" si="11"/>
        <v>0</v>
      </c>
      <c r="E768">
        <v>33855</v>
      </c>
      <c r="F768" t="b">
        <v>1</v>
      </c>
      <c r="G768">
        <v>0</v>
      </c>
      <c r="H768">
        <v>0</v>
      </c>
      <c r="I768" t="s">
        <v>1291</v>
      </c>
      <c r="J768">
        <v>800</v>
      </c>
      <c r="K768" t="s">
        <v>1308</v>
      </c>
      <c r="L768" t="s">
        <v>1297</v>
      </c>
      <c r="M768">
        <v>1</v>
      </c>
      <c r="N768" t="s">
        <v>1313</v>
      </c>
      <c r="O768">
        <v>530134002</v>
      </c>
      <c r="P768">
        <v>0</v>
      </c>
      <c r="Q768">
        <v>0</v>
      </c>
      <c r="R768" t="b">
        <v>1</v>
      </c>
      <c r="S768">
        <v>100855</v>
      </c>
      <c r="T768" t="s">
        <v>1295</v>
      </c>
      <c r="U768">
        <v>1</v>
      </c>
      <c r="V768">
        <v>-2</v>
      </c>
      <c r="W768" t="b">
        <v>1</v>
      </c>
      <c r="X768" t="b">
        <v>0</v>
      </c>
      <c r="Y768">
        <v>0</v>
      </c>
      <c r="Z768">
        <v>0</v>
      </c>
      <c r="AA768">
        <v>2</v>
      </c>
      <c r="AB768">
        <v>2</v>
      </c>
      <c r="AC768">
        <v>1</v>
      </c>
      <c r="AD768">
        <v>100855</v>
      </c>
    </row>
    <row r="769" spans="1:30">
      <c r="A769">
        <v>153404002</v>
      </c>
      <c r="B769" t="s">
        <v>673</v>
      </c>
      <c r="C769" t="e">
        <f>VLOOKUP(A769,Item!#REF!,2,)</f>
        <v>#REF!</v>
      </c>
      <c r="D769">
        <f t="shared" si="11"/>
        <v>0</v>
      </c>
      <c r="E769">
        <v>33856</v>
      </c>
      <c r="F769" t="b">
        <v>1</v>
      </c>
      <c r="G769">
        <v>0</v>
      </c>
      <c r="H769">
        <v>0</v>
      </c>
      <c r="I769" t="s">
        <v>1291</v>
      </c>
      <c r="J769">
        <v>1600</v>
      </c>
      <c r="K769" t="s">
        <v>1308</v>
      </c>
      <c r="L769" t="s">
        <v>1298</v>
      </c>
      <c r="M769">
        <v>1</v>
      </c>
      <c r="N769" t="s">
        <v>1313</v>
      </c>
      <c r="O769">
        <v>530134002</v>
      </c>
      <c r="P769">
        <v>0</v>
      </c>
      <c r="Q769">
        <v>0</v>
      </c>
      <c r="R769" t="b">
        <v>1</v>
      </c>
      <c r="S769">
        <v>100856</v>
      </c>
      <c r="T769" t="s">
        <v>1295</v>
      </c>
      <c r="U769">
        <v>1</v>
      </c>
      <c r="V769">
        <v>-2</v>
      </c>
      <c r="W769" t="b">
        <v>1</v>
      </c>
      <c r="X769" t="b">
        <v>0</v>
      </c>
      <c r="Y769">
        <v>0</v>
      </c>
      <c r="Z769">
        <v>0</v>
      </c>
      <c r="AA769">
        <v>2</v>
      </c>
      <c r="AB769">
        <v>2</v>
      </c>
      <c r="AC769">
        <v>1</v>
      </c>
      <c r="AD769">
        <v>100856</v>
      </c>
    </row>
    <row r="770" spans="1:30">
      <c r="A770">
        <v>153504002</v>
      </c>
      <c r="B770" t="s">
        <v>674</v>
      </c>
      <c r="C770" t="e">
        <f>VLOOKUP(A770,Item!#REF!,2,)</f>
        <v>#REF!</v>
      </c>
      <c r="D770">
        <f t="shared" si="11"/>
        <v>0</v>
      </c>
      <c r="E770">
        <v>33857</v>
      </c>
      <c r="F770" t="b">
        <v>1</v>
      </c>
      <c r="G770">
        <v>0</v>
      </c>
      <c r="H770">
        <v>0</v>
      </c>
      <c r="I770" t="s">
        <v>1291</v>
      </c>
      <c r="J770">
        <v>3200</v>
      </c>
      <c r="K770" t="s">
        <v>1308</v>
      </c>
      <c r="L770" t="s">
        <v>1299</v>
      </c>
      <c r="M770">
        <v>1</v>
      </c>
      <c r="N770" t="s">
        <v>1313</v>
      </c>
      <c r="O770">
        <v>530134002</v>
      </c>
      <c r="P770">
        <v>0</v>
      </c>
      <c r="Q770">
        <v>0</v>
      </c>
      <c r="R770" t="b">
        <v>1</v>
      </c>
      <c r="S770">
        <v>100857</v>
      </c>
      <c r="T770" t="s">
        <v>1295</v>
      </c>
      <c r="U770">
        <v>1</v>
      </c>
      <c r="V770">
        <v>-2</v>
      </c>
      <c r="W770" t="b">
        <v>1</v>
      </c>
      <c r="X770" t="b">
        <v>0</v>
      </c>
      <c r="Y770">
        <v>0</v>
      </c>
      <c r="Z770">
        <v>0</v>
      </c>
      <c r="AA770">
        <v>3</v>
      </c>
      <c r="AB770">
        <v>3</v>
      </c>
      <c r="AC770">
        <v>2</v>
      </c>
      <c r="AD770">
        <v>100857</v>
      </c>
    </row>
    <row r="771" spans="1:30">
      <c r="A771">
        <v>153604002</v>
      </c>
      <c r="B771" t="s">
        <v>675</v>
      </c>
      <c r="C771" t="e">
        <f>VLOOKUP(A771,Item!#REF!,2,)</f>
        <v>#REF!</v>
      </c>
      <c r="D771">
        <f t="shared" si="11"/>
        <v>0</v>
      </c>
      <c r="E771">
        <v>33858</v>
      </c>
      <c r="F771" t="b">
        <v>1</v>
      </c>
      <c r="G771">
        <v>0</v>
      </c>
      <c r="H771">
        <v>0</v>
      </c>
      <c r="I771" t="s">
        <v>1291</v>
      </c>
      <c r="J771">
        <v>6400</v>
      </c>
      <c r="K771" t="s">
        <v>1308</v>
      </c>
      <c r="L771" t="s">
        <v>1300</v>
      </c>
      <c r="M771">
        <v>1</v>
      </c>
      <c r="N771" t="s">
        <v>1313</v>
      </c>
      <c r="O771">
        <v>530134002</v>
      </c>
      <c r="P771">
        <v>0</v>
      </c>
      <c r="Q771">
        <v>0</v>
      </c>
      <c r="R771" t="b">
        <v>1</v>
      </c>
      <c r="S771">
        <v>100858</v>
      </c>
      <c r="T771" t="s">
        <v>1295</v>
      </c>
      <c r="U771">
        <v>1</v>
      </c>
      <c r="V771">
        <v>-2</v>
      </c>
      <c r="W771" t="b">
        <v>1</v>
      </c>
      <c r="X771" t="b">
        <v>0</v>
      </c>
      <c r="Y771">
        <v>0</v>
      </c>
      <c r="Z771">
        <v>0</v>
      </c>
      <c r="AA771">
        <v>3</v>
      </c>
      <c r="AB771">
        <v>3</v>
      </c>
      <c r="AC771">
        <v>2</v>
      </c>
      <c r="AD771">
        <v>100858</v>
      </c>
    </row>
    <row r="772" spans="1:30">
      <c r="A772">
        <v>153104003</v>
      </c>
      <c r="B772" t="s">
        <v>676</v>
      </c>
      <c r="C772" t="e">
        <f>VLOOKUP(A772,Item!#REF!,2,)</f>
        <v>#REF!</v>
      </c>
      <c r="D772">
        <f t="shared" si="11"/>
        <v>0</v>
      </c>
      <c r="E772">
        <v>33859</v>
      </c>
      <c r="F772" t="b">
        <v>1</v>
      </c>
      <c r="G772">
        <v>0</v>
      </c>
      <c r="H772">
        <v>0</v>
      </c>
      <c r="I772" t="s">
        <v>1291</v>
      </c>
      <c r="J772">
        <v>200</v>
      </c>
      <c r="K772" t="s">
        <v>1308</v>
      </c>
      <c r="L772" t="s">
        <v>1293</v>
      </c>
      <c r="M772">
        <v>1</v>
      </c>
      <c r="N772" t="s">
        <v>1313</v>
      </c>
      <c r="O772">
        <v>530134003</v>
      </c>
      <c r="P772">
        <v>0</v>
      </c>
      <c r="Q772">
        <v>0</v>
      </c>
      <c r="R772" t="b">
        <v>1</v>
      </c>
      <c r="S772">
        <v>100859</v>
      </c>
      <c r="T772" t="s">
        <v>1295</v>
      </c>
      <c r="U772">
        <v>1</v>
      </c>
      <c r="V772">
        <v>-2</v>
      </c>
      <c r="W772" t="b">
        <v>1</v>
      </c>
      <c r="X772" t="b">
        <v>0</v>
      </c>
      <c r="Y772">
        <v>0</v>
      </c>
      <c r="Z772">
        <v>0</v>
      </c>
      <c r="AA772">
        <v>2</v>
      </c>
      <c r="AB772">
        <v>1</v>
      </c>
      <c r="AC772">
        <v>0</v>
      </c>
      <c r="AD772">
        <v>100859</v>
      </c>
    </row>
    <row r="773" spans="1:30">
      <c r="A773">
        <v>153204003</v>
      </c>
      <c r="B773" t="s">
        <v>677</v>
      </c>
      <c r="C773" t="e">
        <f>VLOOKUP(A773,Item!#REF!,2,)</f>
        <v>#REF!</v>
      </c>
      <c r="D773">
        <f t="shared" ref="D773:D836" si="12">IFERROR(C773=B773,0)</f>
        <v>0</v>
      </c>
      <c r="E773">
        <v>33860</v>
      </c>
      <c r="F773" t="b">
        <v>1</v>
      </c>
      <c r="G773">
        <v>0</v>
      </c>
      <c r="H773">
        <v>0</v>
      </c>
      <c r="I773" t="s">
        <v>1291</v>
      </c>
      <c r="J773">
        <v>400</v>
      </c>
      <c r="K773" t="s">
        <v>1308</v>
      </c>
      <c r="L773" t="s">
        <v>1296</v>
      </c>
      <c r="M773">
        <v>1</v>
      </c>
      <c r="N773" t="s">
        <v>1313</v>
      </c>
      <c r="O773">
        <v>530134003</v>
      </c>
      <c r="P773">
        <v>0</v>
      </c>
      <c r="Q773">
        <v>0</v>
      </c>
      <c r="R773" t="b">
        <v>1</v>
      </c>
      <c r="S773">
        <v>100860</v>
      </c>
      <c r="T773" t="s">
        <v>1295</v>
      </c>
      <c r="U773">
        <v>1</v>
      </c>
      <c r="V773">
        <v>-2</v>
      </c>
      <c r="W773" t="b">
        <v>1</v>
      </c>
      <c r="X773" t="b">
        <v>0</v>
      </c>
      <c r="Y773">
        <v>0</v>
      </c>
      <c r="Z773">
        <v>0</v>
      </c>
      <c r="AA773">
        <v>2</v>
      </c>
      <c r="AB773">
        <v>1</v>
      </c>
      <c r="AC773">
        <v>0</v>
      </c>
      <c r="AD773">
        <v>100860</v>
      </c>
    </row>
    <row r="774" spans="1:30">
      <c r="A774">
        <v>153304003</v>
      </c>
      <c r="B774" t="s">
        <v>678</v>
      </c>
      <c r="C774" t="e">
        <f>VLOOKUP(A774,Item!#REF!,2,)</f>
        <v>#REF!</v>
      </c>
      <c r="D774">
        <f t="shared" si="12"/>
        <v>0</v>
      </c>
      <c r="E774">
        <v>33861</v>
      </c>
      <c r="F774" t="b">
        <v>1</v>
      </c>
      <c r="G774">
        <v>0</v>
      </c>
      <c r="H774">
        <v>0</v>
      </c>
      <c r="I774" t="s">
        <v>1291</v>
      </c>
      <c r="J774">
        <v>800</v>
      </c>
      <c r="K774" t="s">
        <v>1308</v>
      </c>
      <c r="L774" t="s">
        <v>1297</v>
      </c>
      <c r="M774">
        <v>1</v>
      </c>
      <c r="N774" t="s">
        <v>1313</v>
      </c>
      <c r="O774">
        <v>530134003</v>
      </c>
      <c r="P774">
        <v>0</v>
      </c>
      <c r="Q774">
        <v>0</v>
      </c>
      <c r="R774" t="b">
        <v>1</v>
      </c>
      <c r="S774">
        <v>100861</v>
      </c>
      <c r="T774" t="s">
        <v>1295</v>
      </c>
      <c r="U774">
        <v>1</v>
      </c>
      <c r="V774">
        <v>-2</v>
      </c>
      <c r="W774" t="b">
        <v>1</v>
      </c>
      <c r="X774" t="b">
        <v>0</v>
      </c>
      <c r="Y774">
        <v>0</v>
      </c>
      <c r="Z774">
        <v>0</v>
      </c>
      <c r="AA774">
        <v>2</v>
      </c>
      <c r="AB774">
        <v>2</v>
      </c>
      <c r="AC774">
        <v>1</v>
      </c>
      <c r="AD774">
        <v>100861</v>
      </c>
    </row>
    <row r="775" spans="1:30">
      <c r="A775">
        <v>153404003</v>
      </c>
      <c r="B775" t="s">
        <v>679</v>
      </c>
      <c r="C775" t="e">
        <f>VLOOKUP(A775,Item!#REF!,2,)</f>
        <v>#REF!</v>
      </c>
      <c r="D775">
        <f t="shared" si="12"/>
        <v>0</v>
      </c>
      <c r="E775">
        <v>33862</v>
      </c>
      <c r="F775" t="b">
        <v>1</v>
      </c>
      <c r="G775">
        <v>0</v>
      </c>
      <c r="H775">
        <v>0</v>
      </c>
      <c r="I775" t="s">
        <v>1291</v>
      </c>
      <c r="J775">
        <v>1600</v>
      </c>
      <c r="K775" t="s">
        <v>1308</v>
      </c>
      <c r="L775" t="s">
        <v>1298</v>
      </c>
      <c r="M775">
        <v>1</v>
      </c>
      <c r="N775" t="s">
        <v>1313</v>
      </c>
      <c r="O775">
        <v>530134003</v>
      </c>
      <c r="P775">
        <v>0</v>
      </c>
      <c r="Q775">
        <v>0</v>
      </c>
      <c r="R775" t="b">
        <v>1</v>
      </c>
      <c r="S775">
        <v>100862</v>
      </c>
      <c r="T775" t="s">
        <v>1295</v>
      </c>
      <c r="U775">
        <v>1</v>
      </c>
      <c r="V775">
        <v>-2</v>
      </c>
      <c r="W775" t="b">
        <v>1</v>
      </c>
      <c r="X775" t="b">
        <v>0</v>
      </c>
      <c r="Y775">
        <v>0</v>
      </c>
      <c r="Z775">
        <v>0</v>
      </c>
      <c r="AA775">
        <v>2</v>
      </c>
      <c r="AB775">
        <v>2</v>
      </c>
      <c r="AC775">
        <v>1</v>
      </c>
      <c r="AD775">
        <v>100862</v>
      </c>
    </row>
    <row r="776" spans="1:30">
      <c r="A776">
        <v>153504003</v>
      </c>
      <c r="B776" t="s">
        <v>680</v>
      </c>
      <c r="C776" t="e">
        <f>VLOOKUP(A776,Item!#REF!,2,)</f>
        <v>#REF!</v>
      </c>
      <c r="D776">
        <f t="shared" si="12"/>
        <v>0</v>
      </c>
      <c r="E776">
        <v>33863</v>
      </c>
      <c r="F776" t="b">
        <v>1</v>
      </c>
      <c r="G776">
        <v>0</v>
      </c>
      <c r="H776">
        <v>0</v>
      </c>
      <c r="I776" t="s">
        <v>1291</v>
      </c>
      <c r="J776">
        <v>3200</v>
      </c>
      <c r="K776" t="s">
        <v>1308</v>
      </c>
      <c r="L776" t="s">
        <v>1299</v>
      </c>
      <c r="M776">
        <v>1</v>
      </c>
      <c r="N776" t="s">
        <v>1313</v>
      </c>
      <c r="O776">
        <v>530134003</v>
      </c>
      <c r="P776">
        <v>0</v>
      </c>
      <c r="Q776">
        <v>0</v>
      </c>
      <c r="R776" t="b">
        <v>1</v>
      </c>
      <c r="S776">
        <v>100863</v>
      </c>
      <c r="T776" t="s">
        <v>1295</v>
      </c>
      <c r="U776">
        <v>1</v>
      </c>
      <c r="V776">
        <v>-2</v>
      </c>
      <c r="W776" t="b">
        <v>1</v>
      </c>
      <c r="X776" t="b">
        <v>0</v>
      </c>
      <c r="Y776">
        <v>0</v>
      </c>
      <c r="Z776">
        <v>0</v>
      </c>
      <c r="AA776">
        <v>3</v>
      </c>
      <c r="AB776">
        <v>3</v>
      </c>
      <c r="AC776">
        <v>2</v>
      </c>
      <c r="AD776">
        <v>100863</v>
      </c>
    </row>
    <row r="777" spans="1:30">
      <c r="A777">
        <v>153604003</v>
      </c>
      <c r="B777" t="s">
        <v>681</v>
      </c>
      <c r="C777" t="e">
        <f>VLOOKUP(A777,Item!#REF!,2,)</f>
        <v>#REF!</v>
      </c>
      <c r="D777">
        <f t="shared" si="12"/>
        <v>0</v>
      </c>
      <c r="E777">
        <v>33864</v>
      </c>
      <c r="F777" t="b">
        <v>1</v>
      </c>
      <c r="G777">
        <v>0</v>
      </c>
      <c r="H777">
        <v>0</v>
      </c>
      <c r="I777" t="s">
        <v>1291</v>
      </c>
      <c r="J777">
        <v>6400</v>
      </c>
      <c r="K777" t="s">
        <v>1308</v>
      </c>
      <c r="L777" t="s">
        <v>1300</v>
      </c>
      <c r="M777">
        <v>1</v>
      </c>
      <c r="N777" t="s">
        <v>1313</v>
      </c>
      <c r="O777">
        <v>530134003</v>
      </c>
      <c r="P777">
        <v>0</v>
      </c>
      <c r="Q777">
        <v>0</v>
      </c>
      <c r="R777" t="b">
        <v>1</v>
      </c>
      <c r="S777">
        <v>100864</v>
      </c>
      <c r="T777" t="s">
        <v>1295</v>
      </c>
      <c r="U777">
        <v>1</v>
      </c>
      <c r="V777">
        <v>-2</v>
      </c>
      <c r="W777" t="b">
        <v>1</v>
      </c>
      <c r="X777" t="b">
        <v>0</v>
      </c>
      <c r="Y777">
        <v>0</v>
      </c>
      <c r="Z777">
        <v>0</v>
      </c>
      <c r="AA777">
        <v>3</v>
      </c>
      <c r="AB777">
        <v>3</v>
      </c>
      <c r="AC777">
        <v>2</v>
      </c>
      <c r="AD777">
        <v>100864</v>
      </c>
    </row>
    <row r="778" spans="1:30">
      <c r="A778">
        <v>153104004</v>
      </c>
      <c r="B778" t="s">
        <v>682</v>
      </c>
      <c r="C778" t="e">
        <f>VLOOKUP(A778,Item!#REF!,2,)</f>
        <v>#REF!</v>
      </c>
      <c r="D778">
        <f t="shared" si="12"/>
        <v>0</v>
      </c>
      <c r="E778">
        <v>33865</v>
      </c>
      <c r="F778" t="b">
        <v>1</v>
      </c>
      <c r="G778">
        <v>0</v>
      </c>
      <c r="H778">
        <v>0</v>
      </c>
      <c r="I778" t="s">
        <v>1291</v>
      </c>
      <c r="J778">
        <v>200</v>
      </c>
      <c r="K778" t="s">
        <v>1308</v>
      </c>
      <c r="L778" t="s">
        <v>1293</v>
      </c>
      <c r="M778">
        <v>1</v>
      </c>
      <c r="N778" t="s">
        <v>1313</v>
      </c>
      <c r="O778">
        <v>530134004</v>
      </c>
      <c r="P778">
        <v>0</v>
      </c>
      <c r="Q778">
        <v>0</v>
      </c>
      <c r="R778" t="b">
        <v>1</v>
      </c>
      <c r="S778">
        <v>100865</v>
      </c>
      <c r="T778" t="s">
        <v>1295</v>
      </c>
      <c r="U778">
        <v>1</v>
      </c>
      <c r="V778">
        <v>-2</v>
      </c>
      <c r="W778" t="b">
        <v>1</v>
      </c>
      <c r="X778" t="b">
        <v>0</v>
      </c>
      <c r="Y778">
        <v>0</v>
      </c>
      <c r="Z778">
        <v>0</v>
      </c>
      <c r="AA778">
        <v>2</v>
      </c>
      <c r="AB778">
        <v>1</v>
      </c>
      <c r="AC778">
        <v>0</v>
      </c>
      <c r="AD778">
        <v>100865</v>
      </c>
    </row>
    <row r="779" spans="1:30">
      <c r="A779">
        <v>153204004</v>
      </c>
      <c r="B779" t="s">
        <v>683</v>
      </c>
      <c r="C779" t="e">
        <f>VLOOKUP(A779,Item!#REF!,2,)</f>
        <v>#REF!</v>
      </c>
      <c r="D779">
        <f t="shared" si="12"/>
        <v>0</v>
      </c>
      <c r="E779">
        <v>33866</v>
      </c>
      <c r="F779" t="b">
        <v>1</v>
      </c>
      <c r="G779">
        <v>0</v>
      </c>
      <c r="H779">
        <v>0</v>
      </c>
      <c r="I779" t="s">
        <v>1291</v>
      </c>
      <c r="J779">
        <v>400</v>
      </c>
      <c r="K779" t="s">
        <v>1308</v>
      </c>
      <c r="L779" t="s">
        <v>1296</v>
      </c>
      <c r="M779">
        <v>1</v>
      </c>
      <c r="N779" t="s">
        <v>1313</v>
      </c>
      <c r="O779">
        <v>530134004</v>
      </c>
      <c r="P779">
        <v>0</v>
      </c>
      <c r="Q779">
        <v>0</v>
      </c>
      <c r="R779" t="b">
        <v>1</v>
      </c>
      <c r="S779">
        <v>100866</v>
      </c>
      <c r="T779" t="s">
        <v>1295</v>
      </c>
      <c r="U779">
        <v>1</v>
      </c>
      <c r="V779">
        <v>-2</v>
      </c>
      <c r="W779" t="b">
        <v>1</v>
      </c>
      <c r="X779" t="b">
        <v>0</v>
      </c>
      <c r="Y779">
        <v>0</v>
      </c>
      <c r="Z779">
        <v>0</v>
      </c>
      <c r="AA779">
        <v>2</v>
      </c>
      <c r="AB779">
        <v>1</v>
      </c>
      <c r="AC779">
        <v>0</v>
      </c>
      <c r="AD779">
        <v>100866</v>
      </c>
    </row>
    <row r="780" spans="1:30">
      <c r="A780">
        <v>153304004</v>
      </c>
      <c r="B780" t="s">
        <v>684</v>
      </c>
      <c r="C780" t="e">
        <f>VLOOKUP(A780,Item!#REF!,2,)</f>
        <v>#REF!</v>
      </c>
      <c r="D780">
        <f t="shared" si="12"/>
        <v>0</v>
      </c>
      <c r="E780">
        <v>33867</v>
      </c>
      <c r="F780" t="b">
        <v>1</v>
      </c>
      <c r="G780">
        <v>0</v>
      </c>
      <c r="H780">
        <v>0</v>
      </c>
      <c r="I780" t="s">
        <v>1291</v>
      </c>
      <c r="J780">
        <v>800</v>
      </c>
      <c r="K780" t="s">
        <v>1308</v>
      </c>
      <c r="L780" t="s">
        <v>1297</v>
      </c>
      <c r="M780">
        <v>1</v>
      </c>
      <c r="N780" t="s">
        <v>1313</v>
      </c>
      <c r="O780">
        <v>530134004</v>
      </c>
      <c r="P780">
        <v>0</v>
      </c>
      <c r="Q780">
        <v>0</v>
      </c>
      <c r="R780" t="b">
        <v>1</v>
      </c>
      <c r="S780">
        <v>100867</v>
      </c>
      <c r="T780" t="s">
        <v>1295</v>
      </c>
      <c r="U780">
        <v>1</v>
      </c>
      <c r="V780">
        <v>-2</v>
      </c>
      <c r="W780" t="b">
        <v>1</v>
      </c>
      <c r="X780" t="b">
        <v>0</v>
      </c>
      <c r="Y780">
        <v>0</v>
      </c>
      <c r="Z780">
        <v>0</v>
      </c>
      <c r="AA780">
        <v>2</v>
      </c>
      <c r="AB780">
        <v>2</v>
      </c>
      <c r="AC780">
        <v>1</v>
      </c>
      <c r="AD780">
        <v>100867</v>
      </c>
    </row>
    <row r="781" spans="1:30">
      <c r="A781">
        <v>153404004</v>
      </c>
      <c r="B781" t="s">
        <v>685</v>
      </c>
      <c r="C781" t="e">
        <f>VLOOKUP(A781,Item!#REF!,2,)</f>
        <v>#REF!</v>
      </c>
      <c r="D781">
        <f t="shared" si="12"/>
        <v>0</v>
      </c>
      <c r="E781">
        <v>33868</v>
      </c>
      <c r="F781" t="b">
        <v>1</v>
      </c>
      <c r="G781">
        <v>0</v>
      </c>
      <c r="H781">
        <v>0</v>
      </c>
      <c r="I781" t="s">
        <v>1291</v>
      </c>
      <c r="J781">
        <v>1600</v>
      </c>
      <c r="K781" t="s">
        <v>1308</v>
      </c>
      <c r="L781" t="s">
        <v>1298</v>
      </c>
      <c r="M781">
        <v>1</v>
      </c>
      <c r="N781" t="s">
        <v>1313</v>
      </c>
      <c r="O781">
        <v>530134004</v>
      </c>
      <c r="P781">
        <v>0</v>
      </c>
      <c r="Q781">
        <v>0</v>
      </c>
      <c r="R781" t="b">
        <v>1</v>
      </c>
      <c r="S781">
        <v>100868</v>
      </c>
      <c r="T781" t="s">
        <v>1295</v>
      </c>
      <c r="U781">
        <v>1</v>
      </c>
      <c r="V781">
        <v>-2</v>
      </c>
      <c r="W781" t="b">
        <v>1</v>
      </c>
      <c r="X781" t="b">
        <v>0</v>
      </c>
      <c r="Y781">
        <v>0</v>
      </c>
      <c r="Z781">
        <v>0</v>
      </c>
      <c r="AA781">
        <v>2</v>
      </c>
      <c r="AB781">
        <v>2</v>
      </c>
      <c r="AC781">
        <v>1</v>
      </c>
      <c r="AD781">
        <v>100868</v>
      </c>
    </row>
    <row r="782" spans="1:30">
      <c r="A782">
        <v>153504004</v>
      </c>
      <c r="B782" t="s">
        <v>686</v>
      </c>
      <c r="C782" t="e">
        <f>VLOOKUP(A782,Item!#REF!,2,)</f>
        <v>#REF!</v>
      </c>
      <c r="D782">
        <f t="shared" si="12"/>
        <v>0</v>
      </c>
      <c r="E782">
        <v>33869</v>
      </c>
      <c r="F782" t="b">
        <v>1</v>
      </c>
      <c r="G782">
        <v>0</v>
      </c>
      <c r="H782">
        <v>0</v>
      </c>
      <c r="I782" t="s">
        <v>1291</v>
      </c>
      <c r="J782">
        <v>3200</v>
      </c>
      <c r="K782" t="s">
        <v>1308</v>
      </c>
      <c r="L782" t="s">
        <v>1299</v>
      </c>
      <c r="M782">
        <v>1</v>
      </c>
      <c r="N782" t="s">
        <v>1313</v>
      </c>
      <c r="O782">
        <v>530134004</v>
      </c>
      <c r="P782">
        <v>0</v>
      </c>
      <c r="Q782">
        <v>0</v>
      </c>
      <c r="R782" t="b">
        <v>1</v>
      </c>
      <c r="S782">
        <v>100869</v>
      </c>
      <c r="T782" t="s">
        <v>1295</v>
      </c>
      <c r="U782">
        <v>1</v>
      </c>
      <c r="V782">
        <v>-2</v>
      </c>
      <c r="W782" t="b">
        <v>1</v>
      </c>
      <c r="X782" t="b">
        <v>0</v>
      </c>
      <c r="Y782">
        <v>0</v>
      </c>
      <c r="Z782">
        <v>0</v>
      </c>
      <c r="AA782">
        <v>3</v>
      </c>
      <c r="AB782">
        <v>3</v>
      </c>
      <c r="AC782">
        <v>2</v>
      </c>
      <c r="AD782">
        <v>100869</v>
      </c>
    </row>
    <row r="783" spans="1:30">
      <c r="A783">
        <v>153604004</v>
      </c>
      <c r="B783" t="s">
        <v>687</v>
      </c>
      <c r="C783" t="e">
        <f>VLOOKUP(A783,Item!#REF!,2,)</f>
        <v>#REF!</v>
      </c>
      <c r="D783">
        <f t="shared" si="12"/>
        <v>0</v>
      </c>
      <c r="E783">
        <v>33870</v>
      </c>
      <c r="F783" t="b">
        <v>1</v>
      </c>
      <c r="G783">
        <v>0</v>
      </c>
      <c r="H783">
        <v>0</v>
      </c>
      <c r="I783" t="s">
        <v>1291</v>
      </c>
      <c r="J783">
        <v>6400</v>
      </c>
      <c r="K783" t="s">
        <v>1308</v>
      </c>
      <c r="L783" t="s">
        <v>1300</v>
      </c>
      <c r="M783">
        <v>1</v>
      </c>
      <c r="N783" t="s">
        <v>1313</v>
      </c>
      <c r="O783">
        <v>530134004</v>
      </c>
      <c r="P783">
        <v>0</v>
      </c>
      <c r="Q783">
        <v>0</v>
      </c>
      <c r="R783" t="b">
        <v>1</v>
      </c>
      <c r="S783">
        <v>100870</v>
      </c>
      <c r="T783" t="s">
        <v>1295</v>
      </c>
      <c r="U783">
        <v>1</v>
      </c>
      <c r="V783">
        <v>-2</v>
      </c>
      <c r="W783" t="b">
        <v>1</v>
      </c>
      <c r="X783" t="b">
        <v>0</v>
      </c>
      <c r="Y783">
        <v>0</v>
      </c>
      <c r="Z783">
        <v>0</v>
      </c>
      <c r="AA783">
        <v>3</v>
      </c>
      <c r="AB783">
        <v>3</v>
      </c>
      <c r="AC783">
        <v>2</v>
      </c>
      <c r="AD783">
        <v>100870</v>
      </c>
    </row>
    <row r="784" spans="1:30">
      <c r="A784">
        <v>153104005</v>
      </c>
      <c r="B784" t="s">
        <v>682</v>
      </c>
      <c r="C784" t="e">
        <f>VLOOKUP(A784,Item!#REF!,2,)</f>
        <v>#REF!</v>
      </c>
      <c r="D784">
        <f t="shared" si="12"/>
        <v>0</v>
      </c>
      <c r="E784">
        <v>33871</v>
      </c>
      <c r="F784" t="b">
        <v>1</v>
      </c>
      <c r="G784">
        <v>0</v>
      </c>
      <c r="H784">
        <v>0</v>
      </c>
      <c r="I784" t="s">
        <v>1291</v>
      </c>
      <c r="J784">
        <v>200</v>
      </c>
      <c r="K784" t="s">
        <v>1308</v>
      </c>
      <c r="L784" t="s">
        <v>1293</v>
      </c>
      <c r="M784">
        <v>1</v>
      </c>
      <c r="N784" t="s">
        <v>1313</v>
      </c>
      <c r="O784">
        <v>530134005</v>
      </c>
      <c r="P784">
        <v>0</v>
      </c>
      <c r="Q784">
        <v>0</v>
      </c>
      <c r="R784" t="b">
        <v>1</v>
      </c>
      <c r="S784">
        <v>100871</v>
      </c>
      <c r="T784" t="s">
        <v>1295</v>
      </c>
      <c r="U784">
        <v>1</v>
      </c>
      <c r="V784">
        <v>-2</v>
      </c>
      <c r="W784" t="b">
        <v>1</v>
      </c>
      <c r="X784" t="b">
        <v>0</v>
      </c>
      <c r="Y784">
        <v>0</v>
      </c>
      <c r="Z784">
        <v>0</v>
      </c>
      <c r="AA784">
        <v>2</v>
      </c>
      <c r="AB784">
        <v>1</v>
      </c>
      <c r="AC784">
        <v>0</v>
      </c>
      <c r="AD784">
        <v>100871</v>
      </c>
    </row>
    <row r="785" spans="1:30">
      <c r="A785">
        <v>153204005</v>
      </c>
      <c r="B785" t="s">
        <v>683</v>
      </c>
      <c r="C785" t="e">
        <f>VLOOKUP(A785,Item!#REF!,2,)</f>
        <v>#REF!</v>
      </c>
      <c r="D785">
        <f t="shared" si="12"/>
        <v>0</v>
      </c>
      <c r="E785">
        <v>33872</v>
      </c>
      <c r="F785" t="b">
        <v>1</v>
      </c>
      <c r="G785">
        <v>0</v>
      </c>
      <c r="H785">
        <v>0</v>
      </c>
      <c r="I785" t="s">
        <v>1291</v>
      </c>
      <c r="J785">
        <v>400</v>
      </c>
      <c r="K785" t="s">
        <v>1308</v>
      </c>
      <c r="L785" t="s">
        <v>1296</v>
      </c>
      <c r="M785">
        <v>1</v>
      </c>
      <c r="N785" t="s">
        <v>1313</v>
      </c>
      <c r="O785">
        <v>530134005</v>
      </c>
      <c r="P785">
        <v>0</v>
      </c>
      <c r="Q785">
        <v>0</v>
      </c>
      <c r="R785" t="b">
        <v>1</v>
      </c>
      <c r="S785">
        <v>100872</v>
      </c>
      <c r="T785" t="s">
        <v>1295</v>
      </c>
      <c r="U785">
        <v>1</v>
      </c>
      <c r="V785">
        <v>-2</v>
      </c>
      <c r="W785" t="b">
        <v>1</v>
      </c>
      <c r="X785" t="b">
        <v>0</v>
      </c>
      <c r="Y785">
        <v>0</v>
      </c>
      <c r="Z785">
        <v>0</v>
      </c>
      <c r="AA785">
        <v>2</v>
      </c>
      <c r="AB785">
        <v>1</v>
      </c>
      <c r="AC785">
        <v>0</v>
      </c>
      <c r="AD785">
        <v>100872</v>
      </c>
    </row>
    <row r="786" spans="1:30">
      <c r="A786">
        <v>153304005</v>
      </c>
      <c r="B786" t="s">
        <v>684</v>
      </c>
      <c r="C786" t="e">
        <f>VLOOKUP(A786,Item!#REF!,2,)</f>
        <v>#REF!</v>
      </c>
      <c r="D786">
        <f t="shared" si="12"/>
        <v>0</v>
      </c>
      <c r="E786">
        <v>33873</v>
      </c>
      <c r="F786" t="b">
        <v>1</v>
      </c>
      <c r="G786">
        <v>0</v>
      </c>
      <c r="H786">
        <v>0</v>
      </c>
      <c r="I786" t="s">
        <v>1291</v>
      </c>
      <c r="J786">
        <v>800</v>
      </c>
      <c r="K786" t="s">
        <v>1308</v>
      </c>
      <c r="L786" t="s">
        <v>1297</v>
      </c>
      <c r="M786">
        <v>1</v>
      </c>
      <c r="N786" t="s">
        <v>1313</v>
      </c>
      <c r="O786">
        <v>530134005</v>
      </c>
      <c r="P786">
        <v>0</v>
      </c>
      <c r="Q786">
        <v>0</v>
      </c>
      <c r="R786" t="b">
        <v>1</v>
      </c>
      <c r="S786">
        <v>100873</v>
      </c>
      <c r="T786" t="s">
        <v>1295</v>
      </c>
      <c r="U786">
        <v>1</v>
      </c>
      <c r="V786">
        <v>-2</v>
      </c>
      <c r="W786" t="b">
        <v>1</v>
      </c>
      <c r="X786" t="b">
        <v>0</v>
      </c>
      <c r="Y786">
        <v>0</v>
      </c>
      <c r="Z786">
        <v>0</v>
      </c>
      <c r="AA786">
        <v>2</v>
      </c>
      <c r="AB786">
        <v>2</v>
      </c>
      <c r="AC786">
        <v>1</v>
      </c>
      <c r="AD786">
        <v>100873</v>
      </c>
    </row>
    <row r="787" spans="1:30">
      <c r="A787">
        <v>153404005</v>
      </c>
      <c r="B787" t="s">
        <v>685</v>
      </c>
      <c r="C787" t="e">
        <f>VLOOKUP(A787,Item!#REF!,2,)</f>
        <v>#REF!</v>
      </c>
      <c r="D787">
        <f t="shared" si="12"/>
        <v>0</v>
      </c>
      <c r="E787">
        <v>33874</v>
      </c>
      <c r="F787" t="b">
        <v>1</v>
      </c>
      <c r="G787">
        <v>0</v>
      </c>
      <c r="H787">
        <v>0</v>
      </c>
      <c r="I787" t="s">
        <v>1291</v>
      </c>
      <c r="J787">
        <v>1600</v>
      </c>
      <c r="K787" t="s">
        <v>1308</v>
      </c>
      <c r="L787" t="s">
        <v>1298</v>
      </c>
      <c r="M787">
        <v>1</v>
      </c>
      <c r="N787" t="s">
        <v>1313</v>
      </c>
      <c r="O787">
        <v>530134005</v>
      </c>
      <c r="P787">
        <v>0</v>
      </c>
      <c r="Q787">
        <v>0</v>
      </c>
      <c r="R787" t="b">
        <v>1</v>
      </c>
      <c r="S787">
        <v>100874</v>
      </c>
      <c r="T787" t="s">
        <v>1295</v>
      </c>
      <c r="U787">
        <v>1</v>
      </c>
      <c r="V787">
        <v>-2</v>
      </c>
      <c r="W787" t="b">
        <v>1</v>
      </c>
      <c r="X787" t="b">
        <v>0</v>
      </c>
      <c r="Y787">
        <v>0</v>
      </c>
      <c r="Z787">
        <v>0</v>
      </c>
      <c r="AA787">
        <v>2</v>
      </c>
      <c r="AB787">
        <v>2</v>
      </c>
      <c r="AC787">
        <v>1</v>
      </c>
      <c r="AD787">
        <v>100874</v>
      </c>
    </row>
    <row r="788" spans="1:30">
      <c r="A788">
        <v>153504005</v>
      </c>
      <c r="B788" t="s">
        <v>686</v>
      </c>
      <c r="C788" t="e">
        <f>VLOOKUP(A788,Item!#REF!,2,)</f>
        <v>#REF!</v>
      </c>
      <c r="D788">
        <f t="shared" si="12"/>
        <v>0</v>
      </c>
      <c r="E788">
        <v>33875</v>
      </c>
      <c r="F788" t="b">
        <v>1</v>
      </c>
      <c r="G788">
        <v>0</v>
      </c>
      <c r="H788">
        <v>0</v>
      </c>
      <c r="I788" t="s">
        <v>1291</v>
      </c>
      <c r="J788">
        <v>3200</v>
      </c>
      <c r="K788" t="s">
        <v>1308</v>
      </c>
      <c r="L788" t="s">
        <v>1299</v>
      </c>
      <c r="M788">
        <v>1</v>
      </c>
      <c r="N788" t="s">
        <v>1313</v>
      </c>
      <c r="O788">
        <v>530134005</v>
      </c>
      <c r="P788">
        <v>0</v>
      </c>
      <c r="Q788">
        <v>0</v>
      </c>
      <c r="R788" t="b">
        <v>1</v>
      </c>
      <c r="S788">
        <v>100875</v>
      </c>
      <c r="T788" t="s">
        <v>1295</v>
      </c>
      <c r="U788">
        <v>1</v>
      </c>
      <c r="V788">
        <v>-2</v>
      </c>
      <c r="W788" t="b">
        <v>1</v>
      </c>
      <c r="X788" t="b">
        <v>0</v>
      </c>
      <c r="Y788">
        <v>0</v>
      </c>
      <c r="Z788">
        <v>0</v>
      </c>
      <c r="AA788">
        <v>3</v>
      </c>
      <c r="AB788">
        <v>3</v>
      </c>
      <c r="AC788">
        <v>2</v>
      </c>
      <c r="AD788">
        <v>100875</v>
      </c>
    </row>
    <row r="789" spans="1:30">
      <c r="A789">
        <v>153604005</v>
      </c>
      <c r="B789" t="s">
        <v>687</v>
      </c>
      <c r="C789" t="e">
        <f>VLOOKUP(A789,Item!#REF!,2,)</f>
        <v>#REF!</v>
      </c>
      <c r="D789">
        <f t="shared" si="12"/>
        <v>0</v>
      </c>
      <c r="E789">
        <v>33876</v>
      </c>
      <c r="F789" t="b">
        <v>1</v>
      </c>
      <c r="G789">
        <v>0</v>
      </c>
      <c r="H789">
        <v>0</v>
      </c>
      <c r="I789" t="s">
        <v>1291</v>
      </c>
      <c r="J789">
        <v>6400</v>
      </c>
      <c r="K789" t="s">
        <v>1308</v>
      </c>
      <c r="L789" t="s">
        <v>1300</v>
      </c>
      <c r="M789">
        <v>1</v>
      </c>
      <c r="N789" t="s">
        <v>1313</v>
      </c>
      <c r="O789">
        <v>530134005</v>
      </c>
      <c r="P789">
        <v>0</v>
      </c>
      <c r="Q789">
        <v>0</v>
      </c>
      <c r="R789" t="b">
        <v>1</v>
      </c>
      <c r="S789">
        <v>100876</v>
      </c>
      <c r="T789" t="s">
        <v>1295</v>
      </c>
      <c r="U789">
        <v>1</v>
      </c>
      <c r="V789">
        <v>-2</v>
      </c>
      <c r="W789" t="b">
        <v>1</v>
      </c>
      <c r="X789" t="b">
        <v>0</v>
      </c>
      <c r="Y789">
        <v>0</v>
      </c>
      <c r="Z789">
        <v>0</v>
      </c>
      <c r="AA789">
        <v>3</v>
      </c>
      <c r="AB789">
        <v>3</v>
      </c>
      <c r="AC789">
        <v>2</v>
      </c>
      <c r="AD789">
        <v>100876</v>
      </c>
    </row>
    <row r="790" spans="1:30">
      <c r="A790">
        <v>153104006</v>
      </c>
      <c r="B790" t="s">
        <v>682</v>
      </c>
      <c r="C790" t="e">
        <f>VLOOKUP(A790,Item!#REF!,2,)</f>
        <v>#REF!</v>
      </c>
      <c r="D790">
        <f t="shared" si="12"/>
        <v>0</v>
      </c>
      <c r="E790">
        <v>33877</v>
      </c>
      <c r="F790" t="b">
        <v>1</v>
      </c>
      <c r="G790">
        <v>0</v>
      </c>
      <c r="H790">
        <v>0</v>
      </c>
      <c r="I790" t="s">
        <v>1291</v>
      </c>
      <c r="J790">
        <v>200</v>
      </c>
      <c r="K790" t="s">
        <v>1308</v>
      </c>
      <c r="L790" t="s">
        <v>1293</v>
      </c>
      <c r="M790">
        <v>1</v>
      </c>
      <c r="N790" t="s">
        <v>1313</v>
      </c>
      <c r="O790">
        <v>530134006</v>
      </c>
      <c r="P790">
        <v>0</v>
      </c>
      <c r="Q790">
        <v>0</v>
      </c>
      <c r="R790" t="b">
        <v>1</v>
      </c>
      <c r="S790">
        <v>100877</v>
      </c>
      <c r="T790" t="s">
        <v>1295</v>
      </c>
      <c r="U790">
        <v>1</v>
      </c>
      <c r="V790">
        <v>-2</v>
      </c>
      <c r="W790" t="b">
        <v>1</v>
      </c>
      <c r="X790" t="b">
        <v>0</v>
      </c>
      <c r="Y790">
        <v>0</v>
      </c>
      <c r="Z790">
        <v>0</v>
      </c>
      <c r="AA790">
        <v>2</v>
      </c>
      <c r="AB790">
        <v>1</v>
      </c>
      <c r="AC790">
        <v>0</v>
      </c>
      <c r="AD790">
        <v>100877</v>
      </c>
    </row>
    <row r="791" spans="1:30">
      <c r="A791">
        <v>153204006</v>
      </c>
      <c r="B791" t="s">
        <v>683</v>
      </c>
      <c r="C791" t="e">
        <f>VLOOKUP(A791,Item!#REF!,2,)</f>
        <v>#REF!</v>
      </c>
      <c r="D791">
        <f t="shared" si="12"/>
        <v>0</v>
      </c>
      <c r="E791">
        <v>33878</v>
      </c>
      <c r="F791" t="b">
        <v>1</v>
      </c>
      <c r="G791">
        <v>0</v>
      </c>
      <c r="H791">
        <v>0</v>
      </c>
      <c r="I791" t="s">
        <v>1291</v>
      </c>
      <c r="J791">
        <v>400</v>
      </c>
      <c r="K791" t="s">
        <v>1308</v>
      </c>
      <c r="L791" t="s">
        <v>1296</v>
      </c>
      <c r="M791">
        <v>1</v>
      </c>
      <c r="N791" t="s">
        <v>1313</v>
      </c>
      <c r="O791">
        <v>530134006</v>
      </c>
      <c r="P791">
        <v>0</v>
      </c>
      <c r="Q791">
        <v>0</v>
      </c>
      <c r="R791" t="b">
        <v>1</v>
      </c>
      <c r="S791">
        <v>100878</v>
      </c>
      <c r="T791" t="s">
        <v>1295</v>
      </c>
      <c r="U791">
        <v>1</v>
      </c>
      <c r="V791">
        <v>-2</v>
      </c>
      <c r="W791" t="b">
        <v>1</v>
      </c>
      <c r="X791" t="b">
        <v>0</v>
      </c>
      <c r="Y791">
        <v>0</v>
      </c>
      <c r="Z791">
        <v>0</v>
      </c>
      <c r="AA791">
        <v>2</v>
      </c>
      <c r="AB791">
        <v>1</v>
      </c>
      <c r="AC791">
        <v>0</v>
      </c>
      <c r="AD791">
        <v>100878</v>
      </c>
    </row>
    <row r="792" spans="1:30">
      <c r="A792">
        <v>153304006</v>
      </c>
      <c r="B792" t="s">
        <v>684</v>
      </c>
      <c r="C792" t="e">
        <f>VLOOKUP(A792,Item!#REF!,2,)</f>
        <v>#REF!</v>
      </c>
      <c r="D792">
        <f t="shared" si="12"/>
        <v>0</v>
      </c>
      <c r="E792">
        <v>33879</v>
      </c>
      <c r="F792" t="b">
        <v>1</v>
      </c>
      <c r="G792">
        <v>0</v>
      </c>
      <c r="H792">
        <v>0</v>
      </c>
      <c r="I792" t="s">
        <v>1291</v>
      </c>
      <c r="J792">
        <v>800</v>
      </c>
      <c r="K792" t="s">
        <v>1308</v>
      </c>
      <c r="L792" t="s">
        <v>1297</v>
      </c>
      <c r="M792">
        <v>1</v>
      </c>
      <c r="N792" t="s">
        <v>1313</v>
      </c>
      <c r="O792">
        <v>530134006</v>
      </c>
      <c r="P792">
        <v>0</v>
      </c>
      <c r="Q792">
        <v>0</v>
      </c>
      <c r="R792" t="b">
        <v>1</v>
      </c>
      <c r="S792">
        <v>100879</v>
      </c>
      <c r="T792" t="s">
        <v>1295</v>
      </c>
      <c r="U792">
        <v>1</v>
      </c>
      <c r="V792">
        <v>-2</v>
      </c>
      <c r="W792" t="b">
        <v>1</v>
      </c>
      <c r="X792" t="b">
        <v>0</v>
      </c>
      <c r="Y792">
        <v>0</v>
      </c>
      <c r="Z792">
        <v>0</v>
      </c>
      <c r="AA792">
        <v>2</v>
      </c>
      <c r="AB792">
        <v>2</v>
      </c>
      <c r="AC792">
        <v>1</v>
      </c>
      <c r="AD792">
        <v>100879</v>
      </c>
    </row>
    <row r="793" spans="1:30">
      <c r="A793">
        <v>153404006</v>
      </c>
      <c r="B793" t="s">
        <v>685</v>
      </c>
      <c r="C793" t="e">
        <f>VLOOKUP(A793,Item!#REF!,2,)</f>
        <v>#REF!</v>
      </c>
      <c r="D793">
        <f t="shared" si="12"/>
        <v>0</v>
      </c>
      <c r="E793">
        <v>33880</v>
      </c>
      <c r="F793" t="b">
        <v>1</v>
      </c>
      <c r="G793">
        <v>0</v>
      </c>
      <c r="H793">
        <v>0</v>
      </c>
      <c r="I793" t="s">
        <v>1291</v>
      </c>
      <c r="J793">
        <v>1600</v>
      </c>
      <c r="K793" t="s">
        <v>1308</v>
      </c>
      <c r="L793" t="s">
        <v>1298</v>
      </c>
      <c r="M793">
        <v>1</v>
      </c>
      <c r="N793" t="s">
        <v>1313</v>
      </c>
      <c r="O793">
        <v>530134006</v>
      </c>
      <c r="P793">
        <v>0</v>
      </c>
      <c r="Q793">
        <v>0</v>
      </c>
      <c r="R793" t="b">
        <v>1</v>
      </c>
      <c r="S793">
        <v>100880</v>
      </c>
      <c r="T793" t="s">
        <v>1295</v>
      </c>
      <c r="U793">
        <v>1</v>
      </c>
      <c r="V793">
        <v>-2</v>
      </c>
      <c r="W793" t="b">
        <v>1</v>
      </c>
      <c r="X793" t="b">
        <v>0</v>
      </c>
      <c r="Y793">
        <v>0</v>
      </c>
      <c r="Z793">
        <v>0</v>
      </c>
      <c r="AA793">
        <v>2</v>
      </c>
      <c r="AB793">
        <v>2</v>
      </c>
      <c r="AC793">
        <v>1</v>
      </c>
      <c r="AD793">
        <v>100880</v>
      </c>
    </row>
    <row r="794" spans="1:30">
      <c r="A794">
        <v>153504006</v>
      </c>
      <c r="B794" t="s">
        <v>686</v>
      </c>
      <c r="C794" t="e">
        <f>VLOOKUP(A794,Item!#REF!,2,)</f>
        <v>#REF!</v>
      </c>
      <c r="D794">
        <f t="shared" si="12"/>
        <v>0</v>
      </c>
      <c r="E794">
        <v>33881</v>
      </c>
      <c r="F794" t="b">
        <v>1</v>
      </c>
      <c r="G794">
        <v>0</v>
      </c>
      <c r="H794">
        <v>0</v>
      </c>
      <c r="I794" t="s">
        <v>1291</v>
      </c>
      <c r="J794">
        <v>3200</v>
      </c>
      <c r="K794" t="s">
        <v>1308</v>
      </c>
      <c r="L794" t="s">
        <v>1299</v>
      </c>
      <c r="M794">
        <v>1</v>
      </c>
      <c r="N794" t="s">
        <v>1313</v>
      </c>
      <c r="O794">
        <v>530134006</v>
      </c>
      <c r="P794">
        <v>0</v>
      </c>
      <c r="Q794">
        <v>0</v>
      </c>
      <c r="R794" t="b">
        <v>1</v>
      </c>
      <c r="S794">
        <v>100881</v>
      </c>
      <c r="T794" t="s">
        <v>1295</v>
      </c>
      <c r="U794">
        <v>1</v>
      </c>
      <c r="V794">
        <v>-2</v>
      </c>
      <c r="W794" t="b">
        <v>1</v>
      </c>
      <c r="X794" t="b">
        <v>0</v>
      </c>
      <c r="Y794">
        <v>0</v>
      </c>
      <c r="Z794">
        <v>0</v>
      </c>
      <c r="AA794">
        <v>3</v>
      </c>
      <c r="AB794">
        <v>3</v>
      </c>
      <c r="AC794">
        <v>2</v>
      </c>
      <c r="AD794">
        <v>100881</v>
      </c>
    </row>
    <row r="795" spans="1:30">
      <c r="A795">
        <v>153604006</v>
      </c>
      <c r="B795" t="s">
        <v>687</v>
      </c>
      <c r="C795" t="e">
        <f>VLOOKUP(A795,Item!#REF!,2,)</f>
        <v>#REF!</v>
      </c>
      <c r="D795">
        <f t="shared" si="12"/>
        <v>0</v>
      </c>
      <c r="E795">
        <v>33882</v>
      </c>
      <c r="F795" t="b">
        <v>1</v>
      </c>
      <c r="G795">
        <v>0</v>
      </c>
      <c r="H795">
        <v>0</v>
      </c>
      <c r="I795" t="s">
        <v>1291</v>
      </c>
      <c r="J795">
        <v>6400</v>
      </c>
      <c r="K795" t="s">
        <v>1308</v>
      </c>
      <c r="L795" t="s">
        <v>1300</v>
      </c>
      <c r="M795">
        <v>1</v>
      </c>
      <c r="N795" t="s">
        <v>1313</v>
      </c>
      <c r="O795">
        <v>530134006</v>
      </c>
      <c r="P795">
        <v>0</v>
      </c>
      <c r="Q795">
        <v>0</v>
      </c>
      <c r="R795" t="b">
        <v>1</v>
      </c>
      <c r="S795">
        <v>100882</v>
      </c>
      <c r="T795" t="s">
        <v>1295</v>
      </c>
      <c r="U795">
        <v>1</v>
      </c>
      <c r="V795">
        <v>-2</v>
      </c>
      <c r="W795" t="b">
        <v>1</v>
      </c>
      <c r="X795" t="b">
        <v>0</v>
      </c>
      <c r="Y795">
        <v>0</v>
      </c>
      <c r="Z795">
        <v>0</v>
      </c>
      <c r="AA795">
        <v>3</v>
      </c>
      <c r="AB795">
        <v>3</v>
      </c>
      <c r="AC795">
        <v>2</v>
      </c>
      <c r="AD795">
        <v>100882</v>
      </c>
    </row>
    <row r="796" spans="1:30">
      <c r="A796">
        <v>153105001</v>
      </c>
      <c r="B796" t="s">
        <v>688</v>
      </c>
      <c r="C796" t="e">
        <f>VLOOKUP(A796,Item!#REF!,2,)</f>
        <v>#REF!</v>
      </c>
      <c r="D796">
        <f t="shared" si="12"/>
        <v>0</v>
      </c>
      <c r="E796">
        <v>33883</v>
      </c>
      <c r="F796" t="b">
        <v>1</v>
      </c>
      <c r="G796">
        <v>0</v>
      </c>
      <c r="H796">
        <v>14</v>
      </c>
      <c r="I796" t="s">
        <v>1291</v>
      </c>
      <c r="J796">
        <v>200</v>
      </c>
      <c r="K796" t="s">
        <v>1309</v>
      </c>
      <c r="L796" t="s">
        <v>1293</v>
      </c>
      <c r="M796">
        <v>1</v>
      </c>
      <c r="N796" t="s">
        <v>1313</v>
      </c>
      <c r="O796">
        <v>530703001</v>
      </c>
      <c r="P796">
        <v>0</v>
      </c>
      <c r="Q796">
        <v>0</v>
      </c>
      <c r="R796" t="b">
        <v>1</v>
      </c>
      <c r="S796">
        <v>100883</v>
      </c>
      <c r="T796" t="s">
        <v>1295</v>
      </c>
      <c r="U796">
        <v>1</v>
      </c>
      <c r="V796">
        <v>-2</v>
      </c>
      <c r="W796" t="b">
        <v>1</v>
      </c>
      <c r="X796" t="b">
        <v>0</v>
      </c>
      <c r="Y796">
        <v>0</v>
      </c>
      <c r="Z796">
        <v>0</v>
      </c>
      <c r="AA796">
        <v>2</v>
      </c>
      <c r="AB796">
        <v>1</v>
      </c>
      <c r="AC796">
        <v>1</v>
      </c>
      <c r="AD796">
        <v>100883</v>
      </c>
    </row>
    <row r="797" spans="1:30">
      <c r="A797">
        <v>153205001</v>
      </c>
      <c r="B797" t="s">
        <v>689</v>
      </c>
      <c r="C797" t="e">
        <f>VLOOKUP(A797,Item!#REF!,2,)</f>
        <v>#REF!</v>
      </c>
      <c r="D797">
        <f t="shared" si="12"/>
        <v>0</v>
      </c>
      <c r="E797">
        <v>33884</v>
      </c>
      <c r="F797" t="b">
        <v>1</v>
      </c>
      <c r="G797">
        <v>0</v>
      </c>
      <c r="H797">
        <v>28</v>
      </c>
      <c r="I797" t="s">
        <v>1291</v>
      </c>
      <c r="J797">
        <v>400</v>
      </c>
      <c r="K797" t="s">
        <v>1309</v>
      </c>
      <c r="L797" t="s">
        <v>1296</v>
      </c>
      <c r="M797">
        <v>1</v>
      </c>
      <c r="N797" t="s">
        <v>1313</v>
      </c>
      <c r="O797">
        <v>530703001</v>
      </c>
      <c r="P797">
        <v>0</v>
      </c>
      <c r="Q797">
        <v>0</v>
      </c>
      <c r="R797" t="b">
        <v>1</v>
      </c>
      <c r="S797">
        <v>100884</v>
      </c>
      <c r="T797" t="s">
        <v>1295</v>
      </c>
      <c r="U797">
        <v>1</v>
      </c>
      <c r="V797">
        <v>-2</v>
      </c>
      <c r="W797" t="b">
        <v>1</v>
      </c>
      <c r="X797" t="b">
        <v>0</v>
      </c>
      <c r="Y797">
        <v>0</v>
      </c>
      <c r="Z797">
        <v>0</v>
      </c>
      <c r="AA797">
        <v>2</v>
      </c>
      <c r="AB797">
        <v>1</v>
      </c>
      <c r="AC797">
        <v>1</v>
      </c>
      <c r="AD797">
        <v>100884</v>
      </c>
    </row>
    <row r="798" spans="1:30">
      <c r="A798">
        <v>153305001</v>
      </c>
      <c r="B798" t="s">
        <v>690</v>
      </c>
      <c r="C798" t="e">
        <f>VLOOKUP(A798,Item!#REF!,2,)</f>
        <v>#REF!</v>
      </c>
      <c r="D798">
        <f t="shared" si="12"/>
        <v>0</v>
      </c>
      <c r="E798">
        <v>33885</v>
      </c>
      <c r="F798" t="b">
        <v>1</v>
      </c>
      <c r="G798">
        <v>0</v>
      </c>
      <c r="H798">
        <v>57</v>
      </c>
      <c r="I798" t="s">
        <v>1291</v>
      </c>
      <c r="J798">
        <v>800</v>
      </c>
      <c r="K798" t="s">
        <v>1309</v>
      </c>
      <c r="L798" t="s">
        <v>1297</v>
      </c>
      <c r="M798">
        <v>1</v>
      </c>
      <c r="N798" t="s">
        <v>1313</v>
      </c>
      <c r="O798">
        <v>530703001</v>
      </c>
      <c r="P798">
        <v>0</v>
      </c>
      <c r="Q798">
        <v>0</v>
      </c>
      <c r="R798" t="b">
        <v>1</v>
      </c>
      <c r="S798">
        <v>100885</v>
      </c>
      <c r="T798" t="s">
        <v>1295</v>
      </c>
      <c r="U798">
        <v>1</v>
      </c>
      <c r="V798">
        <v>-2</v>
      </c>
      <c r="W798" t="b">
        <v>1</v>
      </c>
      <c r="X798" t="b">
        <v>0</v>
      </c>
      <c r="Y798">
        <v>0</v>
      </c>
      <c r="Z798">
        <v>0</v>
      </c>
      <c r="AA798">
        <v>2</v>
      </c>
      <c r="AB798">
        <v>2</v>
      </c>
      <c r="AC798">
        <v>1</v>
      </c>
      <c r="AD798">
        <v>100885</v>
      </c>
    </row>
    <row r="799" spans="1:30">
      <c r="A799">
        <v>153405001</v>
      </c>
      <c r="B799" t="s">
        <v>691</v>
      </c>
      <c r="C799" t="e">
        <f>VLOOKUP(A799,Item!#REF!,2,)</f>
        <v>#REF!</v>
      </c>
      <c r="D799">
        <f t="shared" si="12"/>
        <v>0</v>
      </c>
      <c r="E799">
        <v>33886</v>
      </c>
      <c r="F799" t="b">
        <v>1</v>
      </c>
      <c r="G799">
        <v>0</v>
      </c>
      <c r="H799">
        <v>115</v>
      </c>
      <c r="I799" t="s">
        <v>1291</v>
      </c>
      <c r="J799">
        <v>1600</v>
      </c>
      <c r="K799" t="s">
        <v>1309</v>
      </c>
      <c r="L799" t="s">
        <v>1298</v>
      </c>
      <c r="M799">
        <v>1</v>
      </c>
      <c r="N799" t="s">
        <v>1313</v>
      </c>
      <c r="O799">
        <v>530703001</v>
      </c>
      <c r="P799">
        <v>0</v>
      </c>
      <c r="Q799">
        <v>0</v>
      </c>
      <c r="R799" t="b">
        <v>1</v>
      </c>
      <c r="S799">
        <v>100886</v>
      </c>
      <c r="T799" t="s">
        <v>1295</v>
      </c>
      <c r="U799">
        <v>1</v>
      </c>
      <c r="V799">
        <v>-2</v>
      </c>
      <c r="W799" t="b">
        <v>1</v>
      </c>
      <c r="X799" t="b">
        <v>0</v>
      </c>
      <c r="Y799">
        <v>0</v>
      </c>
      <c r="Z799">
        <v>0</v>
      </c>
      <c r="AA799">
        <v>2</v>
      </c>
      <c r="AB799">
        <v>2</v>
      </c>
      <c r="AC799">
        <v>1</v>
      </c>
      <c r="AD799">
        <v>100886</v>
      </c>
    </row>
    <row r="800" spans="1:30">
      <c r="A800">
        <v>153505001</v>
      </c>
      <c r="B800" t="s">
        <v>692</v>
      </c>
      <c r="C800" t="e">
        <f>VLOOKUP(A800,Item!#REF!,2,)</f>
        <v>#REF!</v>
      </c>
      <c r="D800">
        <f t="shared" si="12"/>
        <v>0</v>
      </c>
      <c r="E800">
        <v>33887</v>
      </c>
      <c r="F800" t="b">
        <v>1</v>
      </c>
      <c r="G800">
        <v>0</v>
      </c>
      <c r="H800">
        <v>231</v>
      </c>
      <c r="I800" t="s">
        <v>1291</v>
      </c>
      <c r="J800">
        <v>3200</v>
      </c>
      <c r="K800" t="s">
        <v>1309</v>
      </c>
      <c r="L800" t="s">
        <v>1299</v>
      </c>
      <c r="M800">
        <v>1</v>
      </c>
      <c r="N800" t="s">
        <v>1313</v>
      </c>
      <c r="O800">
        <v>530703001</v>
      </c>
      <c r="P800">
        <v>0</v>
      </c>
      <c r="Q800">
        <v>0</v>
      </c>
      <c r="R800" t="b">
        <v>1</v>
      </c>
      <c r="S800">
        <v>100887</v>
      </c>
      <c r="T800" t="s">
        <v>1295</v>
      </c>
      <c r="U800">
        <v>1</v>
      </c>
      <c r="V800">
        <v>-2</v>
      </c>
      <c r="W800" t="b">
        <v>1</v>
      </c>
      <c r="X800" t="b">
        <v>0</v>
      </c>
      <c r="Y800">
        <v>0</v>
      </c>
      <c r="Z800">
        <v>0</v>
      </c>
      <c r="AA800">
        <v>3</v>
      </c>
      <c r="AB800">
        <v>3</v>
      </c>
      <c r="AC800">
        <v>1</v>
      </c>
      <c r="AD800">
        <v>100887</v>
      </c>
    </row>
    <row r="801" spans="1:30">
      <c r="A801">
        <v>153605001</v>
      </c>
      <c r="B801" s="61" t="s">
        <v>693</v>
      </c>
      <c r="C801" s="61" t="e">
        <f>VLOOKUP(A801,Item!#REF!,2,)</f>
        <v>#REF!</v>
      </c>
      <c r="D801">
        <f t="shared" si="12"/>
        <v>0</v>
      </c>
      <c r="E801">
        <v>33888</v>
      </c>
      <c r="F801" t="b">
        <v>1</v>
      </c>
      <c r="G801">
        <v>0</v>
      </c>
      <c r="H801">
        <v>464</v>
      </c>
      <c r="I801" t="s">
        <v>1291</v>
      </c>
      <c r="J801">
        <v>6400</v>
      </c>
      <c r="K801" t="s">
        <v>1309</v>
      </c>
      <c r="L801" t="s">
        <v>1300</v>
      </c>
      <c r="M801">
        <v>1</v>
      </c>
      <c r="N801" t="s">
        <v>1313</v>
      </c>
      <c r="O801">
        <v>530703001</v>
      </c>
      <c r="P801">
        <v>0</v>
      </c>
      <c r="Q801">
        <v>0</v>
      </c>
      <c r="R801" t="b">
        <v>1</v>
      </c>
      <c r="S801">
        <v>100888</v>
      </c>
      <c r="T801" t="s">
        <v>1295</v>
      </c>
      <c r="U801">
        <v>1</v>
      </c>
      <c r="V801">
        <v>-2</v>
      </c>
      <c r="W801" t="b">
        <v>1</v>
      </c>
      <c r="X801" t="b">
        <v>0</v>
      </c>
      <c r="Y801">
        <v>0</v>
      </c>
      <c r="Z801">
        <v>0</v>
      </c>
      <c r="AA801">
        <v>3</v>
      </c>
      <c r="AB801">
        <v>3</v>
      </c>
      <c r="AC801">
        <v>1</v>
      </c>
      <c r="AD801">
        <v>100888</v>
      </c>
    </row>
    <row r="802" spans="1:30">
      <c r="A802">
        <v>153105002</v>
      </c>
      <c r="B802" s="61" t="s">
        <v>694</v>
      </c>
      <c r="C802" s="61" t="e">
        <f>VLOOKUP(A802,Item!#REF!,2,)</f>
        <v>#REF!</v>
      </c>
      <c r="D802">
        <f t="shared" si="12"/>
        <v>0</v>
      </c>
      <c r="E802">
        <v>33889</v>
      </c>
      <c r="F802" t="b">
        <v>1</v>
      </c>
      <c r="G802">
        <v>0</v>
      </c>
      <c r="H802">
        <v>14</v>
      </c>
      <c r="I802" t="s">
        <v>1291</v>
      </c>
      <c r="J802">
        <v>200</v>
      </c>
      <c r="K802" t="s">
        <v>1309</v>
      </c>
      <c r="L802" t="s">
        <v>1293</v>
      </c>
      <c r="M802">
        <v>1</v>
      </c>
      <c r="N802" t="s">
        <v>1313</v>
      </c>
      <c r="O802">
        <v>530703002</v>
      </c>
      <c r="P802">
        <v>0</v>
      </c>
      <c r="Q802">
        <v>0</v>
      </c>
      <c r="R802" t="b">
        <v>1</v>
      </c>
      <c r="S802">
        <v>100889</v>
      </c>
      <c r="T802" t="s">
        <v>1295</v>
      </c>
      <c r="U802">
        <v>1</v>
      </c>
      <c r="V802">
        <v>-2</v>
      </c>
      <c r="W802" t="b">
        <v>1</v>
      </c>
      <c r="X802" t="b">
        <v>0</v>
      </c>
      <c r="Y802">
        <v>0</v>
      </c>
      <c r="Z802">
        <v>0</v>
      </c>
      <c r="AA802">
        <v>2</v>
      </c>
      <c r="AB802">
        <v>1</v>
      </c>
      <c r="AC802">
        <v>1</v>
      </c>
      <c r="AD802">
        <v>100889</v>
      </c>
    </row>
    <row r="803" spans="1:30">
      <c r="A803">
        <v>153205002</v>
      </c>
      <c r="B803" t="s">
        <v>695</v>
      </c>
      <c r="C803" t="e">
        <f>VLOOKUP(A803,Item!#REF!,2,)</f>
        <v>#REF!</v>
      </c>
      <c r="D803">
        <f t="shared" si="12"/>
        <v>0</v>
      </c>
      <c r="E803">
        <v>33890</v>
      </c>
      <c r="F803" t="b">
        <v>1</v>
      </c>
      <c r="G803">
        <v>0</v>
      </c>
      <c r="H803">
        <v>28</v>
      </c>
      <c r="I803" t="s">
        <v>1291</v>
      </c>
      <c r="J803">
        <v>400</v>
      </c>
      <c r="K803" t="s">
        <v>1309</v>
      </c>
      <c r="L803" t="s">
        <v>1296</v>
      </c>
      <c r="M803">
        <v>1</v>
      </c>
      <c r="N803" t="s">
        <v>1313</v>
      </c>
      <c r="O803">
        <v>530703002</v>
      </c>
      <c r="P803">
        <v>0</v>
      </c>
      <c r="Q803">
        <v>0</v>
      </c>
      <c r="R803" t="b">
        <v>1</v>
      </c>
      <c r="S803">
        <v>100890</v>
      </c>
      <c r="T803" t="s">
        <v>1295</v>
      </c>
      <c r="U803">
        <v>1</v>
      </c>
      <c r="V803">
        <v>-2</v>
      </c>
      <c r="W803" t="b">
        <v>1</v>
      </c>
      <c r="X803" t="b">
        <v>0</v>
      </c>
      <c r="Y803">
        <v>0</v>
      </c>
      <c r="Z803">
        <v>0</v>
      </c>
      <c r="AA803">
        <v>2</v>
      </c>
      <c r="AB803">
        <v>1</v>
      </c>
      <c r="AC803">
        <v>1</v>
      </c>
      <c r="AD803">
        <v>100890</v>
      </c>
    </row>
    <row r="804" spans="1:30">
      <c r="A804">
        <v>153305002</v>
      </c>
      <c r="B804" t="s">
        <v>696</v>
      </c>
      <c r="C804" t="e">
        <f>VLOOKUP(A804,Item!#REF!,2,)</f>
        <v>#REF!</v>
      </c>
      <c r="D804">
        <f t="shared" si="12"/>
        <v>0</v>
      </c>
      <c r="E804">
        <v>33891</v>
      </c>
      <c r="F804" t="b">
        <v>1</v>
      </c>
      <c r="G804">
        <v>0</v>
      </c>
      <c r="H804">
        <v>57</v>
      </c>
      <c r="I804" t="s">
        <v>1291</v>
      </c>
      <c r="J804">
        <v>800</v>
      </c>
      <c r="K804" t="s">
        <v>1309</v>
      </c>
      <c r="L804" t="s">
        <v>1297</v>
      </c>
      <c r="M804">
        <v>1</v>
      </c>
      <c r="N804" t="s">
        <v>1313</v>
      </c>
      <c r="O804">
        <v>530703002</v>
      </c>
      <c r="P804">
        <v>0</v>
      </c>
      <c r="Q804">
        <v>0</v>
      </c>
      <c r="R804" t="b">
        <v>1</v>
      </c>
      <c r="S804">
        <v>100891</v>
      </c>
      <c r="T804" t="s">
        <v>1295</v>
      </c>
      <c r="U804">
        <v>1</v>
      </c>
      <c r="V804">
        <v>-2</v>
      </c>
      <c r="W804" t="b">
        <v>1</v>
      </c>
      <c r="X804" t="b">
        <v>0</v>
      </c>
      <c r="Y804">
        <v>0</v>
      </c>
      <c r="Z804">
        <v>0</v>
      </c>
      <c r="AA804">
        <v>2</v>
      </c>
      <c r="AB804">
        <v>2</v>
      </c>
      <c r="AC804">
        <v>1</v>
      </c>
      <c r="AD804">
        <v>100891</v>
      </c>
    </row>
    <row r="805" spans="1:30">
      <c r="A805">
        <v>153405002</v>
      </c>
      <c r="B805" s="61" t="s">
        <v>697</v>
      </c>
      <c r="C805" s="61" t="e">
        <f>VLOOKUP(A805,Item!#REF!,2,)</f>
        <v>#REF!</v>
      </c>
      <c r="D805">
        <f t="shared" si="12"/>
        <v>0</v>
      </c>
      <c r="E805">
        <v>33892</v>
      </c>
      <c r="F805" t="b">
        <v>1</v>
      </c>
      <c r="G805">
        <v>0</v>
      </c>
      <c r="H805">
        <v>115</v>
      </c>
      <c r="I805" t="s">
        <v>1291</v>
      </c>
      <c r="J805">
        <v>1600</v>
      </c>
      <c r="K805" t="s">
        <v>1309</v>
      </c>
      <c r="L805" t="s">
        <v>1298</v>
      </c>
      <c r="M805">
        <v>1</v>
      </c>
      <c r="N805" t="s">
        <v>1313</v>
      </c>
      <c r="O805">
        <v>530703002</v>
      </c>
      <c r="P805">
        <v>0</v>
      </c>
      <c r="Q805">
        <v>0</v>
      </c>
      <c r="R805" t="b">
        <v>1</v>
      </c>
      <c r="S805">
        <v>100892</v>
      </c>
      <c r="T805" t="s">
        <v>1295</v>
      </c>
      <c r="U805">
        <v>1</v>
      </c>
      <c r="V805">
        <v>-2</v>
      </c>
      <c r="W805" t="b">
        <v>1</v>
      </c>
      <c r="X805" t="b">
        <v>0</v>
      </c>
      <c r="Y805">
        <v>0</v>
      </c>
      <c r="Z805">
        <v>0</v>
      </c>
      <c r="AA805">
        <v>2</v>
      </c>
      <c r="AB805">
        <v>2</v>
      </c>
      <c r="AC805">
        <v>1</v>
      </c>
      <c r="AD805">
        <v>100892</v>
      </c>
    </row>
    <row r="806" spans="1:30">
      <c r="A806">
        <v>153505002</v>
      </c>
      <c r="B806" s="61" t="s">
        <v>698</v>
      </c>
      <c r="C806" s="61" t="e">
        <f>VLOOKUP(A806,Item!#REF!,2,)</f>
        <v>#REF!</v>
      </c>
      <c r="D806">
        <f t="shared" si="12"/>
        <v>0</v>
      </c>
      <c r="E806">
        <v>33893</v>
      </c>
      <c r="F806" t="b">
        <v>1</v>
      </c>
      <c r="G806">
        <v>0</v>
      </c>
      <c r="H806">
        <v>231</v>
      </c>
      <c r="I806" t="s">
        <v>1291</v>
      </c>
      <c r="J806">
        <v>3200</v>
      </c>
      <c r="K806" t="s">
        <v>1309</v>
      </c>
      <c r="L806" t="s">
        <v>1299</v>
      </c>
      <c r="M806">
        <v>1</v>
      </c>
      <c r="N806" t="s">
        <v>1313</v>
      </c>
      <c r="O806">
        <v>530703002</v>
      </c>
      <c r="P806">
        <v>0</v>
      </c>
      <c r="Q806">
        <v>0</v>
      </c>
      <c r="R806" t="b">
        <v>1</v>
      </c>
      <c r="S806">
        <v>100893</v>
      </c>
      <c r="T806" t="s">
        <v>1295</v>
      </c>
      <c r="U806">
        <v>1</v>
      </c>
      <c r="V806">
        <v>-2</v>
      </c>
      <c r="W806" t="b">
        <v>1</v>
      </c>
      <c r="X806" t="b">
        <v>0</v>
      </c>
      <c r="Y806">
        <v>0</v>
      </c>
      <c r="Z806">
        <v>0</v>
      </c>
      <c r="AA806">
        <v>3</v>
      </c>
      <c r="AB806">
        <v>3</v>
      </c>
      <c r="AC806">
        <v>1</v>
      </c>
      <c r="AD806">
        <v>100893</v>
      </c>
    </row>
    <row r="807" spans="1:30">
      <c r="A807">
        <v>153605002</v>
      </c>
      <c r="B807" s="61" t="s">
        <v>699</v>
      </c>
      <c r="C807" s="61" t="e">
        <f>VLOOKUP(A807,Item!#REF!,2,)</f>
        <v>#REF!</v>
      </c>
      <c r="D807">
        <f t="shared" si="12"/>
        <v>0</v>
      </c>
      <c r="E807">
        <v>33894</v>
      </c>
      <c r="F807" t="b">
        <v>1</v>
      </c>
      <c r="G807">
        <v>0</v>
      </c>
      <c r="H807">
        <v>464</v>
      </c>
      <c r="I807" t="s">
        <v>1291</v>
      </c>
      <c r="J807">
        <v>6400</v>
      </c>
      <c r="K807" t="s">
        <v>1309</v>
      </c>
      <c r="L807" t="s">
        <v>1300</v>
      </c>
      <c r="M807">
        <v>1</v>
      </c>
      <c r="N807" t="s">
        <v>1313</v>
      </c>
      <c r="O807">
        <v>530703002</v>
      </c>
      <c r="P807">
        <v>0</v>
      </c>
      <c r="Q807">
        <v>0</v>
      </c>
      <c r="R807" t="b">
        <v>1</v>
      </c>
      <c r="S807">
        <v>100894</v>
      </c>
      <c r="T807" t="s">
        <v>1295</v>
      </c>
      <c r="U807">
        <v>1</v>
      </c>
      <c r="V807">
        <v>-2</v>
      </c>
      <c r="W807" t="b">
        <v>1</v>
      </c>
      <c r="X807" t="b">
        <v>0</v>
      </c>
      <c r="Y807">
        <v>0</v>
      </c>
      <c r="Z807">
        <v>0</v>
      </c>
      <c r="AA807">
        <v>3</v>
      </c>
      <c r="AB807">
        <v>3</v>
      </c>
      <c r="AC807">
        <v>1</v>
      </c>
      <c r="AD807">
        <v>100894</v>
      </c>
    </row>
    <row r="808" spans="1:30">
      <c r="A808">
        <v>153105003</v>
      </c>
      <c r="B808" t="s">
        <v>700</v>
      </c>
      <c r="C808" t="e">
        <f>VLOOKUP(A808,Item!#REF!,2,)</f>
        <v>#REF!</v>
      </c>
      <c r="D808">
        <f t="shared" si="12"/>
        <v>0</v>
      </c>
      <c r="E808">
        <v>33895</v>
      </c>
      <c r="F808" t="b">
        <v>1</v>
      </c>
      <c r="G808">
        <v>0</v>
      </c>
      <c r="H808">
        <v>14</v>
      </c>
      <c r="I808" t="s">
        <v>1291</v>
      </c>
      <c r="J808">
        <v>200</v>
      </c>
      <c r="K808" t="s">
        <v>1309</v>
      </c>
      <c r="L808" t="s">
        <v>1293</v>
      </c>
      <c r="M808">
        <v>1</v>
      </c>
      <c r="N808" t="s">
        <v>1313</v>
      </c>
      <c r="O808">
        <v>530703003</v>
      </c>
      <c r="P808">
        <v>0</v>
      </c>
      <c r="Q808">
        <v>0</v>
      </c>
      <c r="R808" t="b">
        <v>1</v>
      </c>
      <c r="S808">
        <v>100895</v>
      </c>
      <c r="T808" t="s">
        <v>1295</v>
      </c>
      <c r="U808">
        <v>1</v>
      </c>
      <c r="V808">
        <v>-2</v>
      </c>
      <c r="W808" t="b">
        <v>1</v>
      </c>
      <c r="X808" t="b">
        <v>0</v>
      </c>
      <c r="Y808">
        <v>0</v>
      </c>
      <c r="Z808">
        <v>0</v>
      </c>
      <c r="AA808">
        <v>2</v>
      </c>
      <c r="AB808">
        <v>1</v>
      </c>
      <c r="AC808">
        <v>1</v>
      </c>
      <c r="AD808">
        <v>100895</v>
      </c>
    </row>
    <row r="809" spans="1:30">
      <c r="A809">
        <v>153205003</v>
      </c>
      <c r="B809" t="s">
        <v>701</v>
      </c>
      <c r="C809" t="e">
        <f>VLOOKUP(A809,Item!#REF!,2,)</f>
        <v>#REF!</v>
      </c>
      <c r="D809">
        <f t="shared" si="12"/>
        <v>0</v>
      </c>
      <c r="E809">
        <v>33896</v>
      </c>
      <c r="F809" t="b">
        <v>1</v>
      </c>
      <c r="G809">
        <v>0</v>
      </c>
      <c r="H809">
        <v>28</v>
      </c>
      <c r="I809" t="s">
        <v>1291</v>
      </c>
      <c r="J809">
        <v>400</v>
      </c>
      <c r="K809" t="s">
        <v>1309</v>
      </c>
      <c r="L809" t="s">
        <v>1296</v>
      </c>
      <c r="M809">
        <v>1</v>
      </c>
      <c r="N809" t="s">
        <v>1313</v>
      </c>
      <c r="O809">
        <v>530703003</v>
      </c>
      <c r="P809">
        <v>0</v>
      </c>
      <c r="Q809">
        <v>0</v>
      </c>
      <c r="R809" t="b">
        <v>1</v>
      </c>
      <c r="S809">
        <v>100896</v>
      </c>
      <c r="T809" t="s">
        <v>1295</v>
      </c>
      <c r="U809">
        <v>1</v>
      </c>
      <c r="V809">
        <v>-2</v>
      </c>
      <c r="W809" t="b">
        <v>1</v>
      </c>
      <c r="X809" t="b">
        <v>0</v>
      </c>
      <c r="Y809">
        <v>0</v>
      </c>
      <c r="Z809">
        <v>0</v>
      </c>
      <c r="AA809">
        <v>2</v>
      </c>
      <c r="AB809">
        <v>1</v>
      </c>
      <c r="AC809">
        <v>1</v>
      </c>
      <c r="AD809">
        <v>100896</v>
      </c>
    </row>
    <row r="810" spans="1:30">
      <c r="A810">
        <v>153305003</v>
      </c>
      <c r="B810" t="s">
        <v>702</v>
      </c>
      <c r="C810" t="e">
        <f>VLOOKUP(A810,Item!#REF!,2,)</f>
        <v>#REF!</v>
      </c>
      <c r="D810">
        <f t="shared" si="12"/>
        <v>0</v>
      </c>
      <c r="E810">
        <v>33897</v>
      </c>
      <c r="F810" t="b">
        <v>1</v>
      </c>
      <c r="G810">
        <v>0</v>
      </c>
      <c r="H810">
        <v>57</v>
      </c>
      <c r="I810" t="s">
        <v>1291</v>
      </c>
      <c r="J810">
        <v>800</v>
      </c>
      <c r="K810" t="s">
        <v>1309</v>
      </c>
      <c r="L810" t="s">
        <v>1297</v>
      </c>
      <c r="M810">
        <v>1</v>
      </c>
      <c r="N810" t="s">
        <v>1313</v>
      </c>
      <c r="O810">
        <v>530703003</v>
      </c>
      <c r="P810">
        <v>0</v>
      </c>
      <c r="Q810">
        <v>0</v>
      </c>
      <c r="R810" t="b">
        <v>1</v>
      </c>
      <c r="S810">
        <v>100897</v>
      </c>
      <c r="T810" t="s">
        <v>1295</v>
      </c>
      <c r="U810">
        <v>1</v>
      </c>
      <c r="V810">
        <v>-2</v>
      </c>
      <c r="W810" t="b">
        <v>1</v>
      </c>
      <c r="X810" t="b">
        <v>0</v>
      </c>
      <c r="Y810">
        <v>0</v>
      </c>
      <c r="Z810">
        <v>0</v>
      </c>
      <c r="AA810">
        <v>2</v>
      </c>
      <c r="AB810">
        <v>2</v>
      </c>
      <c r="AC810">
        <v>1</v>
      </c>
      <c r="AD810">
        <v>100897</v>
      </c>
    </row>
    <row r="811" spans="1:30">
      <c r="A811">
        <v>153405003</v>
      </c>
      <c r="B811" t="s">
        <v>703</v>
      </c>
      <c r="C811" t="e">
        <f>VLOOKUP(A811,Item!#REF!,2,)</f>
        <v>#REF!</v>
      </c>
      <c r="D811">
        <f t="shared" si="12"/>
        <v>0</v>
      </c>
      <c r="E811">
        <v>33898</v>
      </c>
      <c r="F811" t="b">
        <v>1</v>
      </c>
      <c r="G811">
        <v>0</v>
      </c>
      <c r="H811">
        <v>115</v>
      </c>
      <c r="I811" t="s">
        <v>1291</v>
      </c>
      <c r="J811">
        <v>1600</v>
      </c>
      <c r="K811" t="s">
        <v>1309</v>
      </c>
      <c r="L811" t="s">
        <v>1298</v>
      </c>
      <c r="M811">
        <v>1</v>
      </c>
      <c r="N811" t="s">
        <v>1313</v>
      </c>
      <c r="O811">
        <v>530703003</v>
      </c>
      <c r="P811">
        <v>0</v>
      </c>
      <c r="Q811">
        <v>0</v>
      </c>
      <c r="R811" t="b">
        <v>1</v>
      </c>
      <c r="S811">
        <v>100898</v>
      </c>
      <c r="T811" t="s">
        <v>1295</v>
      </c>
      <c r="U811">
        <v>1</v>
      </c>
      <c r="V811">
        <v>-2</v>
      </c>
      <c r="W811" t="b">
        <v>1</v>
      </c>
      <c r="X811" t="b">
        <v>0</v>
      </c>
      <c r="Y811">
        <v>0</v>
      </c>
      <c r="Z811">
        <v>0</v>
      </c>
      <c r="AA811">
        <v>2</v>
      </c>
      <c r="AB811">
        <v>2</v>
      </c>
      <c r="AC811">
        <v>1</v>
      </c>
      <c r="AD811">
        <v>100898</v>
      </c>
    </row>
    <row r="812" spans="1:30">
      <c r="A812">
        <v>153505003</v>
      </c>
      <c r="B812" s="61" t="s">
        <v>704</v>
      </c>
      <c r="C812" s="61" t="e">
        <f>VLOOKUP(A812,Item!#REF!,2,)</f>
        <v>#REF!</v>
      </c>
      <c r="D812">
        <f t="shared" si="12"/>
        <v>0</v>
      </c>
      <c r="E812">
        <v>33899</v>
      </c>
      <c r="F812" t="b">
        <v>1</v>
      </c>
      <c r="G812">
        <v>0</v>
      </c>
      <c r="H812">
        <v>231</v>
      </c>
      <c r="I812" t="s">
        <v>1291</v>
      </c>
      <c r="J812">
        <v>3200</v>
      </c>
      <c r="K812" t="s">
        <v>1309</v>
      </c>
      <c r="L812" t="s">
        <v>1299</v>
      </c>
      <c r="M812">
        <v>1</v>
      </c>
      <c r="N812" t="s">
        <v>1313</v>
      </c>
      <c r="O812">
        <v>530703003</v>
      </c>
      <c r="P812">
        <v>0</v>
      </c>
      <c r="Q812">
        <v>0</v>
      </c>
      <c r="R812" t="b">
        <v>1</v>
      </c>
      <c r="S812">
        <v>100899</v>
      </c>
      <c r="T812" t="s">
        <v>1295</v>
      </c>
      <c r="U812">
        <v>1</v>
      </c>
      <c r="V812">
        <v>-2</v>
      </c>
      <c r="W812" t="b">
        <v>1</v>
      </c>
      <c r="X812" t="b">
        <v>0</v>
      </c>
      <c r="Y812">
        <v>0</v>
      </c>
      <c r="Z812">
        <v>0</v>
      </c>
      <c r="AA812">
        <v>3</v>
      </c>
      <c r="AB812">
        <v>3</v>
      </c>
      <c r="AC812">
        <v>1</v>
      </c>
      <c r="AD812">
        <v>100899</v>
      </c>
    </row>
    <row r="813" spans="1:30">
      <c r="A813">
        <v>153605003</v>
      </c>
      <c r="B813" s="61" t="s">
        <v>705</v>
      </c>
      <c r="C813" s="61" t="e">
        <f>VLOOKUP(A813,Item!#REF!,2,)</f>
        <v>#REF!</v>
      </c>
      <c r="D813">
        <f t="shared" si="12"/>
        <v>0</v>
      </c>
      <c r="E813">
        <v>33900</v>
      </c>
      <c r="F813" t="b">
        <v>1</v>
      </c>
      <c r="G813">
        <v>0</v>
      </c>
      <c r="H813">
        <v>464</v>
      </c>
      <c r="I813" t="s">
        <v>1291</v>
      </c>
      <c r="J813">
        <v>6400</v>
      </c>
      <c r="K813" t="s">
        <v>1309</v>
      </c>
      <c r="L813" t="s">
        <v>1300</v>
      </c>
      <c r="M813">
        <v>1</v>
      </c>
      <c r="N813" t="s">
        <v>1313</v>
      </c>
      <c r="O813">
        <v>530703003</v>
      </c>
      <c r="P813">
        <v>0</v>
      </c>
      <c r="Q813">
        <v>0</v>
      </c>
      <c r="R813" t="b">
        <v>1</v>
      </c>
      <c r="S813">
        <v>100900</v>
      </c>
      <c r="T813" t="s">
        <v>1295</v>
      </c>
      <c r="U813">
        <v>1</v>
      </c>
      <c r="V813">
        <v>-2</v>
      </c>
      <c r="W813" t="b">
        <v>1</v>
      </c>
      <c r="X813" t="b">
        <v>0</v>
      </c>
      <c r="Y813">
        <v>0</v>
      </c>
      <c r="Z813">
        <v>0</v>
      </c>
      <c r="AA813">
        <v>3</v>
      </c>
      <c r="AB813">
        <v>3</v>
      </c>
      <c r="AC813">
        <v>1</v>
      </c>
      <c r="AD813">
        <v>100900</v>
      </c>
    </row>
    <row r="814" spans="1:30">
      <c r="A814">
        <v>153105004</v>
      </c>
      <c r="B814" t="s">
        <v>706</v>
      </c>
      <c r="C814" t="e">
        <f>VLOOKUP(A814,Item!#REF!,2,)</f>
        <v>#REF!</v>
      </c>
      <c r="D814">
        <f t="shared" si="12"/>
        <v>0</v>
      </c>
      <c r="E814">
        <v>33901</v>
      </c>
      <c r="F814" t="b">
        <v>1</v>
      </c>
      <c r="G814">
        <v>0</v>
      </c>
      <c r="H814">
        <v>14</v>
      </c>
      <c r="I814" t="s">
        <v>1291</v>
      </c>
      <c r="J814">
        <v>200</v>
      </c>
      <c r="K814" t="s">
        <v>1309</v>
      </c>
      <c r="L814" t="s">
        <v>1293</v>
      </c>
      <c r="M814">
        <v>1</v>
      </c>
      <c r="N814" t="s">
        <v>1313</v>
      </c>
      <c r="O814">
        <v>530703001</v>
      </c>
      <c r="P814">
        <v>0</v>
      </c>
      <c r="Q814">
        <v>0</v>
      </c>
      <c r="R814" t="b">
        <v>1</v>
      </c>
      <c r="S814">
        <v>100901</v>
      </c>
      <c r="T814" t="s">
        <v>1295</v>
      </c>
      <c r="U814">
        <v>1</v>
      </c>
      <c r="V814">
        <v>-2</v>
      </c>
      <c r="W814" t="b">
        <v>1</v>
      </c>
      <c r="X814" t="b">
        <v>0</v>
      </c>
      <c r="Y814">
        <v>0</v>
      </c>
      <c r="Z814">
        <v>0</v>
      </c>
      <c r="AA814">
        <v>2</v>
      </c>
      <c r="AB814">
        <v>1</v>
      </c>
      <c r="AC814">
        <v>1</v>
      </c>
      <c r="AD814">
        <v>100901</v>
      </c>
    </row>
    <row r="815" spans="1:30">
      <c r="A815">
        <v>153205004</v>
      </c>
      <c r="B815" s="61" t="s">
        <v>707</v>
      </c>
      <c r="C815" s="61" t="e">
        <f>VLOOKUP(A815,Item!#REF!,2,)</f>
        <v>#REF!</v>
      </c>
      <c r="D815">
        <f t="shared" si="12"/>
        <v>0</v>
      </c>
      <c r="E815">
        <v>33902</v>
      </c>
      <c r="F815" t="b">
        <v>1</v>
      </c>
      <c r="G815">
        <v>0</v>
      </c>
      <c r="H815">
        <v>28</v>
      </c>
      <c r="I815" t="s">
        <v>1291</v>
      </c>
      <c r="J815">
        <v>400</v>
      </c>
      <c r="K815" t="s">
        <v>1309</v>
      </c>
      <c r="L815" t="s">
        <v>1296</v>
      </c>
      <c r="M815">
        <v>1</v>
      </c>
      <c r="N815" t="s">
        <v>1313</v>
      </c>
      <c r="O815">
        <v>530703001</v>
      </c>
      <c r="P815">
        <v>0</v>
      </c>
      <c r="Q815">
        <v>0</v>
      </c>
      <c r="R815" t="b">
        <v>1</v>
      </c>
      <c r="S815">
        <v>100902</v>
      </c>
      <c r="T815" t="s">
        <v>1295</v>
      </c>
      <c r="U815">
        <v>1</v>
      </c>
      <c r="V815">
        <v>-2</v>
      </c>
      <c r="W815" t="b">
        <v>1</v>
      </c>
      <c r="X815" t="b">
        <v>0</v>
      </c>
      <c r="Y815">
        <v>0</v>
      </c>
      <c r="Z815">
        <v>0</v>
      </c>
      <c r="AA815">
        <v>2</v>
      </c>
      <c r="AB815">
        <v>1</v>
      </c>
      <c r="AC815">
        <v>1</v>
      </c>
      <c r="AD815">
        <v>100902</v>
      </c>
    </row>
    <row r="816" spans="1:30">
      <c r="A816">
        <v>153305004</v>
      </c>
      <c r="B816" s="61" t="s">
        <v>708</v>
      </c>
      <c r="C816" s="61" t="e">
        <f>VLOOKUP(A816,Item!#REF!,2,)</f>
        <v>#REF!</v>
      </c>
      <c r="D816">
        <f t="shared" si="12"/>
        <v>0</v>
      </c>
      <c r="E816">
        <v>33903</v>
      </c>
      <c r="F816" t="b">
        <v>1</v>
      </c>
      <c r="G816">
        <v>0</v>
      </c>
      <c r="H816">
        <v>57</v>
      </c>
      <c r="I816" t="s">
        <v>1291</v>
      </c>
      <c r="J816">
        <v>800</v>
      </c>
      <c r="K816" t="s">
        <v>1309</v>
      </c>
      <c r="L816" t="s">
        <v>1297</v>
      </c>
      <c r="M816">
        <v>1</v>
      </c>
      <c r="N816" t="s">
        <v>1313</v>
      </c>
      <c r="O816">
        <v>530703001</v>
      </c>
      <c r="P816">
        <v>0</v>
      </c>
      <c r="Q816">
        <v>0</v>
      </c>
      <c r="R816" t="b">
        <v>1</v>
      </c>
      <c r="S816">
        <v>100903</v>
      </c>
      <c r="T816" t="s">
        <v>1295</v>
      </c>
      <c r="U816">
        <v>1</v>
      </c>
      <c r="V816">
        <v>-2</v>
      </c>
      <c r="W816" t="b">
        <v>1</v>
      </c>
      <c r="X816" t="b">
        <v>0</v>
      </c>
      <c r="Y816">
        <v>0</v>
      </c>
      <c r="Z816">
        <v>0</v>
      </c>
      <c r="AA816">
        <v>2</v>
      </c>
      <c r="AB816">
        <v>2</v>
      </c>
      <c r="AC816">
        <v>1</v>
      </c>
      <c r="AD816">
        <v>100903</v>
      </c>
    </row>
    <row r="817" spans="1:30">
      <c r="A817">
        <v>153405004</v>
      </c>
      <c r="B817" s="61" t="s">
        <v>709</v>
      </c>
      <c r="C817" s="61" t="e">
        <f>VLOOKUP(A817,Item!#REF!,2,)</f>
        <v>#REF!</v>
      </c>
      <c r="D817">
        <f t="shared" si="12"/>
        <v>0</v>
      </c>
      <c r="E817">
        <v>33904</v>
      </c>
      <c r="F817" t="b">
        <v>1</v>
      </c>
      <c r="G817">
        <v>0</v>
      </c>
      <c r="H817">
        <v>115</v>
      </c>
      <c r="I817" t="s">
        <v>1291</v>
      </c>
      <c r="J817">
        <v>1600</v>
      </c>
      <c r="K817" t="s">
        <v>1309</v>
      </c>
      <c r="L817" t="s">
        <v>1298</v>
      </c>
      <c r="M817">
        <v>1</v>
      </c>
      <c r="N817" t="s">
        <v>1313</v>
      </c>
      <c r="O817">
        <v>530703001</v>
      </c>
      <c r="P817">
        <v>0</v>
      </c>
      <c r="Q817">
        <v>0</v>
      </c>
      <c r="R817" t="b">
        <v>1</v>
      </c>
      <c r="S817">
        <v>100904</v>
      </c>
      <c r="T817" t="s">
        <v>1295</v>
      </c>
      <c r="U817">
        <v>1</v>
      </c>
      <c r="V817">
        <v>-2</v>
      </c>
      <c r="W817" t="b">
        <v>1</v>
      </c>
      <c r="X817" t="b">
        <v>0</v>
      </c>
      <c r="Y817">
        <v>0</v>
      </c>
      <c r="Z817">
        <v>0</v>
      </c>
      <c r="AA817">
        <v>2</v>
      </c>
      <c r="AB817">
        <v>2</v>
      </c>
      <c r="AC817">
        <v>1</v>
      </c>
      <c r="AD817">
        <v>100904</v>
      </c>
    </row>
    <row r="818" spans="1:30">
      <c r="A818">
        <v>153505004</v>
      </c>
      <c r="B818" t="s">
        <v>710</v>
      </c>
      <c r="C818" t="e">
        <f>VLOOKUP(A818,Item!#REF!,2,)</f>
        <v>#REF!</v>
      </c>
      <c r="D818">
        <f t="shared" si="12"/>
        <v>0</v>
      </c>
      <c r="E818">
        <v>33905</v>
      </c>
      <c r="F818" t="b">
        <v>1</v>
      </c>
      <c r="G818">
        <v>0</v>
      </c>
      <c r="H818">
        <v>231</v>
      </c>
      <c r="I818" t="s">
        <v>1291</v>
      </c>
      <c r="J818">
        <v>3200</v>
      </c>
      <c r="K818" t="s">
        <v>1309</v>
      </c>
      <c r="L818" t="s">
        <v>1299</v>
      </c>
      <c r="M818">
        <v>1</v>
      </c>
      <c r="N818" t="s">
        <v>1313</v>
      </c>
      <c r="O818">
        <v>530703001</v>
      </c>
      <c r="P818">
        <v>0</v>
      </c>
      <c r="Q818">
        <v>0</v>
      </c>
      <c r="R818" t="b">
        <v>1</v>
      </c>
      <c r="S818">
        <v>100905</v>
      </c>
      <c r="T818" t="s">
        <v>1295</v>
      </c>
      <c r="U818">
        <v>1</v>
      </c>
      <c r="V818">
        <v>-2</v>
      </c>
      <c r="W818" t="b">
        <v>1</v>
      </c>
      <c r="X818" t="b">
        <v>0</v>
      </c>
      <c r="Y818">
        <v>0</v>
      </c>
      <c r="Z818">
        <v>0</v>
      </c>
      <c r="AA818">
        <v>3</v>
      </c>
      <c r="AB818">
        <v>3</v>
      </c>
      <c r="AC818">
        <v>1</v>
      </c>
      <c r="AD818">
        <v>100905</v>
      </c>
    </row>
    <row r="819" spans="1:30">
      <c r="A819">
        <v>153605004</v>
      </c>
      <c r="B819" t="s">
        <v>711</v>
      </c>
      <c r="C819" t="e">
        <f>VLOOKUP(A819,Item!#REF!,2,)</f>
        <v>#REF!</v>
      </c>
      <c r="D819">
        <f t="shared" si="12"/>
        <v>0</v>
      </c>
      <c r="E819">
        <v>33906</v>
      </c>
      <c r="F819" t="b">
        <v>1</v>
      </c>
      <c r="G819">
        <v>0</v>
      </c>
      <c r="H819">
        <v>464</v>
      </c>
      <c r="I819" t="s">
        <v>1291</v>
      </c>
      <c r="J819">
        <v>6400</v>
      </c>
      <c r="K819" t="s">
        <v>1309</v>
      </c>
      <c r="L819" t="s">
        <v>1300</v>
      </c>
      <c r="M819">
        <v>1</v>
      </c>
      <c r="N819" t="s">
        <v>1313</v>
      </c>
      <c r="O819">
        <v>530703001</v>
      </c>
      <c r="P819">
        <v>0</v>
      </c>
      <c r="Q819">
        <v>0</v>
      </c>
      <c r="R819" t="b">
        <v>1</v>
      </c>
      <c r="S819">
        <v>100906</v>
      </c>
      <c r="T819" t="s">
        <v>1295</v>
      </c>
      <c r="U819">
        <v>1</v>
      </c>
      <c r="V819">
        <v>-2</v>
      </c>
      <c r="W819" t="b">
        <v>1</v>
      </c>
      <c r="X819" t="b">
        <v>0</v>
      </c>
      <c r="Y819">
        <v>0</v>
      </c>
      <c r="Z819">
        <v>0</v>
      </c>
      <c r="AA819">
        <v>3</v>
      </c>
      <c r="AB819">
        <v>3</v>
      </c>
      <c r="AC819">
        <v>1</v>
      </c>
      <c r="AD819">
        <v>100906</v>
      </c>
    </row>
    <row r="820" spans="1:30">
      <c r="A820">
        <v>153105005</v>
      </c>
      <c r="B820" t="s">
        <v>712</v>
      </c>
      <c r="C820" t="e">
        <f>VLOOKUP(A820,Item!#REF!,2,)</f>
        <v>#REF!</v>
      </c>
      <c r="D820">
        <f t="shared" si="12"/>
        <v>0</v>
      </c>
      <c r="E820">
        <v>33907</v>
      </c>
      <c r="F820" t="b">
        <v>1</v>
      </c>
      <c r="G820">
        <v>0</v>
      </c>
      <c r="H820">
        <v>14</v>
      </c>
      <c r="I820" t="s">
        <v>1291</v>
      </c>
      <c r="J820">
        <v>200</v>
      </c>
      <c r="K820" t="s">
        <v>1309</v>
      </c>
      <c r="L820" t="s">
        <v>1293</v>
      </c>
      <c r="M820">
        <v>1</v>
      </c>
      <c r="N820" t="s">
        <v>1313</v>
      </c>
      <c r="O820">
        <v>530703002</v>
      </c>
      <c r="P820">
        <v>0</v>
      </c>
      <c r="Q820">
        <v>0</v>
      </c>
      <c r="R820" t="b">
        <v>1</v>
      </c>
      <c r="S820">
        <v>100907</v>
      </c>
      <c r="T820" t="s">
        <v>1295</v>
      </c>
      <c r="U820">
        <v>1</v>
      </c>
      <c r="V820">
        <v>-2</v>
      </c>
      <c r="W820" t="b">
        <v>1</v>
      </c>
      <c r="X820" t="b">
        <v>0</v>
      </c>
      <c r="Y820">
        <v>0</v>
      </c>
      <c r="Z820">
        <v>0</v>
      </c>
      <c r="AA820">
        <v>2</v>
      </c>
      <c r="AB820">
        <v>1</v>
      </c>
      <c r="AC820">
        <v>1</v>
      </c>
      <c r="AD820">
        <v>100907</v>
      </c>
    </row>
    <row r="821" spans="1:30">
      <c r="A821">
        <v>153205005</v>
      </c>
      <c r="B821" t="s">
        <v>713</v>
      </c>
      <c r="C821" t="e">
        <f>VLOOKUP(A821,Item!#REF!,2,)</f>
        <v>#REF!</v>
      </c>
      <c r="D821">
        <f t="shared" si="12"/>
        <v>0</v>
      </c>
      <c r="E821">
        <v>33908</v>
      </c>
      <c r="F821" t="b">
        <v>1</v>
      </c>
      <c r="G821">
        <v>0</v>
      </c>
      <c r="H821">
        <v>28</v>
      </c>
      <c r="I821" t="s">
        <v>1291</v>
      </c>
      <c r="J821">
        <v>400</v>
      </c>
      <c r="K821" t="s">
        <v>1309</v>
      </c>
      <c r="L821" t="s">
        <v>1296</v>
      </c>
      <c r="M821">
        <v>1</v>
      </c>
      <c r="N821" t="s">
        <v>1313</v>
      </c>
      <c r="O821">
        <v>530703002</v>
      </c>
      <c r="P821">
        <v>0</v>
      </c>
      <c r="Q821">
        <v>0</v>
      </c>
      <c r="R821" t="b">
        <v>1</v>
      </c>
      <c r="S821">
        <v>100908</v>
      </c>
      <c r="T821" t="s">
        <v>1295</v>
      </c>
      <c r="U821">
        <v>1</v>
      </c>
      <c r="V821">
        <v>-2</v>
      </c>
      <c r="W821" t="b">
        <v>1</v>
      </c>
      <c r="X821" t="b">
        <v>0</v>
      </c>
      <c r="Y821">
        <v>0</v>
      </c>
      <c r="Z821">
        <v>0</v>
      </c>
      <c r="AA821">
        <v>2</v>
      </c>
      <c r="AB821">
        <v>1</v>
      </c>
      <c r="AC821">
        <v>1</v>
      </c>
      <c r="AD821">
        <v>100908</v>
      </c>
    </row>
    <row r="822" spans="1:30">
      <c r="A822">
        <v>153305005</v>
      </c>
      <c r="B822" t="s">
        <v>714</v>
      </c>
      <c r="C822" t="e">
        <f>VLOOKUP(A822,Item!#REF!,2,)</f>
        <v>#REF!</v>
      </c>
      <c r="D822">
        <f t="shared" si="12"/>
        <v>0</v>
      </c>
      <c r="E822">
        <v>33909</v>
      </c>
      <c r="F822" t="b">
        <v>1</v>
      </c>
      <c r="G822">
        <v>0</v>
      </c>
      <c r="H822">
        <v>57</v>
      </c>
      <c r="I822" t="s">
        <v>1291</v>
      </c>
      <c r="J822">
        <v>800</v>
      </c>
      <c r="K822" t="s">
        <v>1309</v>
      </c>
      <c r="L822" t="s">
        <v>1297</v>
      </c>
      <c r="M822">
        <v>1</v>
      </c>
      <c r="N822" t="s">
        <v>1313</v>
      </c>
      <c r="O822">
        <v>530703002</v>
      </c>
      <c r="P822">
        <v>0</v>
      </c>
      <c r="Q822">
        <v>0</v>
      </c>
      <c r="R822" t="b">
        <v>1</v>
      </c>
      <c r="S822">
        <v>100909</v>
      </c>
      <c r="T822" t="s">
        <v>1295</v>
      </c>
      <c r="U822">
        <v>1</v>
      </c>
      <c r="V822">
        <v>-2</v>
      </c>
      <c r="W822" t="b">
        <v>1</v>
      </c>
      <c r="X822" t="b">
        <v>0</v>
      </c>
      <c r="Y822">
        <v>0</v>
      </c>
      <c r="Z822">
        <v>0</v>
      </c>
      <c r="AA822">
        <v>2</v>
      </c>
      <c r="AB822">
        <v>2</v>
      </c>
      <c r="AC822">
        <v>1</v>
      </c>
      <c r="AD822">
        <v>100909</v>
      </c>
    </row>
    <row r="823" spans="1:30">
      <c r="A823">
        <v>153405005</v>
      </c>
      <c r="B823" t="s">
        <v>715</v>
      </c>
      <c r="C823" t="e">
        <f>VLOOKUP(A823,Item!#REF!,2,)</f>
        <v>#REF!</v>
      </c>
      <c r="D823">
        <f t="shared" si="12"/>
        <v>0</v>
      </c>
      <c r="E823">
        <v>33910</v>
      </c>
      <c r="F823" t="b">
        <v>1</v>
      </c>
      <c r="G823">
        <v>0</v>
      </c>
      <c r="H823">
        <v>115</v>
      </c>
      <c r="I823" t="s">
        <v>1291</v>
      </c>
      <c r="J823">
        <v>1600</v>
      </c>
      <c r="K823" t="s">
        <v>1309</v>
      </c>
      <c r="L823" t="s">
        <v>1298</v>
      </c>
      <c r="M823">
        <v>1</v>
      </c>
      <c r="N823" t="s">
        <v>1313</v>
      </c>
      <c r="O823">
        <v>530703002</v>
      </c>
      <c r="P823">
        <v>0</v>
      </c>
      <c r="Q823">
        <v>0</v>
      </c>
      <c r="R823" t="b">
        <v>1</v>
      </c>
      <c r="S823">
        <v>100910</v>
      </c>
      <c r="T823" t="s">
        <v>1295</v>
      </c>
      <c r="U823">
        <v>1</v>
      </c>
      <c r="V823">
        <v>-2</v>
      </c>
      <c r="W823" t="b">
        <v>1</v>
      </c>
      <c r="X823" t="b">
        <v>0</v>
      </c>
      <c r="Y823">
        <v>0</v>
      </c>
      <c r="Z823">
        <v>0</v>
      </c>
      <c r="AA823">
        <v>2</v>
      </c>
      <c r="AB823">
        <v>2</v>
      </c>
      <c r="AC823">
        <v>1</v>
      </c>
      <c r="AD823">
        <v>100910</v>
      </c>
    </row>
    <row r="824" spans="1:30">
      <c r="A824">
        <v>153505005</v>
      </c>
      <c r="B824" t="s">
        <v>716</v>
      </c>
      <c r="C824" t="e">
        <f>VLOOKUP(A824,Item!#REF!,2,)</f>
        <v>#REF!</v>
      </c>
      <c r="D824">
        <f t="shared" si="12"/>
        <v>0</v>
      </c>
      <c r="E824">
        <v>33911</v>
      </c>
      <c r="F824" t="b">
        <v>1</v>
      </c>
      <c r="G824">
        <v>0</v>
      </c>
      <c r="H824">
        <v>231</v>
      </c>
      <c r="I824" t="s">
        <v>1291</v>
      </c>
      <c r="J824">
        <v>3200</v>
      </c>
      <c r="K824" t="s">
        <v>1309</v>
      </c>
      <c r="L824" t="s">
        <v>1299</v>
      </c>
      <c r="M824">
        <v>1</v>
      </c>
      <c r="N824" t="s">
        <v>1313</v>
      </c>
      <c r="O824">
        <v>530703002</v>
      </c>
      <c r="P824">
        <v>0</v>
      </c>
      <c r="Q824">
        <v>0</v>
      </c>
      <c r="R824" t="b">
        <v>1</v>
      </c>
      <c r="S824">
        <v>100911</v>
      </c>
      <c r="T824" t="s">
        <v>1295</v>
      </c>
      <c r="U824">
        <v>1</v>
      </c>
      <c r="V824">
        <v>-2</v>
      </c>
      <c r="W824" t="b">
        <v>1</v>
      </c>
      <c r="X824" t="b">
        <v>0</v>
      </c>
      <c r="Y824">
        <v>0</v>
      </c>
      <c r="Z824">
        <v>0</v>
      </c>
      <c r="AA824">
        <v>3</v>
      </c>
      <c r="AB824">
        <v>3</v>
      </c>
      <c r="AC824">
        <v>1</v>
      </c>
      <c r="AD824">
        <v>100911</v>
      </c>
    </row>
    <row r="825" spans="1:30">
      <c r="A825">
        <v>153605005</v>
      </c>
      <c r="B825" t="s">
        <v>717</v>
      </c>
      <c r="C825" t="e">
        <f>VLOOKUP(A825,Item!#REF!,2,)</f>
        <v>#REF!</v>
      </c>
      <c r="D825">
        <f t="shared" si="12"/>
        <v>0</v>
      </c>
      <c r="E825">
        <v>33912</v>
      </c>
      <c r="F825" t="b">
        <v>1</v>
      </c>
      <c r="G825">
        <v>0</v>
      </c>
      <c r="H825">
        <v>464</v>
      </c>
      <c r="I825" t="s">
        <v>1291</v>
      </c>
      <c r="J825">
        <v>6400</v>
      </c>
      <c r="K825" t="s">
        <v>1309</v>
      </c>
      <c r="L825" t="s">
        <v>1300</v>
      </c>
      <c r="M825">
        <v>1</v>
      </c>
      <c r="N825" t="s">
        <v>1313</v>
      </c>
      <c r="O825">
        <v>530703002</v>
      </c>
      <c r="P825">
        <v>0</v>
      </c>
      <c r="Q825">
        <v>0</v>
      </c>
      <c r="R825" t="b">
        <v>1</v>
      </c>
      <c r="S825">
        <v>100912</v>
      </c>
      <c r="T825" t="s">
        <v>1295</v>
      </c>
      <c r="U825">
        <v>1</v>
      </c>
      <c r="V825">
        <v>-2</v>
      </c>
      <c r="W825" t="b">
        <v>1</v>
      </c>
      <c r="X825" t="b">
        <v>0</v>
      </c>
      <c r="Y825">
        <v>0</v>
      </c>
      <c r="Z825">
        <v>0</v>
      </c>
      <c r="AA825">
        <v>3</v>
      </c>
      <c r="AB825">
        <v>3</v>
      </c>
      <c r="AC825">
        <v>1</v>
      </c>
      <c r="AD825">
        <v>100912</v>
      </c>
    </row>
    <row r="826" spans="1:30">
      <c r="A826">
        <v>153105006</v>
      </c>
      <c r="B826" t="s">
        <v>718</v>
      </c>
      <c r="C826" t="e">
        <f>VLOOKUP(A826,Item!#REF!,2,)</f>
        <v>#REF!</v>
      </c>
      <c r="D826">
        <f t="shared" si="12"/>
        <v>0</v>
      </c>
      <c r="E826">
        <v>33913</v>
      </c>
      <c r="F826" t="b">
        <v>1</v>
      </c>
      <c r="G826">
        <v>0</v>
      </c>
      <c r="H826">
        <v>14</v>
      </c>
      <c r="I826" t="s">
        <v>1291</v>
      </c>
      <c r="J826">
        <v>200</v>
      </c>
      <c r="K826" t="s">
        <v>1309</v>
      </c>
      <c r="L826" t="s">
        <v>1293</v>
      </c>
      <c r="M826">
        <v>1</v>
      </c>
      <c r="N826" t="s">
        <v>1313</v>
      </c>
      <c r="O826">
        <v>530703003</v>
      </c>
      <c r="P826">
        <v>0</v>
      </c>
      <c r="Q826">
        <v>0</v>
      </c>
      <c r="R826" t="b">
        <v>1</v>
      </c>
      <c r="S826">
        <v>100913</v>
      </c>
      <c r="T826" t="s">
        <v>1295</v>
      </c>
      <c r="U826">
        <v>1</v>
      </c>
      <c r="V826">
        <v>-2</v>
      </c>
      <c r="W826" t="b">
        <v>1</v>
      </c>
      <c r="X826" t="b">
        <v>0</v>
      </c>
      <c r="Y826">
        <v>0</v>
      </c>
      <c r="Z826">
        <v>0</v>
      </c>
      <c r="AA826">
        <v>2</v>
      </c>
      <c r="AB826">
        <v>1</v>
      </c>
      <c r="AC826">
        <v>1</v>
      </c>
      <c r="AD826">
        <v>100913</v>
      </c>
    </row>
    <row r="827" spans="1:30">
      <c r="A827">
        <v>153205006</v>
      </c>
      <c r="B827" s="61" t="s">
        <v>719</v>
      </c>
      <c r="C827" s="61" t="e">
        <f>VLOOKUP(A827,Item!#REF!,2,)</f>
        <v>#REF!</v>
      </c>
      <c r="D827">
        <f t="shared" si="12"/>
        <v>0</v>
      </c>
      <c r="E827">
        <v>33914</v>
      </c>
      <c r="F827" t="b">
        <v>1</v>
      </c>
      <c r="G827">
        <v>0</v>
      </c>
      <c r="H827">
        <v>28</v>
      </c>
      <c r="I827" t="s">
        <v>1291</v>
      </c>
      <c r="J827">
        <v>400</v>
      </c>
      <c r="K827" t="s">
        <v>1309</v>
      </c>
      <c r="L827" t="s">
        <v>1296</v>
      </c>
      <c r="M827">
        <v>1</v>
      </c>
      <c r="N827" t="s">
        <v>1313</v>
      </c>
      <c r="O827">
        <v>530703003</v>
      </c>
      <c r="P827">
        <v>0</v>
      </c>
      <c r="Q827">
        <v>0</v>
      </c>
      <c r="R827" t="b">
        <v>1</v>
      </c>
      <c r="S827">
        <v>100914</v>
      </c>
      <c r="T827" t="s">
        <v>1295</v>
      </c>
      <c r="U827">
        <v>1</v>
      </c>
      <c r="V827">
        <v>-2</v>
      </c>
      <c r="W827" t="b">
        <v>1</v>
      </c>
      <c r="X827" t="b">
        <v>0</v>
      </c>
      <c r="Y827">
        <v>0</v>
      </c>
      <c r="Z827">
        <v>0</v>
      </c>
      <c r="AA827">
        <v>2</v>
      </c>
      <c r="AB827">
        <v>1</v>
      </c>
      <c r="AC827">
        <v>1</v>
      </c>
      <c r="AD827">
        <v>100914</v>
      </c>
    </row>
    <row r="828" spans="1:30">
      <c r="A828">
        <v>153305006</v>
      </c>
      <c r="B828" t="s">
        <v>720</v>
      </c>
      <c r="C828" t="e">
        <f>VLOOKUP(A828,Item!#REF!,2,)</f>
        <v>#REF!</v>
      </c>
      <c r="D828">
        <f t="shared" si="12"/>
        <v>0</v>
      </c>
      <c r="E828">
        <v>33915</v>
      </c>
      <c r="F828" t="b">
        <v>1</v>
      </c>
      <c r="G828">
        <v>0</v>
      </c>
      <c r="H828">
        <v>57</v>
      </c>
      <c r="I828" t="s">
        <v>1291</v>
      </c>
      <c r="J828">
        <v>800</v>
      </c>
      <c r="K828" t="s">
        <v>1309</v>
      </c>
      <c r="L828" t="s">
        <v>1297</v>
      </c>
      <c r="M828">
        <v>1</v>
      </c>
      <c r="N828" t="s">
        <v>1313</v>
      </c>
      <c r="O828">
        <v>530703003</v>
      </c>
      <c r="P828">
        <v>0</v>
      </c>
      <c r="Q828">
        <v>0</v>
      </c>
      <c r="R828" t="b">
        <v>1</v>
      </c>
      <c r="S828">
        <v>100915</v>
      </c>
      <c r="T828" t="s">
        <v>1295</v>
      </c>
      <c r="U828">
        <v>1</v>
      </c>
      <c r="V828">
        <v>-2</v>
      </c>
      <c r="W828" t="b">
        <v>1</v>
      </c>
      <c r="X828" t="b">
        <v>0</v>
      </c>
      <c r="Y828">
        <v>0</v>
      </c>
      <c r="Z828">
        <v>0</v>
      </c>
      <c r="AA828">
        <v>2</v>
      </c>
      <c r="AB828">
        <v>2</v>
      </c>
      <c r="AC828">
        <v>1</v>
      </c>
      <c r="AD828">
        <v>100915</v>
      </c>
    </row>
    <row r="829" spans="1:30">
      <c r="A829">
        <v>153405006</v>
      </c>
      <c r="B829" t="s">
        <v>721</v>
      </c>
      <c r="C829" t="e">
        <f>VLOOKUP(A829,Item!#REF!,2,)</f>
        <v>#REF!</v>
      </c>
      <c r="D829">
        <f t="shared" si="12"/>
        <v>0</v>
      </c>
      <c r="E829">
        <v>33916</v>
      </c>
      <c r="F829" t="b">
        <v>1</v>
      </c>
      <c r="G829">
        <v>0</v>
      </c>
      <c r="H829">
        <v>115</v>
      </c>
      <c r="I829" t="s">
        <v>1291</v>
      </c>
      <c r="J829">
        <v>1600</v>
      </c>
      <c r="K829" t="s">
        <v>1309</v>
      </c>
      <c r="L829" t="s">
        <v>1298</v>
      </c>
      <c r="M829">
        <v>1</v>
      </c>
      <c r="N829" t="s">
        <v>1313</v>
      </c>
      <c r="O829">
        <v>530703003</v>
      </c>
      <c r="P829">
        <v>0</v>
      </c>
      <c r="Q829">
        <v>0</v>
      </c>
      <c r="R829" t="b">
        <v>1</v>
      </c>
      <c r="S829">
        <v>100916</v>
      </c>
      <c r="T829" t="s">
        <v>1295</v>
      </c>
      <c r="U829">
        <v>1</v>
      </c>
      <c r="V829">
        <v>-2</v>
      </c>
      <c r="W829" t="b">
        <v>1</v>
      </c>
      <c r="X829" t="b">
        <v>0</v>
      </c>
      <c r="Y829">
        <v>0</v>
      </c>
      <c r="Z829">
        <v>0</v>
      </c>
      <c r="AA829">
        <v>2</v>
      </c>
      <c r="AB829">
        <v>2</v>
      </c>
      <c r="AC829">
        <v>1</v>
      </c>
      <c r="AD829">
        <v>100916</v>
      </c>
    </row>
    <row r="830" spans="1:30">
      <c r="A830">
        <v>153505006</v>
      </c>
      <c r="B830" t="s">
        <v>722</v>
      </c>
      <c r="C830" t="e">
        <f>VLOOKUP(A830,Item!#REF!,2,)</f>
        <v>#REF!</v>
      </c>
      <c r="D830">
        <f t="shared" si="12"/>
        <v>0</v>
      </c>
      <c r="E830">
        <v>33917</v>
      </c>
      <c r="F830" t="b">
        <v>1</v>
      </c>
      <c r="G830">
        <v>0</v>
      </c>
      <c r="H830">
        <v>231</v>
      </c>
      <c r="I830" t="s">
        <v>1291</v>
      </c>
      <c r="J830">
        <v>3200</v>
      </c>
      <c r="K830" t="s">
        <v>1309</v>
      </c>
      <c r="L830" t="s">
        <v>1299</v>
      </c>
      <c r="M830">
        <v>1</v>
      </c>
      <c r="N830" t="s">
        <v>1313</v>
      </c>
      <c r="O830">
        <v>530703003</v>
      </c>
      <c r="P830">
        <v>0</v>
      </c>
      <c r="Q830">
        <v>0</v>
      </c>
      <c r="R830" t="b">
        <v>1</v>
      </c>
      <c r="S830">
        <v>100917</v>
      </c>
      <c r="T830" t="s">
        <v>1295</v>
      </c>
      <c r="U830">
        <v>1</v>
      </c>
      <c r="V830">
        <v>-2</v>
      </c>
      <c r="W830" t="b">
        <v>1</v>
      </c>
      <c r="X830" t="b">
        <v>0</v>
      </c>
      <c r="Y830">
        <v>0</v>
      </c>
      <c r="Z830">
        <v>0</v>
      </c>
      <c r="AA830">
        <v>3</v>
      </c>
      <c r="AB830">
        <v>3</v>
      </c>
      <c r="AC830">
        <v>1</v>
      </c>
      <c r="AD830">
        <v>100917</v>
      </c>
    </row>
    <row r="831" spans="1:30">
      <c r="A831">
        <v>153605006</v>
      </c>
      <c r="B831" t="s">
        <v>723</v>
      </c>
      <c r="C831" t="e">
        <f>VLOOKUP(A831,Item!#REF!,2,)</f>
        <v>#REF!</v>
      </c>
      <c r="D831">
        <f t="shared" si="12"/>
        <v>0</v>
      </c>
      <c r="E831">
        <v>33918</v>
      </c>
      <c r="F831" t="b">
        <v>1</v>
      </c>
      <c r="G831">
        <v>0</v>
      </c>
      <c r="H831">
        <v>464</v>
      </c>
      <c r="I831" t="s">
        <v>1291</v>
      </c>
      <c r="J831">
        <v>6400</v>
      </c>
      <c r="K831" t="s">
        <v>1309</v>
      </c>
      <c r="L831" t="s">
        <v>1300</v>
      </c>
      <c r="M831">
        <v>1</v>
      </c>
      <c r="N831" t="s">
        <v>1313</v>
      </c>
      <c r="O831">
        <v>530703003</v>
      </c>
      <c r="P831">
        <v>0</v>
      </c>
      <c r="Q831">
        <v>0</v>
      </c>
      <c r="R831" t="b">
        <v>1</v>
      </c>
      <c r="S831">
        <v>100918</v>
      </c>
      <c r="T831" t="s">
        <v>1295</v>
      </c>
      <c r="U831">
        <v>1</v>
      </c>
      <c r="V831">
        <v>-2</v>
      </c>
      <c r="W831" t="b">
        <v>1</v>
      </c>
      <c r="X831" t="b">
        <v>0</v>
      </c>
      <c r="Y831">
        <v>0</v>
      </c>
      <c r="Z831">
        <v>0</v>
      </c>
      <c r="AA831">
        <v>3</v>
      </c>
      <c r="AB831">
        <v>3</v>
      </c>
      <c r="AC831">
        <v>1</v>
      </c>
      <c r="AD831">
        <v>100918</v>
      </c>
    </row>
    <row r="832" spans="1:30">
      <c r="A832">
        <v>153106001</v>
      </c>
      <c r="B832" t="s">
        <v>724</v>
      </c>
      <c r="C832" t="e">
        <f>VLOOKUP(A832,Item!#REF!,2,)</f>
        <v>#REF!</v>
      </c>
      <c r="D832">
        <f t="shared" si="12"/>
        <v>0</v>
      </c>
      <c r="E832">
        <v>33919</v>
      </c>
      <c r="F832" t="b">
        <v>1</v>
      </c>
      <c r="G832">
        <v>0</v>
      </c>
      <c r="H832">
        <v>17</v>
      </c>
      <c r="I832" t="s">
        <v>1291</v>
      </c>
      <c r="J832">
        <v>200</v>
      </c>
      <c r="K832" t="s">
        <v>1310</v>
      </c>
      <c r="L832" t="s">
        <v>1293</v>
      </c>
      <c r="M832">
        <v>1</v>
      </c>
      <c r="N832" t="s">
        <v>1313</v>
      </c>
      <c r="O832">
        <v>530704001</v>
      </c>
      <c r="P832">
        <v>0</v>
      </c>
      <c r="Q832">
        <v>0</v>
      </c>
      <c r="R832" t="b">
        <v>1</v>
      </c>
      <c r="S832">
        <v>100919</v>
      </c>
      <c r="T832" t="s">
        <v>1295</v>
      </c>
      <c r="U832">
        <v>1</v>
      </c>
      <c r="V832">
        <v>-2</v>
      </c>
      <c r="W832" t="b">
        <v>1</v>
      </c>
      <c r="X832" t="b">
        <v>0</v>
      </c>
      <c r="Y832">
        <v>0</v>
      </c>
      <c r="Z832">
        <v>0</v>
      </c>
      <c r="AA832">
        <v>2</v>
      </c>
      <c r="AB832">
        <v>1</v>
      </c>
      <c r="AC832">
        <v>2</v>
      </c>
      <c r="AD832">
        <v>100919</v>
      </c>
    </row>
    <row r="833" spans="1:30">
      <c r="A833">
        <v>153206001</v>
      </c>
      <c r="B833" t="s">
        <v>725</v>
      </c>
      <c r="C833" t="e">
        <f>VLOOKUP(A833,Item!#REF!,2,)</f>
        <v>#REF!</v>
      </c>
      <c r="D833">
        <f t="shared" si="12"/>
        <v>0</v>
      </c>
      <c r="E833">
        <v>33920</v>
      </c>
      <c r="F833" t="b">
        <v>1</v>
      </c>
      <c r="G833">
        <v>0</v>
      </c>
      <c r="H833">
        <v>35</v>
      </c>
      <c r="I833" t="s">
        <v>1291</v>
      </c>
      <c r="J833">
        <v>400</v>
      </c>
      <c r="K833" t="s">
        <v>1310</v>
      </c>
      <c r="L833" t="s">
        <v>1296</v>
      </c>
      <c r="M833">
        <v>1</v>
      </c>
      <c r="N833" t="s">
        <v>1313</v>
      </c>
      <c r="O833">
        <v>530704001</v>
      </c>
      <c r="P833">
        <v>0</v>
      </c>
      <c r="Q833">
        <v>0</v>
      </c>
      <c r="R833" t="b">
        <v>1</v>
      </c>
      <c r="S833">
        <v>100920</v>
      </c>
      <c r="T833" t="s">
        <v>1295</v>
      </c>
      <c r="U833">
        <v>1</v>
      </c>
      <c r="V833">
        <v>-2</v>
      </c>
      <c r="W833" t="b">
        <v>1</v>
      </c>
      <c r="X833" t="b">
        <v>0</v>
      </c>
      <c r="Y833">
        <v>0</v>
      </c>
      <c r="Z833">
        <v>0</v>
      </c>
      <c r="AA833">
        <v>2</v>
      </c>
      <c r="AB833">
        <v>1</v>
      </c>
      <c r="AC833">
        <v>2</v>
      </c>
      <c r="AD833">
        <v>100920</v>
      </c>
    </row>
    <row r="834" spans="1:30">
      <c r="A834">
        <v>153306001</v>
      </c>
      <c r="B834" t="s">
        <v>726</v>
      </c>
      <c r="C834" t="e">
        <f>VLOOKUP(A834,Item!#REF!,2,)</f>
        <v>#REF!</v>
      </c>
      <c r="D834">
        <f t="shared" si="12"/>
        <v>0</v>
      </c>
      <c r="E834">
        <v>33921</v>
      </c>
      <c r="F834" t="b">
        <v>1</v>
      </c>
      <c r="G834">
        <v>0</v>
      </c>
      <c r="H834">
        <v>70</v>
      </c>
      <c r="I834" t="s">
        <v>1291</v>
      </c>
      <c r="J834">
        <v>800</v>
      </c>
      <c r="K834" t="s">
        <v>1310</v>
      </c>
      <c r="L834" t="s">
        <v>1297</v>
      </c>
      <c r="M834">
        <v>1</v>
      </c>
      <c r="N834" t="s">
        <v>1313</v>
      </c>
      <c r="O834">
        <v>530704001</v>
      </c>
      <c r="P834">
        <v>0</v>
      </c>
      <c r="Q834">
        <v>0</v>
      </c>
      <c r="R834" t="b">
        <v>1</v>
      </c>
      <c r="S834">
        <v>100921</v>
      </c>
      <c r="T834" t="s">
        <v>1295</v>
      </c>
      <c r="U834">
        <v>1</v>
      </c>
      <c r="V834">
        <v>-2</v>
      </c>
      <c r="W834" t="b">
        <v>1</v>
      </c>
      <c r="X834" t="b">
        <v>0</v>
      </c>
      <c r="Y834">
        <v>0</v>
      </c>
      <c r="Z834">
        <v>0</v>
      </c>
      <c r="AA834">
        <v>2</v>
      </c>
      <c r="AB834">
        <v>2</v>
      </c>
      <c r="AC834">
        <v>2</v>
      </c>
      <c r="AD834">
        <v>100921</v>
      </c>
    </row>
    <row r="835" spans="1:30">
      <c r="A835">
        <v>153406001</v>
      </c>
      <c r="B835" t="s">
        <v>727</v>
      </c>
      <c r="C835" t="e">
        <f>VLOOKUP(A835,Item!#REF!,2,)</f>
        <v>#REF!</v>
      </c>
      <c r="D835">
        <f t="shared" si="12"/>
        <v>0</v>
      </c>
      <c r="E835">
        <v>33922</v>
      </c>
      <c r="F835" t="b">
        <v>1</v>
      </c>
      <c r="G835">
        <v>0</v>
      </c>
      <c r="H835">
        <v>142</v>
      </c>
      <c r="I835" t="s">
        <v>1291</v>
      </c>
      <c r="J835">
        <v>1600</v>
      </c>
      <c r="K835" t="s">
        <v>1310</v>
      </c>
      <c r="L835" t="s">
        <v>1298</v>
      </c>
      <c r="M835">
        <v>1</v>
      </c>
      <c r="N835" t="s">
        <v>1313</v>
      </c>
      <c r="O835">
        <v>530704001</v>
      </c>
      <c r="P835">
        <v>0</v>
      </c>
      <c r="Q835">
        <v>0</v>
      </c>
      <c r="R835" t="b">
        <v>1</v>
      </c>
      <c r="S835">
        <v>100922</v>
      </c>
      <c r="T835" t="s">
        <v>1295</v>
      </c>
      <c r="U835">
        <v>1</v>
      </c>
      <c r="V835">
        <v>-2</v>
      </c>
      <c r="W835" t="b">
        <v>1</v>
      </c>
      <c r="X835" t="b">
        <v>0</v>
      </c>
      <c r="Y835">
        <v>0</v>
      </c>
      <c r="Z835">
        <v>0</v>
      </c>
      <c r="AA835">
        <v>2</v>
      </c>
      <c r="AB835">
        <v>2</v>
      </c>
      <c r="AC835">
        <v>2</v>
      </c>
      <c r="AD835">
        <v>100922</v>
      </c>
    </row>
    <row r="836" spans="1:30">
      <c r="A836">
        <v>153506001</v>
      </c>
      <c r="B836" t="s">
        <v>728</v>
      </c>
      <c r="C836" t="e">
        <f>VLOOKUP(A836,Item!#REF!,2,)</f>
        <v>#REF!</v>
      </c>
      <c r="D836">
        <f t="shared" si="12"/>
        <v>0</v>
      </c>
      <c r="E836">
        <v>33923</v>
      </c>
      <c r="F836" t="b">
        <v>1</v>
      </c>
      <c r="G836">
        <v>0</v>
      </c>
      <c r="H836">
        <v>284</v>
      </c>
      <c r="I836" t="s">
        <v>1291</v>
      </c>
      <c r="J836">
        <v>3200</v>
      </c>
      <c r="K836" t="s">
        <v>1310</v>
      </c>
      <c r="L836" t="s">
        <v>1299</v>
      </c>
      <c r="M836">
        <v>1</v>
      </c>
      <c r="N836" t="s">
        <v>1313</v>
      </c>
      <c r="O836">
        <v>530704001</v>
      </c>
      <c r="P836">
        <v>0</v>
      </c>
      <c r="Q836">
        <v>0</v>
      </c>
      <c r="R836" t="b">
        <v>1</v>
      </c>
      <c r="S836">
        <v>100923</v>
      </c>
      <c r="T836" t="s">
        <v>1295</v>
      </c>
      <c r="U836">
        <v>1</v>
      </c>
      <c r="V836">
        <v>-2</v>
      </c>
      <c r="W836" t="b">
        <v>1</v>
      </c>
      <c r="X836" t="b">
        <v>0</v>
      </c>
      <c r="Y836">
        <v>0</v>
      </c>
      <c r="Z836">
        <v>0</v>
      </c>
      <c r="AA836">
        <v>3</v>
      </c>
      <c r="AB836">
        <v>3</v>
      </c>
      <c r="AC836">
        <v>2</v>
      </c>
      <c r="AD836">
        <v>100923</v>
      </c>
    </row>
    <row r="837" spans="1:30">
      <c r="A837">
        <v>153606001</v>
      </c>
      <c r="B837" t="s">
        <v>729</v>
      </c>
      <c r="C837" t="e">
        <f>VLOOKUP(A837,Item!#REF!,2,)</f>
        <v>#REF!</v>
      </c>
      <c r="D837">
        <f t="shared" ref="D837:D900" si="13">IFERROR(C837=B837,0)</f>
        <v>0</v>
      </c>
      <c r="E837">
        <v>33924</v>
      </c>
      <c r="F837" t="b">
        <v>1</v>
      </c>
      <c r="G837">
        <v>0</v>
      </c>
      <c r="H837">
        <v>571</v>
      </c>
      <c r="I837" t="s">
        <v>1291</v>
      </c>
      <c r="J837">
        <v>6400</v>
      </c>
      <c r="K837" t="s">
        <v>1310</v>
      </c>
      <c r="L837" t="s">
        <v>1300</v>
      </c>
      <c r="M837">
        <v>1</v>
      </c>
      <c r="N837" t="s">
        <v>1313</v>
      </c>
      <c r="O837">
        <v>530704001</v>
      </c>
      <c r="P837">
        <v>0</v>
      </c>
      <c r="Q837">
        <v>0</v>
      </c>
      <c r="R837" t="b">
        <v>1</v>
      </c>
      <c r="S837">
        <v>100924</v>
      </c>
      <c r="T837" t="s">
        <v>1295</v>
      </c>
      <c r="U837">
        <v>1</v>
      </c>
      <c r="V837">
        <v>-2</v>
      </c>
      <c r="W837" t="b">
        <v>1</v>
      </c>
      <c r="X837" t="b">
        <v>0</v>
      </c>
      <c r="Y837">
        <v>0</v>
      </c>
      <c r="Z837">
        <v>0</v>
      </c>
      <c r="AA837">
        <v>3</v>
      </c>
      <c r="AB837">
        <v>3</v>
      </c>
      <c r="AC837">
        <v>2</v>
      </c>
      <c r="AD837">
        <v>100924</v>
      </c>
    </row>
    <row r="838" spans="1:30">
      <c r="A838">
        <v>153106002</v>
      </c>
      <c r="B838" t="s">
        <v>730</v>
      </c>
      <c r="C838" t="e">
        <f>VLOOKUP(A838,Item!#REF!,2,)</f>
        <v>#REF!</v>
      </c>
      <c r="D838">
        <f t="shared" si="13"/>
        <v>0</v>
      </c>
      <c r="E838">
        <v>33925</v>
      </c>
      <c r="F838" t="b">
        <v>1</v>
      </c>
      <c r="G838">
        <v>0</v>
      </c>
      <c r="H838">
        <v>17</v>
      </c>
      <c r="I838" t="s">
        <v>1291</v>
      </c>
      <c r="J838">
        <v>200</v>
      </c>
      <c r="K838" t="s">
        <v>1310</v>
      </c>
      <c r="L838" t="s">
        <v>1293</v>
      </c>
      <c r="M838">
        <v>1</v>
      </c>
      <c r="N838" t="s">
        <v>1313</v>
      </c>
      <c r="O838">
        <v>530704002</v>
      </c>
      <c r="P838">
        <v>0</v>
      </c>
      <c r="Q838">
        <v>0</v>
      </c>
      <c r="R838" t="b">
        <v>1</v>
      </c>
      <c r="S838">
        <v>100925</v>
      </c>
      <c r="T838" t="s">
        <v>1295</v>
      </c>
      <c r="U838">
        <v>1</v>
      </c>
      <c r="V838">
        <v>-2</v>
      </c>
      <c r="W838" t="b">
        <v>1</v>
      </c>
      <c r="X838" t="b">
        <v>0</v>
      </c>
      <c r="Y838">
        <v>0</v>
      </c>
      <c r="Z838">
        <v>0</v>
      </c>
      <c r="AA838">
        <v>2</v>
      </c>
      <c r="AB838">
        <v>1</v>
      </c>
      <c r="AC838">
        <v>2</v>
      </c>
      <c r="AD838">
        <v>100925</v>
      </c>
    </row>
    <row r="839" spans="1:30">
      <c r="A839">
        <v>153206002</v>
      </c>
      <c r="B839" t="s">
        <v>731</v>
      </c>
      <c r="C839" t="e">
        <f>VLOOKUP(A839,Item!#REF!,2,)</f>
        <v>#REF!</v>
      </c>
      <c r="D839">
        <f t="shared" si="13"/>
        <v>0</v>
      </c>
      <c r="E839">
        <v>33926</v>
      </c>
      <c r="F839" t="b">
        <v>1</v>
      </c>
      <c r="G839">
        <v>0</v>
      </c>
      <c r="H839">
        <v>35</v>
      </c>
      <c r="I839" t="s">
        <v>1291</v>
      </c>
      <c r="J839">
        <v>400</v>
      </c>
      <c r="K839" t="s">
        <v>1310</v>
      </c>
      <c r="L839" t="s">
        <v>1296</v>
      </c>
      <c r="M839">
        <v>1</v>
      </c>
      <c r="N839" t="s">
        <v>1313</v>
      </c>
      <c r="O839">
        <v>530704002</v>
      </c>
      <c r="P839">
        <v>0</v>
      </c>
      <c r="Q839">
        <v>0</v>
      </c>
      <c r="R839" t="b">
        <v>1</v>
      </c>
      <c r="S839">
        <v>100926</v>
      </c>
      <c r="T839" t="s">
        <v>1295</v>
      </c>
      <c r="U839">
        <v>1</v>
      </c>
      <c r="V839">
        <v>-2</v>
      </c>
      <c r="W839" t="b">
        <v>1</v>
      </c>
      <c r="X839" t="b">
        <v>0</v>
      </c>
      <c r="Y839">
        <v>0</v>
      </c>
      <c r="Z839">
        <v>0</v>
      </c>
      <c r="AA839">
        <v>2</v>
      </c>
      <c r="AB839">
        <v>1</v>
      </c>
      <c r="AC839">
        <v>2</v>
      </c>
      <c r="AD839">
        <v>100926</v>
      </c>
    </row>
    <row r="840" spans="1:30">
      <c r="A840">
        <v>153306002</v>
      </c>
      <c r="B840" t="s">
        <v>732</v>
      </c>
      <c r="C840" t="e">
        <f>VLOOKUP(A840,Item!#REF!,2,)</f>
        <v>#REF!</v>
      </c>
      <c r="D840">
        <f t="shared" si="13"/>
        <v>0</v>
      </c>
      <c r="E840">
        <v>33927</v>
      </c>
      <c r="F840" t="b">
        <v>1</v>
      </c>
      <c r="G840">
        <v>0</v>
      </c>
      <c r="H840">
        <v>70</v>
      </c>
      <c r="I840" t="s">
        <v>1291</v>
      </c>
      <c r="J840">
        <v>800</v>
      </c>
      <c r="K840" t="s">
        <v>1310</v>
      </c>
      <c r="L840" t="s">
        <v>1297</v>
      </c>
      <c r="M840">
        <v>1</v>
      </c>
      <c r="N840" t="s">
        <v>1313</v>
      </c>
      <c r="O840">
        <v>530704002</v>
      </c>
      <c r="P840">
        <v>0</v>
      </c>
      <c r="Q840">
        <v>0</v>
      </c>
      <c r="R840" t="b">
        <v>1</v>
      </c>
      <c r="S840">
        <v>100927</v>
      </c>
      <c r="T840" t="s">
        <v>1295</v>
      </c>
      <c r="U840">
        <v>1</v>
      </c>
      <c r="V840">
        <v>-2</v>
      </c>
      <c r="W840" t="b">
        <v>1</v>
      </c>
      <c r="X840" t="b">
        <v>0</v>
      </c>
      <c r="Y840">
        <v>0</v>
      </c>
      <c r="Z840">
        <v>0</v>
      </c>
      <c r="AA840">
        <v>2</v>
      </c>
      <c r="AB840">
        <v>2</v>
      </c>
      <c r="AC840">
        <v>2</v>
      </c>
      <c r="AD840">
        <v>100927</v>
      </c>
    </row>
    <row r="841" spans="1:30">
      <c r="A841">
        <v>153406002</v>
      </c>
      <c r="B841" t="s">
        <v>733</v>
      </c>
      <c r="C841" t="e">
        <f>VLOOKUP(A841,Item!#REF!,2,)</f>
        <v>#REF!</v>
      </c>
      <c r="D841">
        <f t="shared" si="13"/>
        <v>0</v>
      </c>
      <c r="E841">
        <v>33928</v>
      </c>
      <c r="F841" t="b">
        <v>1</v>
      </c>
      <c r="G841">
        <v>0</v>
      </c>
      <c r="H841">
        <v>142</v>
      </c>
      <c r="I841" t="s">
        <v>1291</v>
      </c>
      <c r="J841">
        <v>1600</v>
      </c>
      <c r="K841" t="s">
        <v>1310</v>
      </c>
      <c r="L841" t="s">
        <v>1298</v>
      </c>
      <c r="M841">
        <v>1</v>
      </c>
      <c r="N841" t="s">
        <v>1313</v>
      </c>
      <c r="O841">
        <v>530704002</v>
      </c>
      <c r="P841">
        <v>0</v>
      </c>
      <c r="Q841">
        <v>0</v>
      </c>
      <c r="R841" t="b">
        <v>1</v>
      </c>
      <c r="S841">
        <v>100928</v>
      </c>
      <c r="T841" t="s">
        <v>1295</v>
      </c>
      <c r="U841">
        <v>1</v>
      </c>
      <c r="V841">
        <v>-2</v>
      </c>
      <c r="W841" t="b">
        <v>1</v>
      </c>
      <c r="X841" t="b">
        <v>0</v>
      </c>
      <c r="Y841">
        <v>0</v>
      </c>
      <c r="Z841">
        <v>0</v>
      </c>
      <c r="AA841">
        <v>2</v>
      </c>
      <c r="AB841">
        <v>2</v>
      </c>
      <c r="AC841">
        <v>2</v>
      </c>
      <c r="AD841">
        <v>100928</v>
      </c>
    </row>
    <row r="842" spans="1:30">
      <c r="A842">
        <v>153506002</v>
      </c>
      <c r="B842" t="s">
        <v>734</v>
      </c>
      <c r="C842" t="e">
        <f>VLOOKUP(A842,Item!#REF!,2,)</f>
        <v>#REF!</v>
      </c>
      <c r="D842">
        <f t="shared" si="13"/>
        <v>0</v>
      </c>
      <c r="E842">
        <v>33929</v>
      </c>
      <c r="F842" t="b">
        <v>1</v>
      </c>
      <c r="G842">
        <v>0</v>
      </c>
      <c r="H842">
        <v>284</v>
      </c>
      <c r="I842" t="s">
        <v>1291</v>
      </c>
      <c r="J842">
        <v>3200</v>
      </c>
      <c r="K842" t="s">
        <v>1310</v>
      </c>
      <c r="L842" t="s">
        <v>1299</v>
      </c>
      <c r="M842">
        <v>1</v>
      </c>
      <c r="N842" t="s">
        <v>1313</v>
      </c>
      <c r="O842">
        <v>530704002</v>
      </c>
      <c r="P842">
        <v>0</v>
      </c>
      <c r="Q842">
        <v>0</v>
      </c>
      <c r="R842" t="b">
        <v>1</v>
      </c>
      <c r="S842">
        <v>100929</v>
      </c>
      <c r="T842" t="s">
        <v>1295</v>
      </c>
      <c r="U842">
        <v>1</v>
      </c>
      <c r="V842">
        <v>-2</v>
      </c>
      <c r="W842" t="b">
        <v>1</v>
      </c>
      <c r="X842" t="b">
        <v>0</v>
      </c>
      <c r="Y842">
        <v>0</v>
      </c>
      <c r="Z842">
        <v>0</v>
      </c>
      <c r="AA842">
        <v>3</v>
      </c>
      <c r="AB842">
        <v>3</v>
      </c>
      <c r="AC842">
        <v>2</v>
      </c>
      <c r="AD842">
        <v>100929</v>
      </c>
    </row>
    <row r="843" spans="1:30">
      <c r="A843">
        <v>153606002</v>
      </c>
      <c r="B843" t="s">
        <v>735</v>
      </c>
      <c r="C843" t="e">
        <f>VLOOKUP(A843,Item!#REF!,2,)</f>
        <v>#REF!</v>
      </c>
      <c r="D843">
        <f t="shared" si="13"/>
        <v>0</v>
      </c>
      <c r="E843">
        <v>33930</v>
      </c>
      <c r="F843" t="b">
        <v>1</v>
      </c>
      <c r="G843">
        <v>0</v>
      </c>
      <c r="H843">
        <v>571</v>
      </c>
      <c r="I843" t="s">
        <v>1291</v>
      </c>
      <c r="J843">
        <v>6400</v>
      </c>
      <c r="K843" t="s">
        <v>1310</v>
      </c>
      <c r="L843" t="s">
        <v>1300</v>
      </c>
      <c r="M843">
        <v>1</v>
      </c>
      <c r="N843" t="s">
        <v>1313</v>
      </c>
      <c r="O843">
        <v>530704002</v>
      </c>
      <c r="P843">
        <v>0</v>
      </c>
      <c r="Q843">
        <v>0</v>
      </c>
      <c r="R843" t="b">
        <v>1</v>
      </c>
      <c r="S843">
        <v>100930</v>
      </c>
      <c r="T843" t="s">
        <v>1295</v>
      </c>
      <c r="U843">
        <v>1</v>
      </c>
      <c r="V843">
        <v>-2</v>
      </c>
      <c r="W843" t="b">
        <v>1</v>
      </c>
      <c r="X843" t="b">
        <v>0</v>
      </c>
      <c r="Y843">
        <v>0</v>
      </c>
      <c r="Z843">
        <v>0</v>
      </c>
      <c r="AA843">
        <v>3</v>
      </c>
      <c r="AB843">
        <v>3</v>
      </c>
      <c r="AC843">
        <v>2</v>
      </c>
      <c r="AD843">
        <v>100930</v>
      </c>
    </row>
    <row r="844" spans="1:30">
      <c r="A844">
        <v>153106003</v>
      </c>
      <c r="B844" t="s">
        <v>736</v>
      </c>
      <c r="C844" t="e">
        <f>VLOOKUP(A844,Item!#REF!,2,)</f>
        <v>#REF!</v>
      </c>
      <c r="D844">
        <f t="shared" si="13"/>
        <v>0</v>
      </c>
      <c r="E844">
        <v>33931</v>
      </c>
      <c r="F844" t="b">
        <v>1</v>
      </c>
      <c r="G844">
        <v>0</v>
      </c>
      <c r="H844">
        <v>17</v>
      </c>
      <c r="I844" t="s">
        <v>1291</v>
      </c>
      <c r="J844">
        <v>200</v>
      </c>
      <c r="K844" t="s">
        <v>1310</v>
      </c>
      <c r="L844" t="s">
        <v>1293</v>
      </c>
      <c r="M844">
        <v>1</v>
      </c>
      <c r="N844" t="s">
        <v>1313</v>
      </c>
      <c r="O844">
        <v>530704003</v>
      </c>
      <c r="P844">
        <v>0</v>
      </c>
      <c r="Q844">
        <v>0</v>
      </c>
      <c r="R844" t="b">
        <v>1</v>
      </c>
      <c r="S844">
        <v>100931</v>
      </c>
      <c r="T844" t="s">
        <v>1295</v>
      </c>
      <c r="U844">
        <v>1</v>
      </c>
      <c r="V844">
        <v>-2</v>
      </c>
      <c r="W844" t="b">
        <v>1</v>
      </c>
      <c r="X844" t="b">
        <v>0</v>
      </c>
      <c r="Y844">
        <v>0</v>
      </c>
      <c r="Z844">
        <v>0</v>
      </c>
      <c r="AA844">
        <v>2</v>
      </c>
      <c r="AB844">
        <v>1</v>
      </c>
      <c r="AC844">
        <v>2</v>
      </c>
      <c r="AD844">
        <v>100931</v>
      </c>
    </row>
    <row r="845" spans="1:30">
      <c r="A845">
        <v>153206003</v>
      </c>
      <c r="B845" t="s">
        <v>737</v>
      </c>
      <c r="C845" t="e">
        <f>VLOOKUP(A845,Item!#REF!,2,)</f>
        <v>#REF!</v>
      </c>
      <c r="D845">
        <f t="shared" si="13"/>
        <v>0</v>
      </c>
      <c r="E845">
        <v>33932</v>
      </c>
      <c r="F845" t="b">
        <v>1</v>
      </c>
      <c r="G845">
        <v>0</v>
      </c>
      <c r="H845">
        <v>35</v>
      </c>
      <c r="I845" t="s">
        <v>1291</v>
      </c>
      <c r="J845">
        <v>400</v>
      </c>
      <c r="K845" t="s">
        <v>1310</v>
      </c>
      <c r="L845" t="s">
        <v>1296</v>
      </c>
      <c r="M845">
        <v>1</v>
      </c>
      <c r="N845" t="s">
        <v>1313</v>
      </c>
      <c r="O845">
        <v>530704003</v>
      </c>
      <c r="P845">
        <v>0</v>
      </c>
      <c r="Q845">
        <v>0</v>
      </c>
      <c r="R845" t="b">
        <v>1</v>
      </c>
      <c r="S845">
        <v>100932</v>
      </c>
      <c r="T845" t="s">
        <v>1295</v>
      </c>
      <c r="U845">
        <v>1</v>
      </c>
      <c r="V845">
        <v>-2</v>
      </c>
      <c r="W845" t="b">
        <v>1</v>
      </c>
      <c r="X845" t="b">
        <v>0</v>
      </c>
      <c r="Y845">
        <v>0</v>
      </c>
      <c r="Z845">
        <v>0</v>
      </c>
      <c r="AA845">
        <v>2</v>
      </c>
      <c r="AB845">
        <v>1</v>
      </c>
      <c r="AC845">
        <v>2</v>
      </c>
      <c r="AD845">
        <v>100932</v>
      </c>
    </row>
    <row r="846" spans="1:30">
      <c r="A846">
        <v>153306003</v>
      </c>
      <c r="B846" t="s">
        <v>738</v>
      </c>
      <c r="C846" t="e">
        <f>VLOOKUP(A846,Item!#REF!,2,)</f>
        <v>#REF!</v>
      </c>
      <c r="D846">
        <f t="shared" si="13"/>
        <v>0</v>
      </c>
      <c r="E846">
        <v>33933</v>
      </c>
      <c r="F846" t="b">
        <v>1</v>
      </c>
      <c r="G846">
        <v>0</v>
      </c>
      <c r="H846">
        <v>70</v>
      </c>
      <c r="I846" t="s">
        <v>1291</v>
      </c>
      <c r="J846">
        <v>800</v>
      </c>
      <c r="K846" t="s">
        <v>1310</v>
      </c>
      <c r="L846" t="s">
        <v>1297</v>
      </c>
      <c r="M846">
        <v>1</v>
      </c>
      <c r="N846" t="s">
        <v>1313</v>
      </c>
      <c r="O846">
        <v>530704003</v>
      </c>
      <c r="P846">
        <v>0</v>
      </c>
      <c r="Q846">
        <v>0</v>
      </c>
      <c r="R846" t="b">
        <v>1</v>
      </c>
      <c r="S846">
        <v>100933</v>
      </c>
      <c r="T846" t="s">
        <v>1295</v>
      </c>
      <c r="U846">
        <v>1</v>
      </c>
      <c r="V846">
        <v>-2</v>
      </c>
      <c r="W846" t="b">
        <v>1</v>
      </c>
      <c r="X846" t="b">
        <v>0</v>
      </c>
      <c r="Y846">
        <v>0</v>
      </c>
      <c r="Z846">
        <v>0</v>
      </c>
      <c r="AA846">
        <v>2</v>
      </c>
      <c r="AB846">
        <v>2</v>
      </c>
      <c r="AC846">
        <v>2</v>
      </c>
      <c r="AD846">
        <v>100933</v>
      </c>
    </row>
    <row r="847" spans="1:30">
      <c r="A847">
        <v>153406003</v>
      </c>
      <c r="B847" t="s">
        <v>739</v>
      </c>
      <c r="C847" t="e">
        <f>VLOOKUP(A847,Item!#REF!,2,)</f>
        <v>#REF!</v>
      </c>
      <c r="D847">
        <f t="shared" si="13"/>
        <v>0</v>
      </c>
      <c r="E847">
        <v>33934</v>
      </c>
      <c r="F847" t="b">
        <v>1</v>
      </c>
      <c r="G847">
        <v>0</v>
      </c>
      <c r="H847">
        <v>142</v>
      </c>
      <c r="I847" t="s">
        <v>1291</v>
      </c>
      <c r="J847">
        <v>1600</v>
      </c>
      <c r="K847" t="s">
        <v>1310</v>
      </c>
      <c r="L847" t="s">
        <v>1298</v>
      </c>
      <c r="M847">
        <v>1</v>
      </c>
      <c r="N847" t="s">
        <v>1313</v>
      </c>
      <c r="O847">
        <v>530704003</v>
      </c>
      <c r="P847">
        <v>0</v>
      </c>
      <c r="Q847">
        <v>0</v>
      </c>
      <c r="R847" t="b">
        <v>1</v>
      </c>
      <c r="S847">
        <v>100934</v>
      </c>
      <c r="T847" t="s">
        <v>1295</v>
      </c>
      <c r="U847">
        <v>1</v>
      </c>
      <c r="V847">
        <v>-2</v>
      </c>
      <c r="W847" t="b">
        <v>1</v>
      </c>
      <c r="X847" t="b">
        <v>0</v>
      </c>
      <c r="Y847">
        <v>0</v>
      </c>
      <c r="Z847">
        <v>0</v>
      </c>
      <c r="AA847">
        <v>2</v>
      </c>
      <c r="AB847">
        <v>2</v>
      </c>
      <c r="AC847">
        <v>2</v>
      </c>
      <c r="AD847">
        <v>100934</v>
      </c>
    </row>
    <row r="848" spans="1:30">
      <c r="A848">
        <v>153506003</v>
      </c>
      <c r="B848" t="s">
        <v>740</v>
      </c>
      <c r="C848" t="e">
        <f>VLOOKUP(A848,Item!#REF!,2,)</f>
        <v>#REF!</v>
      </c>
      <c r="D848">
        <f t="shared" si="13"/>
        <v>0</v>
      </c>
      <c r="E848">
        <v>33935</v>
      </c>
      <c r="F848" t="b">
        <v>1</v>
      </c>
      <c r="G848">
        <v>0</v>
      </c>
      <c r="H848">
        <v>284</v>
      </c>
      <c r="I848" t="s">
        <v>1291</v>
      </c>
      <c r="J848">
        <v>3200</v>
      </c>
      <c r="K848" t="s">
        <v>1310</v>
      </c>
      <c r="L848" t="s">
        <v>1299</v>
      </c>
      <c r="M848">
        <v>1</v>
      </c>
      <c r="N848" t="s">
        <v>1313</v>
      </c>
      <c r="O848">
        <v>530704003</v>
      </c>
      <c r="P848">
        <v>0</v>
      </c>
      <c r="Q848">
        <v>0</v>
      </c>
      <c r="R848" t="b">
        <v>1</v>
      </c>
      <c r="S848">
        <v>100935</v>
      </c>
      <c r="T848" t="s">
        <v>1295</v>
      </c>
      <c r="U848">
        <v>1</v>
      </c>
      <c r="V848">
        <v>-2</v>
      </c>
      <c r="W848" t="b">
        <v>1</v>
      </c>
      <c r="X848" t="b">
        <v>0</v>
      </c>
      <c r="Y848">
        <v>0</v>
      </c>
      <c r="Z848">
        <v>0</v>
      </c>
      <c r="AA848">
        <v>3</v>
      </c>
      <c r="AB848">
        <v>3</v>
      </c>
      <c r="AC848">
        <v>2</v>
      </c>
      <c r="AD848">
        <v>100935</v>
      </c>
    </row>
    <row r="849" spans="1:30">
      <c r="A849">
        <v>153606003</v>
      </c>
      <c r="B849" t="s">
        <v>741</v>
      </c>
      <c r="C849" t="e">
        <f>VLOOKUP(A849,Item!#REF!,2,)</f>
        <v>#REF!</v>
      </c>
      <c r="D849">
        <f t="shared" si="13"/>
        <v>0</v>
      </c>
      <c r="E849">
        <v>33936</v>
      </c>
      <c r="F849" t="b">
        <v>1</v>
      </c>
      <c r="G849">
        <v>0</v>
      </c>
      <c r="H849">
        <v>571</v>
      </c>
      <c r="I849" t="s">
        <v>1291</v>
      </c>
      <c r="J849">
        <v>6400</v>
      </c>
      <c r="K849" t="s">
        <v>1310</v>
      </c>
      <c r="L849" t="s">
        <v>1300</v>
      </c>
      <c r="M849">
        <v>1</v>
      </c>
      <c r="N849" t="s">
        <v>1313</v>
      </c>
      <c r="O849">
        <v>530704003</v>
      </c>
      <c r="P849">
        <v>0</v>
      </c>
      <c r="Q849">
        <v>0</v>
      </c>
      <c r="R849" t="b">
        <v>1</v>
      </c>
      <c r="S849">
        <v>100936</v>
      </c>
      <c r="T849" t="s">
        <v>1295</v>
      </c>
      <c r="U849">
        <v>1</v>
      </c>
      <c r="V849">
        <v>-2</v>
      </c>
      <c r="W849" t="b">
        <v>1</v>
      </c>
      <c r="X849" t="b">
        <v>0</v>
      </c>
      <c r="Y849">
        <v>0</v>
      </c>
      <c r="Z849">
        <v>0</v>
      </c>
      <c r="AA849">
        <v>3</v>
      </c>
      <c r="AB849">
        <v>3</v>
      </c>
      <c r="AC849">
        <v>2</v>
      </c>
      <c r="AD849">
        <v>100936</v>
      </c>
    </row>
    <row r="850" spans="1:30">
      <c r="A850">
        <v>153106004</v>
      </c>
      <c r="B850" t="s">
        <v>742</v>
      </c>
      <c r="C850" t="e">
        <f>VLOOKUP(A850,Item!#REF!,2,)</f>
        <v>#REF!</v>
      </c>
      <c r="D850">
        <f t="shared" si="13"/>
        <v>0</v>
      </c>
      <c r="E850">
        <v>33937</v>
      </c>
      <c r="F850" t="b">
        <v>1</v>
      </c>
      <c r="G850">
        <v>0</v>
      </c>
      <c r="H850">
        <v>17</v>
      </c>
      <c r="I850" t="s">
        <v>1291</v>
      </c>
      <c r="J850">
        <v>200</v>
      </c>
      <c r="K850" t="s">
        <v>1310</v>
      </c>
      <c r="L850" t="s">
        <v>1293</v>
      </c>
      <c r="M850">
        <v>1</v>
      </c>
      <c r="N850" t="s">
        <v>1313</v>
      </c>
      <c r="O850">
        <v>530704001</v>
      </c>
      <c r="P850">
        <v>0</v>
      </c>
      <c r="Q850">
        <v>0</v>
      </c>
      <c r="R850" t="b">
        <v>1</v>
      </c>
      <c r="S850">
        <v>100937</v>
      </c>
      <c r="T850" t="s">
        <v>1295</v>
      </c>
      <c r="U850">
        <v>1</v>
      </c>
      <c r="V850">
        <v>-2</v>
      </c>
      <c r="W850" t="b">
        <v>1</v>
      </c>
      <c r="X850" t="b">
        <v>0</v>
      </c>
      <c r="Y850">
        <v>0</v>
      </c>
      <c r="Z850">
        <v>0</v>
      </c>
      <c r="AA850">
        <v>2</v>
      </c>
      <c r="AB850">
        <v>1</v>
      </c>
      <c r="AC850">
        <v>2</v>
      </c>
      <c r="AD850">
        <v>100937</v>
      </c>
    </row>
    <row r="851" spans="1:30">
      <c r="A851">
        <v>153206004</v>
      </c>
      <c r="B851" t="s">
        <v>743</v>
      </c>
      <c r="C851" t="e">
        <f>VLOOKUP(A851,Item!#REF!,2,)</f>
        <v>#REF!</v>
      </c>
      <c r="D851">
        <f t="shared" si="13"/>
        <v>0</v>
      </c>
      <c r="E851">
        <v>33938</v>
      </c>
      <c r="F851" t="b">
        <v>1</v>
      </c>
      <c r="G851">
        <v>0</v>
      </c>
      <c r="H851">
        <v>35</v>
      </c>
      <c r="I851" t="s">
        <v>1291</v>
      </c>
      <c r="J851">
        <v>400</v>
      </c>
      <c r="K851" t="s">
        <v>1310</v>
      </c>
      <c r="L851" t="s">
        <v>1296</v>
      </c>
      <c r="M851">
        <v>1</v>
      </c>
      <c r="N851" t="s">
        <v>1313</v>
      </c>
      <c r="O851">
        <v>530704001</v>
      </c>
      <c r="P851">
        <v>0</v>
      </c>
      <c r="Q851">
        <v>0</v>
      </c>
      <c r="R851" t="b">
        <v>1</v>
      </c>
      <c r="S851">
        <v>100938</v>
      </c>
      <c r="T851" t="s">
        <v>1295</v>
      </c>
      <c r="U851">
        <v>1</v>
      </c>
      <c r="V851">
        <v>-2</v>
      </c>
      <c r="W851" t="b">
        <v>1</v>
      </c>
      <c r="X851" t="b">
        <v>0</v>
      </c>
      <c r="Y851">
        <v>0</v>
      </c>
      <c r="Z851">
        <v>0</v>
      </c>
      <c r="AA851">
        <v>2</v>
      </c>
      <c r="AB851">
        <v>1</v>
      </c>
      <c r="AC851">
        <v>2</v>
      </c>
      <c r="AD851">
        <v>100938</v>
      </c>
    </row>
    <row r="852" spans="1:30">
      <c r="A852">
        <v>153306004</v>
      </c>
      <c r="B852" t="s">
        <v>744</v>
      </c>
      <c r="C852" t="e">
        <f>VLOOKUP(A852,Item!#REF!,2,)</f>
        <v>#REF!</v>
      </c>
      <c r="D852">
        <f t="shared" si="13"/>
        <v>0</v>
      </c>
      <c r="E852">
        <v>33939</v>
      </c>
      <c r="F852" t="b">
        <v>1</v>
      </c>
      <c r="G852">
        <v>0</v>
      </c>
      <c r="H852">
        <v>70</v>
      </c>
      <c r="I852" t="s">
        <v>1291</v>
      </c>
      <c r="J852">
        <v>800</v>
      </c>
      <c r="K852" t="s">
        <v>1310</v>
      </c>
      <c r="L852" t="s">
        <v>1297</v>
      </c>
      <c r="M852">
        <v>1</v>
      </c>
      <c r="N852" t="s">
        <v>1313</v>
      </c>
      <c r="O852">
        <v>530704001</v>
      </c>
      <c r="P852">
        <v>0</v>
      </c>
      <c r="Q852">
        <v>0</v>
      </c>
      <c r="R852" t="b">
        <v>1</v>
      </c>
      <c r="S852">
        <v>100939</v>
      </c>
      <c r="T852" t="s">
        <v>1295</v>
      </c>
      <c r="U852">
        <v>1</v>
      </c>
      <c r="V852">
        <v>-2</v>
      </c>
      <c r="W852" t="b">
        <v>1</v>
      </c>
      <c r="X852" t="b">
        <v>0</v>
      </c>
      <c r="Y852">
        <v>0</v>
      </c>
      <c r="Z852">
        <v>0</v>
      </c>
      <c r="AA852">
        <v>2</v>
      </c>
      <c r="AB852">
        <v>2</v>
      </c>
      <c r="AC852">
        <v>2</v>
      </c>
      <c r="AD852">
        <v>100939</v>
      </c>
    </row>
    <row r="853" spans="1:30">
      <c r="A853">
        <v>153406004</v>
      </c>
      <c r="B853" t="s">
        <v>745</v>
      </c>
      <c r="C853" t="e">
        <f>VLOOKUP(A853,Item!#REF!,2,)</f>
        <v>#REF!</v>
      </c>
      <c r="D853">
        <f t="shared" si="13"/>
        <v>0</v>
      </c>
      <c r="E853">
        <v>33940</v>
      </c>
      <c r="F853" t="b">
        <v>1</v>
      </c>
      <c r="G853">
        <v>0</v>
      </c>
      <c r="H853">
        <v>142</v>
      </c>
      <c r="I853" t="s">
        <v>1291</v>
      </c>
      <c r="J853">
        <v>1600</v>
      </c>
      <c r="K853" t="s">
        <v>1310</v>
      </c>
      <c r="L853" t="s">
        <v>1298</v>
      </c>
      <c r="M853">
        <v>1</v>
      </c>
      <c r="N853" t="s">
        <v>1313</v>
      </c>
      <c r="O853">
        <v>530704001</v>
      </c>
      <c r="P853">
        <v>0</v>
      </c>
      <c r="Q853">
        <v>0</v>
      </c>
      <c r="R853" t="b">
        <v>1</v>
      </c>
      <c r="S853">
        <v>100940</v>
      </c>
      <c r="T853" t="s">
        <v>1295</v>
      </c>
      <c r="U853">
        <v>1</v>
      </c>
      <c r="V853">
        <v>-2</v>
      </c>
      <c r="W853" t="b">
        <v>1</v>
      </c>
      <c r="X853" t="b">
        <v>0</v>
      </c>
      <c r="Y853">
        <v>0</v>
      </c>
      <c r="Z853">
        <v>0</v>
      </c>
      <c r="AA853">
        <v>2</v>
      </c>
      <c r="AB853">
        <v>2</v>
      </c>
      <c r="AC853">
        <v>2</v>
      </c>
      <c r="AD853">
        <v>100940</v>
      </c>
    </row>
    <row r="854" spans="1:30">
      <c r="A854">
        <v>153506004</v>
      </c>
      <c r="B854" t="s">
        <v>746</v>
      </c>
      <c r="C854" t="e">
        <f>VLOOKUP(A854,Item!#REF!,2,)</f>
        <v>#REF!</v>
      </c>
      <c r="D854">
        <f t="shared" si="13"/>
        <v>0</v>
      </c>
      <c r="E854">
        <v>33941</v>
      </c>
      <c r="F854" t="b">
        <v>1</v>
      </c>
      <c r="G854">
        <v>0</v>
      </c>
      <c r="H854">
        <v>284</v>
      </c>
      <c r="I854" t="s">
        <v>1291</v>
      </c>
      <c r="J854">
        <v>3200</v>
      </c>
      <c r="K854" t="s">
        <v>1310</v>
      </c>
      <c r="L854" t="s">
        <v>1299</v>
      </c>
      <c r="M854">
        <v>1</v>
      </c>
      <c r="N854" t="s">
        <v>1313</v>
      </c>
      <c r="O854">
        <v>530704001</v>
      </c>
      <c r="P854">
        <v>0</v>
      </c>
      <c r="Q854">
        <v>0</v>
      </c>
      <c r="R854" t="b">
        <v>1</v>
      </c>
      <c r="S854">
        <v>100941</v>
      </c>
      <c r="T854" t="s">
        <v>1295</v>
      </c>
      <c r="U854">
        <v>1</v>
      </c>
      <c r="V854">
        <v>-2</v>
      </c>
      <c r="W854" t="b">
        <v>1</v>
      </c>
      <c r="X854" t="b">
        <v>0</v>
      </c>
      <c r="Y854">
        <v>0</v>
      </c>
      <c r="Z854">
        <v>0</v>
      </c>
      <c r="AA854">
        <v>3</v>
      </c>
      <c r="AB854">
        <v>3</v>
      </c>
      <c r="AC854">
        <v>2</v>
      </c>
      <c r="AD854">
        <v>100941</v>
      </c>
    </row>
    <row r="855" spans="1:30">
      <c r="A855">
        <v>153606004</v>
      </c>
      <c r="B855" t="s">
        <v>747</v>
      </c>
      <c r="C855" t="e">
        <f>VLOOKUP(A855,Item!#REF!,2,)</f>
        <v>#REF!</v>
      </c>
      <c r="D855">
        <f t="shared" si="13"/>
        <v>0</v>
      </c>
      <c r="E855">
        <v>33942</v>
      </c>
      <c r="F855" t="b">
        <v>1</v>
      </c>
      <c r="G855">
        <v>0</v>
      </c>
      <c r="H855">
        <v>571</v>
      </c>
      <c r="I855" t="s">
        <v>1291</v>
      </c>
      <c r="J855">
        <v>6400</v>
      </c>
      <c r="K855" t="s">
        <v>1310</v>
      </c>
      <c r="L855" t="s">
        <v>1300</v>
      </c>
      <c r="M855">
        <v>1</v>
      </c>
      <c r="N855" t="s">
        <v>1313</v>
      </c>
      <c r="O855">
        <v>530704001</v>
      </c>
      <c r="P855">
        <v>0</v>
      </c>
      <c r="Q855">
        <v>0</v>
      </c>
      <c r="R855" t="b">
        <v>1</v>
      </c>
      <c r="S855">
        <v>100942</v>
      </c>
      <c r="T855" t="s">
        <v>1295</v>
      </c>
      <c r="U855">
        <v>1</v>
      </c>
      <c r="V855">
        <v>-2</v>
      </c>
      <c r="W855" t="b">
        <v>1</v>
      </c>
      <c r="X855" t="b">
        <v>0</v>
      </c>
      <c r="Y855">
        <v>0</v>
      </c>
      <c r="Z855">
        <v>0</v>
      </c>
      <c r="AA855">
        <v>3</v>
      </c>
      <c r="AB855">
        <v>3</v>
      </c>
      <c r="AC855">
        <v>2</v>
      </c>
      <c r="AD855">
        <v>100942</v>
      </c>
    </row>
    <row r="856" spans="1:30">
      <c r="A856">
        <v>153106005</v>
      </c>
      <c r="B856" t="s">
        <v>748</v>
      </c>
      <c r="C856" t="e">
        <f>VLOOKUP(A856,Item!#REF!,2,)</f>
        <v>#REF!</v>
      </c>
      <c r="D856">
        <f t="shared" si="13"/>
        <v>0</v>
      </c>
      <c r="E856">
        <v>33943</v>
      </c>
      <c r="F856" t="b">
        <v>1</v>
      </c>
      <c r="G856">
        <v>0</v>
      </c>
      <c r="H856">
        <v>17</v>
      </c>
      <c r="I856" t="s">
        <v>1291</v>
      </c>
      <c r="J856">
        <v>200</v>
      </c>
      <c r="K856" t="s">
        <v>1310</v>
      </c>
      <c r="L856" t="s">
        <v>1293</v>
      </c>
      <c r="M856">
        <v>1</v>
      </c>
      <c r="N856" t="s">
        <v>1313</v>
      </c>
      <c r="O856">
        <v>530704002</v>
      </c>
      <c r="P856">
        <v>0</v>
      </c>
      <c r="Q856">
        <v>0</v>
      </c>
      <c r="R856" t="b">
        <v>1</v>
      </c>
      <c r="S856">
        <v>100943</v>
      </c>
      <c r="T856" t="s">
        <v>1295</v>
      </c>
      <c r="U856">
        <v>1</v>
      </c>
      <c r="V856">
        <v>-2</v>
      </c>
      <c r="W856" t="b">
        <v>1</v>
      </c>
      <c r="X856" t="b">
        <v>0</v>
      </c>
      <c r="Y856">
        <v>0</v>
      </c>
      <c r="Z856">
        <v>0</v>
      </c>
      <c r="AA856">
        <v>2</v>
      </c>
      <c r="AB856">
        <v>1</v>
      </c>
      <c r="AC856">
        <v>2</v>
      </c>
      <c r="AD856">
        <v>100943</v>
      </c>
    </row>
    <row r="857" spans="1:30">
      <c r="A857">
        <v>153206005</v>
      </c>
      <c r="B857" t="s">
        <v>749</v>
      </c>
      <c r="C857" t="e">
        <f>VLOOKUP(A857,Item!#REF!,2,)</f>
        <v>#REF!</v>
      </c>
      <c r="D857">
        <f t="shared" si="13"/>
        <v>0</v>
      </c>
      <c r="E857">
        <v>33944</v>
      </c>
      <c r="F857" t="b">
        <v>1</v>
      </c>
      <c r="G857">
        <v>0</v>
      </c>
      <c r="H857">
        <v>35</v>
      </c>
      <c r="I857" t="s">
        <v>1291</v>
      </c>
      <c r="J857">
        <v>400</v>
      </c>
      <c r="K857" t="s">
        <v>1310</v>
      </c>
      <c r="L857" t="s">
        <v>1296</v>
      </c>
      <c r="M857">
        <v>1</v>
      </c>
      <c r="N857" t="s">
        <v>1313</v>
      </c>
      <c r="O857">
        <v>530704002</v>
      </c>
      <c r="P857">
        <v>0</v>
      </c>
      <c r="Q857">
        <v>0</v>
      </c>
      <c r="R857" t="b">
        <v>1</v>
      </c>
      <c r="S857">
        <v>100944</v>
      </c>
      <c r="T857" t="s">
        <v>1295</v>
      </c>
      <c r="U857">
        <v>1</v>
      </c>
      <c r="V857">
        <v>-2</v>
      </c>
      <c r="W857" t="b">
        <v>1</v>
      </c>
      <c r="X857" t="b">
        <v>0</v>
      </c>
      <c r="Y857">
        <v>0</v>
      </c>
      <c r="Z857">
        <v>0</v>
      </c>
      <c r="AA857">
        <v>2</v>
      </c>
      <c r="AB857">
        <v>1</v>
      </c>
      <c r="AC857">
        <v>2</v>
      </c>
      <c r="AD857">
        <v>100944</v>
      </c>
    </row>
    <row r="858" spans="1:30">
      <c r="A858">
        <v>153306005</v>
      </c>
      <c r="B858" t="s">
        <v>750</v>
      </c>
      <c r="C858" t="e">
        <f>VLOOKUP(A858,Item!#REF!,2,)</f>
        <v>#REF!</v>
      </c>
      <c r="D858">
        <f t="shared" si="13"/>
        <v>0</v>
      </c>
      <c r="E858">
        <v>33945</v>
      </c>
      <c r="F858" t="b">
        <v>1</v>
      </c>
      <c r="G858">
        <v>0</v>
      </c>
      <c r="H858">
        <v>70</v>
      </c>
      <c r="I858" t="s">
        <v>1291</v>
      </c>
      <c r="J858">
        <v>800</v>
      </c>
      <c r="K858" t="s">
        <v>1310</v>
      </c>
      <c r="L858" t="s">
        <v>1297</v>
      </c>
      <c r="M858">
        <v>1</v>
      </c>
      <c r="N858" t="s">
        <v>1313</v>
      </c>
      <c r="O858">
        <v>530704002</v>
      </c>
      <c r="P858">
        <v>0</v>
      </c>
      <c r="Q858">
        <v>0</v>
      </c>
      <c r="R858" t="b">
        <v>1</v>
      </c>
      <c r="S858">
        <v>100945</v>
      </c>
      <c r="T858" t="s">
        <v>1295</v>
      </c>
      <c r="U858">
        <v>1</v>
      </c>
      <c r="V858">
        <v>-2</v>
      </c>
      <c r="W858" t="b">
        <v>1</v>
      </c>
      <c r="X858" t="b">
        <v>0</v>
      </c>
      <c r="Y858">
        <v>0</v>
      </c>
      <c r="Z858">
        <v>0</v>
      </c>
      <c r="AA858">
        <v>2</v>
      </c>
      <c r="AB858">
        <v>2</v>
      </c>
      <c r="AC858">
        <v>2</v>
      </c>
      <c r="AD858">
        <v>100945</v>
      </c>
    </row>
    <row r="859" spans="1:30">
      <c r="A859">
        <v>153406005</v>
      </c>
      <c r="B859" t="s">
        <v>751</v>
      </c>
      <c r="C859" t="e">
        <f>VLOOKUP(A859,Item!#REF!,2,)</f>
        <v>#REF!</v>
      </c>
      <c r="D859">
        <f t="shared" si="13"/>
        <v>0</v>
      </c>
      <c r="E859">
        <v>33946</v>
      </c>
      <c r="F859" t="b">
        <v>1</v>
      </c>
      <c r="G859">
        <v>0</v>
      </c>
      <c r="H859">
        <v>142</v>
      </c>
      <c r="I859" t="s">
        <v>1291</v>
      </c>
      <c r="J859">
        <v>1600</v>
      </c>
      <c r="K859" t="s">
        <v>1310</v>
      </c>
      <c r="L859" t="s">
        <v>1298</v>
      </c>
      <c r="M859">
        <v>1</v>
      </c>
      <c r="N859" t="s">
        <v>1313</v>
      </c>
      <c r="O859">
        <v>530704002</v>
      </c>
      <c r="P859">
        <v>0</v>
      </c>
      <c r="Q859">
        <v>0</v>
      </c>
      <c r="R859" t="b">
        <v>1</v>
      </c>
      <c r="S859">
        <v>100946</v>
      </c>
      <c r="T859" t="s">
        <v>1295</v>
      </c>
      <c r="U859">
        <v>1</v>
      </c>
      <c r="V859">
        <v>-2</v>
      </c>
      <c r="W859" t="b">
        <v>1</v>
      </c>
      <c r="X859" t="b">
        <v>0</v>
      </c>
      <c r="Y859">
        <v>0</v>
      </c>
      <c r="Z859">
        <v>0</v>
      </c>
      <c r="AA859">
        <v>2</v>
      </c>
      <c r="AB859">
        <v>2</v>
      </c>
      <c r="AC859">
        <v>2</v>
      </c>
      <c r="AD859">
        <v>100946</v>
      </c>
    </row>
    <row r="860" spans="1:30">
      <c r="A860">
        <v>153506005</v>
      </c>
      <c r="B860" t="s">
        <v>752</v>
      </c>
      <c r="C860" t="e">
        <f>VLOOKUP(A860,Item!#REF!,2,)</f>
        <v>#REF!</v>
      </c>
      <c r="D860">
        <f t="shared" si="13"/>
        <v>0</v>
      </c>
      <c r="E860">
        <v>33947</v>
      </c>
      <c r="F860" t="b">
        <v>1</v>
      </c>
      <c r="G860">
        <v>0</v>
      </c>
      <c r="H860">
        <v>284</v>
      </c>
      <c r="I860" t="s">
        <v>1291</v>
      </c>
      <c r="J860">
        <v>3200</v>
      </c>
      <c r="K860" t="s">
        <v>1310</v>
      </c>
      <c r="L860" t="s">
        <v>1299</v>
      </c>
      <c r="M860">
        <v>1</v>
      </c>
      <c r="N860" t="s">
        <v>1313</v>
      </c>
      <c r="O860">
        <v>530704002</v>
      </c>
      <c r="P860">
        <v>0</v>
      </c>
      <c r="Q860">
        <v>0</v>
      </c>
      <c r="R860" t="b">
        <v>1</v>
      </c>
      <c r="S860">
        <v>100947</v>
      </c>
      <c r="T860" t="s">
        <v>1295</v>
      </c>
      <c r="U860">
        <v>1</v>
      </c>
      <c r="V860">
        <v>-2</v>
      </c>
      <c r="W860" t="b">
        <v>1</v>
      </c>
      <c r="X860" t="b">
        <v>0</v>
      </c>
      <c r="Y860">
        <v>0</v>
      </c>
      <c r="Z860">
        <v>0</v>
      </c>
      <c r="AA860">
        <v>3</v>
      </c>
      <c r="AB860">
        <v>3</v>
      </c>
      <c r="AC860">
        <v>2</v>
      </c>
      <c r="AD860">
        <v>100947</v>
      </c>
    </row>
    <row r="861" spans="1:30">
      <c r="A861">
        <v>153606005</v>
      </c>
      <c r="B861" t="s">
        <v>753</v>
      </c>
      <c r="C861" t="e">
        <f>VLOOKUP(A861,Item!#REF!,2,)</f>
        <v>#REF!</v>
      </c>
      <c r="D861">
        <f t="shared" si="13"/>
        <v>0</v>
      </c>
      <c r="E861">
        <v>33948</v>
      </c>
      <c r="F861" t="b">
        <v>1</v>
      </c>
      <c r="G861">
        <v>0</v>
      </c>
      <c r="H861">
        <v>571</v>
      </c>
      <c r="I861" t="s">
        <v>1291</v>
      </c>
      <c r="J861">
        <v>6400</v>
      </c>
      <c r="K861" t="s">
        <v>1310</v>
      </c>
      <c r="L861" t="s">
        <v>1300</v>
      </c>
      <c r="M861">
        <v>1</v>
      </c>
      <c r="N861" t="s">
        <v>1313</v>
      </c>
      <c r="O861">
        <v>530704002</v>
      </c>
      <c r="P861">
        <v>0</v>
      </c>
      <c r="Q861">
        <v>0</v>
      </c>
      <c r="R861" t="b">
        <v>1</v>
      </c>
      <c r="S861">
        <v>100948</v>
      </c>
      <c r="T861" t="s">
        <v>1295</v>
      </c>
      <c r="U861">
        <v>1</v>
      </c>
      <c r="V861">
        <v>-2</v>
      </c>
      <c r="W861" t="b">
        <v>1</v>
      </c>
      <c r="X861" t="b">
        <v>0</v>
      </c>
      <c r="Y861">
        <v>0</v>
      </c>
      <c r="Z861">
        <v>0</v>
      </c>
      <c r="AA861">
        <v>3</v>
      </c>
      <c r="AB861">
        <v>3</v>
      </c>
      <c r="AC861">
        <v>2</v>
      </c>
      <c r="AD861">
        <v>100948</v>
      </c>
    </row>
    <row r="862" spans="1:30">
      <c r="A862">
        <v>153106006</v>
      </c>
      <c r="B862" t="s">
        <v>754</v>
      </c>
      <c r="C862" t="e">
        <f>VLOOKUP(A862,Item!#REF!,2,)</f>
        <v>#REF!</v>
      </c>
      <c r="D862">
        <f t="shared" si="13"/>
        <v>0</v>
      </c>
      <c r="E862">
        <v>33949</v>
      </c>
      <c r="F862" t="b">
        <v>1</v>
      </c>
      <c r="G862">
        <v>0</v>
      </c>
      <c r="H862">
        <v>17</v>
      </c>
      <c r="I862" t="s">
        <v>1291</v>
      </c>
      <c r="J862">
        <v>200</v>
      </c>
      <c r="K862" t="s">
        <v>1310</v>
      </c>
      <c r="L862" t="s">
        <v>1293</v>
      </c>
      <c r="M862">
        <v>1</v>
      </c>
      <c r="N862" t="s">
        <v>1313</v>
      </c>
      <c r="O862">
        <v>530704003</v>
      </c>
      <c r="P862">
        <v>0</v>
      </c>
      <c r="Q862">
        <v>0</v>
      </c>
      <c r="R862" t="b">
        <v>1</v>
      </c>
      <c r="S862">
        <v>100949</v>
      </c>
      <c r="T862" t="s">
        <v>1295</v>
      </c>
      <c r="U862">
        <v>1</v>
      </c>
      <c r="V862">
        <v>-2</v>
      </c>
      <c r="W862" t="b">
        <v>1</v>
      </c>
      <c r="X862" t="b">
        <v>0</v>
      </c>
      <c r="Y862">
        <v>0</v>
      </c>
      <c r="Z862">
        <v>0</v>
      </c>
      <c r="AA862">
        <v>2</v>
      </c>
      <c r="AB862">
        <v>1</v>
      </c>
      <c r="AC862">
        <v>2</v>
      </c>
      <c r="AD862">
        <v>100949</v>
      </c>
    </row>
    <row r="863" spans="1:30">
      <c r="A863">
        <v>153206006</v>
      </c>
      <c r="B863" t="s">
        <v>755</v>
      </c>
      <c r="C863" t="e">
        <f>VLOOKUP(A863,Item!#REF!,2,)</f>
        <v>#REF!</v>
      </c>
      <c r="D863">
        <f t="shared" si="13"/>
        <v>0</v>
      </c>
      <c r="E863">
        <v>33950</v>
      </c>
      <c r="F863" t="b">
        <v>1</v>
      </c>
      <c r="G863">
        <v>0</v>
      </c>
      <c r="H863">
        <v>35</v>
      </c>
      <c r="I863" t="s">
        <v>1291</v>
      </c>
      <c r="J863">
        <v>400</v>
      </c>
      <c r="K863" t="s">
        <v>1310</v>
      </c>
      <c r="L863" t="s">
        <v>1296</v>
      </c>
      <c r="M863">
        <v>1</v>
      </c>
      <c r="N863" t="s">
        <v>1313</v>
      </c>
      <c r="O863">
        <v>530704003</v>
      </c>
      <c r="P863">
        <v>0</v>
      </c>
      <c r="Q863">
        <v>0</v>
      </c>
      <c r="R863" t="b">
        <v>1</v>
      </c>
      <c r="S863">
        <v>100950</v>
      </c>
      <c r="T863" t="s">
        <v>1295</v>
      </c>
      <c r="U863">
        <v>1</v>
      </c>
      <c r="V863">
        <v>-2</v>
      </c>
      <c r="W863" t="b">
        <v>1</v>
      </c>
      <c r="X863" t="b">
        <v>0</v>
      </c>
      <c r="Y863">
        <v>0</v>
      </c>
      <c r="Z863">
        <v>0</v>
      </c>
      <c r="AA863">
        <v>2</v>
      </c>
      <c r="AB863">
        <v>1</v>
      </c>
      <c r="AC863">
        <v>2</v>
      </c>
      <c r="AD863">
        <v>100950</v>
      </c>
    </row>
    <row r="864" spans="1:30">
      <c r="A864">
        <v>153306006</v>
      </c>
      <c r="B864" t="s">
        <v>756</v>
      </c>
      <c r="C864" t="e">
        <f>VLOOKUP(A864,Item!#REF!,2,)</f>
        <v>#REF!</v>
      </c>
      <c r="D864">
        <f t="shared" si="13"/>
        <v>0</v>
      </c>
      <c r="E864">
        <v>33951</v>
      </c>
      <c r="F864" t="b">
        <v>1</v>
      </c>
      <c r="G864">
        <v>0</v>
      </c>
      <c r="H864">
        <v>70</v>
      </c>
      <c r="I864" t="s">
        <v>1291</v>
      </c>
      <c r="J864">
        <v>800</v>
      </c>
      <c r="K864" t="s">
        <v>1310</v>
      </c>
      <c r="L864" t="s">
        <v>1297</v>
      </c>
      <c r="M864">
        <v>1</v>
      </c>
      <c r="N864" t="s">
        <v>1313</v>
      </c>
      <c r="O864">
        <v>530704003</v>
      </c>
      <c r="P864">
        <v>0</v>
      </c>
      <c r="Q864">
        <v>0</v>
      </c>
      <c r="R864" t="b">
        <v>1</v>
      </c>
      <c r="S864">
        <v>100951</v>
      </c>
      <c r="T864" t="s">
        <v>1295</v>
      </c>
      <c r="U864">
        <v>1</v>
      </c>
      <c r="V864">
        <v>-2</v>
      </c>
      <c r="W864" t="b">
        <v>1</v>
      </c>
      <c r="X864" t="b">
        <v>0</v>
      </c>
      <c r="Y864">
        <v>0</v>
      </c>
      <c r="Z864">
        <v>0</v>
      </c>
      <c r="AA864">
        <v>2</v>
      </c>
      <c r="AB864">
        <v>2</v>
      </c>
      <c r="AC864">
        <v>2</v>
      </c>
      <c r="AD864">
        <v>100951</v>
      </c>
    </row>
    <row r="865" spans="1:30">
      <c r="A865">
        <v>153406006</v>
      </c>
      <c r="B865" t="s">
        <v>757</v>
      </c>
      <c r="C865" t="e">
        <f>VLOOKUP(A865,Item!#REF!,2,)</f>
        <v>#REF!</v>
      </c>
      <c r="D865">
        <f t="shared" si="13"/>
        <v>0</v>
      </c>
      <c r="E865">
        <v>33952</v>
      </c>
      <c r="F865" t="b">
        <v>1</v>
      </c>
      <c r="G865">
        <v>0</v>
      </c>
      <c r="H865">
        <v>142</v>
      </c>
      <c r="I865" t="s">
        <v>1291</v>
      </c>
      <c r="J865">
        <v>1600</v>
      </c>
      <c r="K865" t="s">
        <v>1310</v>
      </c>
      <c r="L865" t="s">
        <v>1298</v>
      </c>
      <c r="M865">
        <v>1</v>
      </c>
      <c r="N865" t="s">
        <v>1313</v>
      </c>
      <c r="O865">
        <v>530704003</v>
      </c>
      <c r="P865">
        <v>0</v>
      </c>
      <c r="Q865">
        <v>0</v>
      </c>
      <c r="R865" t="b">
        <v>1</v>
      </c>
      <c r="S865">
        <v>100952</v>
      </c>
      <c r="T865" t="s">
        <v>1295</v>
      </c>
      <c r="U865">
        <v>1</v>
      </c>
      <c r="V865">
        <v>-2</v>
      </c>
      <c r="W865" t="b">
        <v>1</v>
      </c>
      <c r="X865" t="b">
        <v>0</v>
      </c>
      <c r="Y865">
        <v>0</v>
      </c>
      <c r="Z865">
        <v>0</v>
      </c>
      <c r="AA865">
        <v>2</v>
      </c>
      <c r="AB865">
        <v>2</v>
      </c>
      <c r="AC865">
        <v>2</v>
      </c>
      <c r="AD865">
        <v>100952</v>
      </c>
    </row>
    <row r="866" spans="1:30">
      <c r="A866">
        <v>153506006</v>
      </c>
      <c r="B866" t="s">
        <v>758</v>
      </c>
      <c r="C866" t="e">
        <f>VLOOKUP(A866,Item!#REF!,2,)</f>
        <v>#REF!</v>
      </c>
      <c r="D866">
        <f t="shared" si="13"/>
        <v>0</v>
      </c>
      <c r="E866">
        <v>33953</v>
      </c>
      <c r="F866" t="b">
        <v>1</v>
      </c>
      <c r="G866">
        <v>0</v>
      </c>
      <c r="H866">
        <v>284</v>
      </c>
      <c r="I866" t="s">
        <v>1291</v>
      </c>
      <c r="J866">
        <v>3200</v>
      </c>
      <c r="K866" t="s">
        <v>1310</v>
      </c>
      <c r="L866" t="s">
        <v>1299</v>
      </c>
      <c r="M866">
        <v>1</v>
      </c>
      <c r="N866" t="s">
        <v>1313</v>
      </c>
      <c r="O866">
        <v>530704003</v>
      </c>
      <c r="P866">
        <v>0</v>
      </c>
      <c r="Q866">
        <v>0</v>
      </c>
      <c r="R866" t="b">
        <v>1</v>
      </c>
      <c r="S866">
        <v>100953</v>
      </c>
      <c r="T866" t="s">
        <v>1295</v>
      </c>
      <c r="U866">
        <v>1</v>
      </c>
      <c r="V866">
        <v>-2</v>
      </c>
      <c r="W866" t="b">
        <v>1</v>
      </c>
      <c r="X866" t="b">
        <v>0</v>
      </c>
      <c r="Y866">
        <v>0</v>
      </c>
      <c r="Z866">
        <v>0</v>
      </c>
      <c r="AA866">
        <v>3</v>
      </c>
      <c r="AB866">
        <v>3</v>
      </c>
      <c r="AC866">
        <v>2</v>
      </c>
      <c r="AD866">
        <v>100953</v>
      </c>
    </row>
    <row r="867" spans="1:30">
      <c r="A867">
        <v>153606006</v>
      </c>
      <c r="B867" t="s">
        <v>759</v>
      </c>
      <c r="C867" t="e">
        <f>VLOOKUP(A867,Item!#REF!,2,)</f>
        <v>#REF!</v>
      </c>
      <c r="D867">
        <f t="shared" si="13"/>
        <v>0</v>
      </c>
      <c r="E867">
        <v>33954</v>
      </c>
      <c r="F867" t="b">
        <v>1</v>
      </c>
      <c r="G867">
        <v>0</v>
      </c>
      <c r="H867">
        <v>571</v>
      </c>
      <c r="I867" t="s">
        <v>1291</v>
      </c>
      <c r="J867">
        <v>6400</v>
      </c>
      <c r="K867" t="s">
        <v>1310</v>
      </c>
      <c r="L867" t="s">
        <v>1300</v>
      </c>
      <c r="M867">
        <v>1</v>
      </c>
      <c r="N867" t="s">
        <v>1313</v>
      </c>
      <c r="O867">
        <v>530704003</v>
      </c>
      <c r="P867">
        <v>0</v>
      </c>
      <c r="Q867">
        <v>0</v>
      </c>
      <c r="R867" t="b">
        <v>1</v>
      </c>
      <c r="S867">
        <v>100954</v>
      </c>
      <c r="T867" t="s">
        <v>1295</v>
      </c>
      <c r="U867">
        <v>1</v>
      </c>
      <c r="V867">
        <v>-2</v>
      </c>
      <c r="W867" t="b">
        <v>1</v>
      </c>
      <c r="X867" t="b">
        <v>0</v>
      </c>
      <c r="Y867">
        <v>0</v>
      </c>
      <c r="Z867">
        <v>0</v>
      </c>
      <c r="AA867">
        <v>3</v>
      </c>
      <c r="AB867">
        <v>3</v>
      </c>
      <c r="AC867">
        <v>2</v>
      </c>
      <c r="AD867">
        <v>100954</v>
      </c>
    </row>
    <row r="868" spans="1:30">
      <c r="A868">
        <v>153107001</v>
      </c>
      <c r="B868" t="s">
        <v>760</v>
      </c>
      <c r="C868" t="e">
        <f>VLOOKUP(A868,Item!#REF!,2,)</f>
        <v>#REF!</v>
      </c>
      <c r="D868">
        <f t="shared" si="13"/>
        <v>0</v>
      </c>
      <c r="E868">
        <v>33955</v>
      </c>
      <c r="F868" t="b">
        <v>1</v>
      </c>
      <c r="G868">
        <v>0</v>
      </c>
      <c r="H868">
        <v>14</v>
      </c>
      <c r="I868" t="s">
        <v>1291</v>
      </c>
      <c r="J868">
        <v>200</v>
      </c>
      <c r="K868" t="s">
        <v>1311</v>
      </c>
      <c r="L868" t="s">
        <v>1293</v>
      </c>
      <c r="M868">
        <v>1</v>
      </c>
      <c r="N868" t="s">
        <v>1313</v>
      </c>
      <c r="O868">
        <v>530705001</v>
      </c>
      <c r="P868">
        <v>0</v>
      </c>
      <c r="Q868">
        <v>0</v>
      </c>
      <c r="R868" t="b">
        <v>1</v>
      </c>
      <c r="S868">
        <v>100955</v>
      </c>
      <c r="T868" t="s">
        <v>1295</v>
      </c>
      <c r="U868">
        <v>1</v>
      </c>
      <c r="V868">
        <v>-2</v>
      </c>
      <c r="W868" t="b">
        <v>1</v>
      </c>
      <c r="X868" t="b">
        <v>0</v>
      </c>
      <c r="Y868">
        <v>0</v>
      </c>
      <c r="Z868">
        <v>0</v>
      </c>
      <c r="AA868">
        <v>2</v>
      </c>
      <c r="AB868">
        <v>1</v>
      </c>
      <c r="AC868">
        <v>1</v>
      </c>
      <c r="AD868">
        <v>100955</v>
      </c>
    </row>
    <row r="869" spans="1:30">
      <c r="A869">
        <v>153207001</v>
      </c>
      <c r="B869" t="s">
        <v>761</v>
      </c>
      <c r="C869" t="e">
        <f>VLOOKUP(A869,Item!#REF!,2,)</f>
        <v>#REF!</v>
      </c>
      <c r="D869">
        <f t="shared" si="13"/>
        <v>0</v>
      </c>
      <c r="E869">
        <v>33956</v>
      </c>
      <c r="F869" t="b">
        <v>1</v>
      </c>
      <c r="G869">
        <v>0</v>
      </c>
      <c r="H869">
        <v>28</v>
      </c>
      <c r="I869" t="s">
        <v>1291</v>
      </c>
      <c r="J869">
        <v>400</v>
      </c>
      <c r="K869" t="s">
        <v>1311</v>
      </c>
      <c r="L869" t="s">
        <v>1296</v>
      </c>
      <c r="M869">
        <v>1</v>
      </c>
      <c r="N869" t="s">
        <v>1313</v>
      </c>
      <c r="O869">
        <v>530705001</v>
      </c>
      <c r="P869">
        <v>0</v>
      </c>
      <c r="Q869">
        <v>0</v>
      </c>
      <c r="R869" t="b">
        <v>1</v>
      </c>
      <c r="S869">
        <v>100956</v>
      </c>
      <c r="T869" t="s">
        <v>1295</v>
      </c>
      <c r="U869">
        <v>1</v>
      </c>
      <c r="V869">
        <v>-2</v>
      </c>
      <c r="W869" t="b">
        <v>1</v>
      </c>
      <c r="X869" t="b">
        <v>0</v>
      </c>
      <c r="Y869">
        <v>0</v>
      </c>
      <c r="Z869">
        <v>0</v>
      </c>
      <c r="AA869">
        <v>2</v>
      </c>
      <c r="AB869">
        <v>1</v>
      </c>
      <c r="AC869">
        <v>1</v>
      </c>
      <c r="AD869">
        <v>100956</v>
      </c>
    </row>
    <row r="870" spans="1:30">
      <c r="A870">
        <v>153307001</v>
      </c>
      <c r="B870" t="s">
        <v>762</v>
      </c>
      <c r="C870" t="e">
        <f>VLOOKUP(A870,Item!#REF!,2,)</f>
        <v>#REF!</v>
      </c>
      <c r="D870">
        <f t="shared" si="13"/>
        <v>0</v>
      </c>
      <c r="E870">
        <v>33957</v>
      </c>
      <c r="F870" t="b">
        <v>1</v>
      </c>
      <c r="G870">
        <v>0</v>
      </c>
      <c r="H870">
        <v>57</v>
      </c>
      <c r="I870" t="s">
        <v>1291</v>
      </c>
      <c r="J870">
        <v>800</v>
      </c>
      <c r="K870" t="s">
        <v>1311</v>
      </c>
      <c r="L870" t="s">
        <v>1297</v>
      </c>
      <c r="M870">
        <v>1</v>
      </c>
      <c r="N870" t="s">
        <v>1313</v>
      </c>
      <c r="O870">
        <v>530705001</v>
      </c>
      <c r="P870">
        <v>0</v>
      </c>
      <c r="Q870">
        <v>0</v>
      </c>
      <c r="R870" t="b">
        <v>1</v>
      </c>
      <c r="S870">
        <v>100957</v>
      </c>
      <c r="T870" t="s">
        <v>1295</v>
      </c>
      <c r="U870">
        <v>1</v>
      </c>
      <c r="V870">
        <v>-2</v>
      </c>
      <c r="W870" t="b">
        <v>1</v>
      </c>
      <c r="X870" t="b">
        <v>0</v>
      </c>
      <c r="Y870">
        <v>0</v>
      </c>
      <c r="Z870">
        <v>0</v>
      </c>
      <c r="AA870">
        <v>2</v>
      </c>
      <c r="AB870">
        <v>2</v>
      </c>
      <c r="AC870">
        <v>1</v>
      </c>
      <c r="AD870">
        <v>100957</v>
      </c>
    </row>
    <row r="871" spans="1:30">
      <c r="A871">
        <v>153407001</v>
      </c>
      <c r="B871" t="s">
        <v>763</v>
      </c>
      <c r="C871" t="e">
        <f>VLOOKUP(A871,Item!#REF!,2,)</f>
        <v>#REF!</v>
      </c>
      <c r="D871">
        <f t="shared" si="13"/>
        <v>0</v>
      </c>
      <c r="E871">
        <v>33958</v>
      </c>
      <c r="F871" t="b">
        <v>1</v>
      </c>
      <c r="G871">
        <v>0</v>
      </c>
      <c r="H871">
        <v>115</v>
      </c>
      <c r="I871" t="s">
        <v>1291</v>
      </c>
      <c r="J871">
        <v>1600</v>
      </c>
      <c r="K871" t="s">
        <v>1311</v>
      </c>
      <c r="L871" t="s">
        <v>1298</v>
      </c>
      <c r="M871">
        <v>1</v>
      </c>
      <c r="N871" t="s">
        <v>1313</v>
      </c>
      <c r="O871">
        <v>530705001</v>
      </c>
      <c r="P871">
        <v>0</v>
      </c>
      <c r="Q871">
        <v>0</v>
      </c>
      <c r="R871" t="b">
        <v>1</v>
      </c>
      <c r="S871">
        <v>100958</v>
      </c>
      <c r="T871" t="s">
        <v>1295</v>
      </c>
      <c r="U871">
        <v>1</v>
      </c>
      <c r="V871">
        <v>-2</v>
      </c>
      <c r="W871" t="b">
        <v>1</v>
      </c>
      <c r="X871" t="b">
        <v>0</v>
      </c>
      <c r="Y871">
        <v>0</v>
      </c>
      <c r="Z871">
        <v>0</v>
      </c>
      <c r="AA871">
        <v>2</v>
      </c>
      <c r="AB871">
        <v>2</v>
      </c>
      <c r="AC871">
        <v>1</v>
      </c>
      <c r="AD871">
        <v>100958</v>
      </c>
    </row>
    <row r="872" spans="1:30">
      <c r="A872">
        <v>153507001</v>
      </c>
      <c r="B872" t="s">
        <v>764</v>
      </c>
      <c r="C872" t="e">
        <f>VLOOKUP(A872,Item!#REF!,2,)</f>
        <v>#REF!</v>
      </c>
      <c r="D872">
        <f t="shared" si="13"/>
        <v>0</v>
      </c>
      <c r="E872">
        <v>33959</v>
      </c>
      <c r="F872" t="b">
        <v>1</v>
      </c>
      <c r="G872">
        <v>0</v>
      </c>
      <c r="H872">
        <v>231</v>
      </c>
      <c r="I872" t="s">
        <v>1291</v>
      </c>
      <c r="J872">
        <v>3200</v>
      </c>
      <c r="K872" t="s">
        <v>1311</v>
      </c>
      <c r="L872" t="s">
        <v>1299</v>
      </c>
      <c r="M872">
        <v>1</v>
      </c>
      <c r="N872" t="s">
        <v>1313</v>
      </c>
      <c r="O872">
        <v>530705001</v>
      </c>
      <c r="P872">
        <v>0</v>
      </c>
      <c r="Q872">
        <v>0</v>
      </c>
      <c r="R872" t="b">
        <v>1</v>
      </c>
      <c r="S872">
        <v>100959</v>
      </c>
      <c r="T872" t="s">
        <v>1295</v>
      </c>
      <c r="U872">
        <v>1</v>
      </c>
      <c r="V872">
        <v>-2</v>
      </c>
      <c r="W872" t="b">
        <v>1</v>
      </c>
      <c r="X872" t="b">
        <v>0</v>
      </c>
      <c r="Y872">
        <v>0</v>
      </c>
      <c r="Z872">
        <v>0</v>
      </c>
      <c r="AA872">
        <v>3</v>
      </c>
      <c r="AB872">
        <v>3</v>
      </c>
      <c r="AC872">
        <v>1</v>
      </c>
      <c r="AD872">
        <v>100959</v>
      </c>
    </row>
    <row r="873" spans="1:30">
      <c r="A873">
        <v>153607001</v>
      </c>
      <c r="B873" t="s">
        <v>765</v>
      </c>
      <c r="C873" t="e">
        <f>VLOOKUP(A873,Item!#REF!,2,)</f>
        <v>#REF!</v>
      </c>
      <c r="D873">
        <f t="shared" si="13"/>
        <v>0</v>
      </c>
      <c r="E873">
        <v>33960</v>
      </c>
      <c r="F873" t="b">
        <v>1</v>
      </c>
      <c r="G873">
        <v>0</v>
      </c>
      <c r="H873">
        <v>464</v>
      </c>
      <c r="I873" t="s">
        <v>1291</v>
      </c>
      <c r="J873">
        <v>6400</v>
      </c>
      <c r="K873" t="s">
        <v>1311</v>
      </c>
      <c r="L873" t="s">
        <v>1300</v>
      </c>
      <c r="M873">
        <v>1</v>
      </c>
      <c r="N873" t="s">
        <v>1313</v>
      </c>
      <c r="O873">
        <v>530705001</v>
      </c>
      <c r="P873">
        <v>0</v>
      </c>
      <c r="Q873">
        <v>0</v>
      </c>
      <c r="R873" t="b">
        <v>1</v>
      </c>
      <c r="S873">
        <v>100960</v>
      </c>
      <c r="T873" t="s">
        <v>1295</v>
      </c>
      <c r="U873">
        <v>1</v>
      </c>
      <c r="V873">
        <v>-2</v>
      </c>
      <c r="W873" t="b">
        <v>1</v>
      </c>
      <c r="X873" t="b">
        <v>0</v>
      </c>
      <c r="Y873">
        <v>0</v>
      </c>
      <c r="Z873">
        <v>0</v>
      </c>
      <c r="AA873">
        <v>3</v>
      </c>
      <c r="AB873">
        <v>3</v>
      </c>
      <c r="AC873">
        <v>1</v>
      </c>
      <c r="AD873">
        <v>100960</v>
      </c>
    </row>
    <row r="874" spans="1:30">
      <c r="A874">
        <v>153107002</v>
      </c>
      <c r="B874" t="s">
        <v>766</v>
      </c>
      <c r="C874" t="e">
        <f>VLOOKUP(A874,Item!#REF!,2,)</f>
        <v>#REF!</v>
      </c>
      <c r="D874">
        <f t="shared" si="13"/>
        <v>0</v>
      </c>
      <c r="E874">
        <v>33961</v>
      </c>
      <c r="F874" t="b">
        <v>1</v>
      </c>
      <c r="G874">
        <v>0</v>
      </c>
      <c r="H874">
        <v>14</v>
      </c>
      <c r="I874" t="s">
        <v>1291</v>
      </c>
      <c r="J874">
        <v>200</v>
      </c>
      <c r="K874" t="s">
        <v>1311</v>
      </c>
      <c r="L874" t="s">
        <v>1293</v>
      </c>
      <c r="M874">
        <v>1</v>
      </c>
      <c r="N874" t="s">
        <v>1313</v>
      </c>
      <c r="O874">
        <v>530705002</v>
      </c>
      <c r="P874">
        <v>0</v>
      </c>
      <c r="Q874">
        <v>0</v>
      </c>
      <c r="R874" t="b">
        <v>1</v>
      </c>
      <c r="S874">
        <v>100961</v>
      </c>
      <c r="T874" t="s">
        <v>1295</v>
      </c>
      <c r="U874">
        <v>1</v>
      </c>
      <c r="V874">
        <v>-2</v>
      </c>
      <c r="W874" t="b">
        <v>1</v>
      </c>
      <c r="X874" t="b">
        <v>0</v>
      </c>
      <c r="Y874">
        <v>0</v>
      </c>
      <c r="Z874">
        <v>0</v>
      </c>
      <c r="AA874">
        <v>2</v>
      </c>
      <c r="AB874">
        <v>1</v>
      </c>
      <c r="AC874">
        <v>1</v>
      </c>
      <c r="AD874">
        <v>100961</v>
      </c>
    </row>
    <row r="875" spans="1:30">
      <c r="A875">
        <v>153207002</v>
      </c>
      <c r="B875" t="s">
        <v>767</v>
      </c>
      <c r="C875" t="e">
        <f>VLOOKUP(A875,Item!#REF!,2,)</f>
        <v>#REF!</v>
      </c>
      <c r="D875">
        <f t="shared" si="13"/>
        <v>0</v>
      </c>
      <c r="E875">
        <v>33962</v>
      </c>
      <c r="F875" t="b">
        <v>1</v>
      </c>
      <c r="G875">
        <v>0</v>
      </c>
      <c r="H875">
        <v>28</v>
      </c>
      <c r="I875" t="s">
        <v>1291</v>
      </c>
      <c r="J875">
        <v>400</v>
      </c>
      <c r="K875" t="s">
        <v>1311</v>
      </c>
      <c r="L875" t="s">
        <v>1296</v>
      </c>
      <c r="M875">
        <v>1</v>
      </c>
      <c r="N875" t="s">
        <v>1313</v>
      </c>
      <c r="O875">
        <v>530705002</v>
      </c>
      <c r="P875">
        <v>0</v>
      </c>
      <c r="Q875">
        <v>0</v>
      </c>
      <c r="R875" t="b">
        <v>1</v>
      </c>
      <c r="S875">
        <v>100962</v>
      </c>
      <c r="T875" t="s">
        <v>1295</v>
      </c>
      <c r="U875">
        <v>1</v>
      </c>
      <c r="V875">
        <v>-2</v>
      </c>
      <c r="W875" t="b">
        <v>1</v>
      </c>
      <c r="X875" t="b">
        <v>0</v>
      </c>
      <c r="Y875">
        <v>0</v>
      </c>
      <c r="Z875">
        <v>0</v>
      </c>
      <c r="AA875">
        <v>2</v>
      </c>
      <c r="AB875">
        <v>1</v>
      </c>
      <c r="AC875">
        <v>1</v>
      </c>
      <c r="AD875">
        <v>100962</v>
      </c>
    </row>
    <row r="876" spans="1:30">
      <c r="A876">
        <v>153307002</v>
      </c>
      <c r="B876" t="s">
        <v>768</v>
      </c>
      <c r="C876" t="e">
        <f>VLOOKUP(A876,Item!#REF!,2,)</f>
        <v>#REF!</v>
      </c>
      <c r="D876">
        <f t="shared" si="13"/>
        <v>0</v>
      </c>
      <c r="E876">
        <v>33963</v>
      </c>
      <c r="F876" t="b">
        <v>1</v>
      </c>
      <c r="G876">
        <v>0</v>
      </c>
      <c r="H876">
        <v>57</v>
      </c>
      <c r="I876" t="s">
        <v>1291</v>
      </c>
      <c r="J876">
        <v>800</v>
      </c>
      <c r="K876" t="s">
        <v>1311</v>
      </c>
      <c r="L876" t="s">
        <v>1297</v>
      </c>
      <c r="M876">
        <v>1</v>
      </c>
      <c r="N876" t="s">
        <v>1313</v>
      </c>
      <c r="O876">
        <v>530705002</v>
      </c>
      <c r="P876">
        <v>0</v>
      </c>
      <c r="Q876">
        <v>0</v>
      </c>
      <c r="R876" t="b">
        <v>1</v>
      </c>
      <c r="S876">
        <v>100963</v>
      </c>
      <c r="T876" t="s">
        <v>1295</v>
      </c>
      <c r="U876">
        <v>1</v>
      </c>
      <c r="V876">
        <v>-2</v>
      </c>
      <c r="W876" t="b">
        <v>1</v>
      </c>
      <c r="X876" t="b">
        <v>0</v>
      </c>
      <c r="Y876">
        <v>0</v>
      </c>
      <c r="Z876">
        <v>0</v>
      </c>
      <c r="AA876">
        <v>2</v>
      </c>
      <c r="AB876">
        <v>2</v>
      </c>
      <c r="AC876">
        <v>1</v>
      </c>
      <c r="AD876">
        <v>100963</v>
      </c>
    </row>
    <row r="877" spans="1:30">
      <c r="A877">
        <v>153407002</v>
      </c>
      <c r="B877" t="s">
        <v>769</v>
      </c>
      <c r="C877" t="e">
        <f>VLOOKUP(A877,Item!#REF!,2,)</f>
        <v>#REF!</v>
      </c>
      <c r="D877">
        <f t="shared" si="13"/>
        <v>0</v>
      </c>
      <c r="E877">
        <v>33964</v>
      </c>
      <c r="F877" t="b">
        <v>1</v>
      </c>
      <c r="G877">
        <v>0</v>
      </c>
      <c r="H877">
        <v>115</v>
      </c>
      <c r="I877" t="s">
        <v>1291</v>
      </c>
      <c r="J877">
        <v>1600</v>
      </c>
      <c r="K877" t="s">
        <v>1311</v>
      </c>
      <c r="L877" t="s">
        <v>1298</v>
      </c>
      <c r="M877">
        <v>1</v>
      </c>
      <c r="N877" t="s">
        <v>1313</v>
      </c>
      <c r="O877">
        <v>530705002</v>
      </c>
      <c r="P877">
        <v>0</v>
      </c>
      <c r="Q877">
        <v>0</v>
      </c>
      <c r="R877" t="b">
        <v>1</v>
      </c>
      <c r="S877">
        <v>100964</v>
      </c>
      <c r="T877" t="s">
        <v>1295</v>
      </c>
      <c r="U877">
        <v>1</v>
      </c>
      <c r="V877">
        <v>-2</v>
      </c>
      <c r="W877" t="b">
        <v>1</v>
      </c>
      <c r="X877" t="b">
        <v>0</v>
      </c>
      <c r="Y877">
        <v>0</v>
      </c>
      <c r="Z877">
        <v>0</v>
      </c>
      <c r="AA877">
        <v>2</v>
      </c>
      <c r="AB877">
        <v>2</v>
      </c>
      <c r="AC877">
        <v>1</v>
      </c>
      <c r="AD877">
        <v>100964</v>
      </c>
    </row>
    <row r="878" spans="1:30">
      <c r="A878">
        <v>153507002</v>
      </c>
      <c r="B878" t="s">
        <v>770</v>
      </c>
      <c r="C878" t="e">
        <f>VLOOKUP(A878,Item!#REF!,2,)</f>
        <v>#REF!</v>
      </c>
      <c r="D878">
        <f t="shared" si="13"/>
        <v>0</v>
      </c>
      <c r="E878">
        <v>33965</v>
      </c>
      <c r="F878" t="b">
        <v>1</v>
      </c>
      <c r="G878">
        <v>0</v>
      </c>
      <c r="H878">
        <v>231</v>
      </c>
      <c r="I878" t="s">
        <v>1291</v>
      </c>
      <c r="J878">
        <v>3200</v>
      </c>
      <c r="K878" t="s">
        <v>1311</v>
      </c>
      <c r="L878" t="s">
        <v>1299</v>
      </c>
      <c r="M878">
        <v>1</v>
      </c>
      <c r="N878" t="s">
        <v>1313</v>
      </c>
      <c r="O878">
        <v>530705002</v>
      </c>
      <c r="P878">
        <v>0</v>
      </c>
      <c r="Q878">
        <v>0</v>
      </c>
      <c r="R878" t="b">
        <v>1</v>
      </c>
      <c r="S878">
        <v>100965</v>
      </c>
      <c r="T878" t="s">
        <v>1295</v>
      </c>
      <c r="U878">
        <v>1</v>
      </c>
      <c r="V878">
        <v>-2</v>
      </c>
      <c r="W878" t="b">
        <v>1</v>
      </c>
      <c r="X878" t="b">
        <v>0</v>
      </c>
      <c r="Y878">
        <v>0</v>
      </c>
      <c r="Z878">
        <v>0</v>
      </c>
      <c r="AA878">
        <v>3</v>
      </c>
      <c r="AB878">
        <v>3</v>
      </c>
      <c r="AC878">
        <v>1</v>
      </c>
      <c r="AD878">
        <v>100965</v>
      </c>
    </row>
    <row r="879" spans="1:30">
      <c r="A879">
        <v>153607002</v>
      </c>
      <c r="B879" t="s">
        <v>771</v>
      </c>
      <c r="C879" t="e">
        <f>VLOOKUP(A879,Item!#REF!,2,)</f>
        <v>#REF!</v>
      </c>
      <c r="D879">
        <f t="shared" si="13"/>
        <v>0</v>
      </c>
      <c r="E879">
        <v>33966</v>
      </c>
      <c r="F879" t="b">
        <v>1</v>
      </c>
      <c r="G879">
        <v>0</v>
      </c>
      <c r="H879">
        <v>464</v>
      </c>
      <c r="I879" t="s">
        <v>1291</v>
      </c>
      <c r="J879">
        <v>6400</v>
      </c>
      <c r="K879" t="s">
        <v>1311</v>
      </c>
      <c r="L879" t="s">
        <v>1300</v>
      </c>
      <c r="M879">
        <v>1</v>
      </c>
      <c r="N879" t="s">
        <v>1313</v>
      </c>
      <c r="O879">
        <v>530705002</v>
      </c>
      <c r="P879">
        <v>0</v>
      </c>
      <c r="Q879">
        <v>0</v>
      </c>
      <c r="R879" t="b">
        <v>1</v>
      </c>
      <c r="S879">
        <v>100966</v>
      </c>
      <c r="T879" t="s">
        <v>1295</v>
      </c>
      <c r="U879">
        <v>1</v>
      </c>
      <c r="V879">
        <v>-2</v>
      </c>
      <c r="W879" t="b">
        <v>1</v>
      </c>
      <c r="X879" t="b">
        <v>0</v>
      </c>
      <c r="Y879">
        <v>0</v>
      </c>
      <c r="Z879">
        <v>0</v>
      </c>
      <c r="AA879">
        <v>3</v>
      </c>
      <c r="AB879">
        <v>3</v>
      </c>
      <c r="AC879">
        <v>1</v>
      </c>
      <c r="AD879">
        <v>100966</v>
      </c>
    </row>
    <row r="880" spans="1:30">
      <c r="A880">
        <v>153107003</v>
      </c>
      <c r="B880" t="s">
        <v>772</v>
      </c>
      <c r="C880" t="e">
        <f>VLOOKUP(A880,Item!#REF!,2,)</f>
        <v>#REF!</v>
      </c>
      <c r="D880">
        <f t="shared" si="13"/>
        <v>0</v>
      </c>
      <c r="E880">
        <v>33967</v>
      </c>
      <c r="F880" t="b">
        <v>1</v>
      </c>
      <c r="G880">
        <v>0</v>
      </c>
      <c r="H880">
        <v>14</v>
      </c>
      <c r="I880" t="s">
        <v>1291</v>
      </c>
      <c r="J880">
        <v>200</v>
      </c>
      <c r="K880" t="s">
        <v>1311</v>
      </c>
      <c r="L880" t="s">
        <v>1293</v>
      </c>
      <c r="M880">
        <v>1</v>
      </c>
      <c r="N880" t="s">
        <v>1313</v>
      </c>
      <c r="O880">
        <v>530705003</v>
      </c>
      <c r="P880">
        <v>0</v>
      </c>
      <c r="Q880">
        <v>0</v>
      </c>
      <c r="R880" t="b">
        <v>1</v>
      </c>
      <c r="S880">
        <v>100967</v>
      </c>
      <c r="T880" t="s">
        <v>1295</v>
      </c>
      <c r="U880">
        <v>1</v>
      </c>
      <c r="V880">
        <v>-2</v>
      </c>
      <c r="W880" t="b">
        <v>1</v>
      </c>
      <c r="X880" t="b">
        <v>0</v>
      </c>
      <c r="Y880">
        <v>0</v>
      </c>
      <c r="Z880">
        <v>0</v>
      </c>
      <c r="AA880">
        <v>2</v>
      </c>
      <c r="AB880">
        <v>1</v>
      </c>
      <c r="AC880">
        <v>1</v>
      </c>
      <c r="AD880">
        <v>100967</v>
      </c>
    </row>
    <row r="881" spans="1:30">
      <c r="A881">
        <v>153207003</v>
      </c>
      <c r="B881" t="s">
        <v>773</v>
      </c>
      <c r="C881" t="e">
        <f>VLOOKUP(A881,Item!#REF!,2,)</f>
        <v>#REF!</v>
      </c>
      <c r="D881">
        <f t="shared" si="13"/>
        <v>0</v>
      </c>
      <c r="E881">
        <v>33968</v>
      </c>
      <c r="F881" t="b">
        <v>1</v>
      </c>
      <c r="G881">
        <v>0</v>
      </c>
      <c r="H881">
        <v>28</v>
      </c>
      <c r="I881" t="s">
        <v>1291</v>
      </c>
      <c r="J881">
        <v>400</v>
      </c>
      <c r="K881" t="s">
        <v>1311</v>
      </c>
      <c r="L881" t="s">
        <v>1296</v>
      </c>
      <c r="M881">
        <v>1</v>
      </c>
      <c r="N881" t="s">
        <v>1313</v>
      </c>
      <c r="O881">
        <v>530705003</v>
      </c>
      <c r="P881">
        <v>0</v>
      </c>
      <c r="Q881">
        <v>0</v>
      </c>
      <c r="R881" t="b">
        <v>1</v>
      </c>
      <c r="S881">
        <v>100968</v>
      </c>
      <c r="T881" t="s">
        <v>1295</v>
      </c>
      <c r="U881">
        <v>1</v>
      </c>
      <c r="V881">
        <v>-2</v>
      </c>
      <c r="W881" t="b">
        <v>1</v>
      </c>
      <c r="X881" t="b">
        <v>0</v>
      </c>
      <c r="Y881">
        <v>0</v>
      </c>
      <c r="Z881">
        <v>0</v>
      </c>
      <c r="AA881">
        <v>2</v>
      </c>
      <c r="AB881">
        <v>1</v>
      </c>
      <c r="AC881">
        <v>1</v>
      </c>
      <c r="AD881">
        <v>100968</v>
      </c>
    </row>
    <row r="882" spans="1:30">
      <c r="A882">
        <v>153307003</v>
      </c>
      <c r="B882" t="s">
        <v>774</v>
      </c>
      <c r="C882" t="e">
        <f>VLOOKUP(A882,Item!#REF!,2,)</f>
        <v>#REF!</v>
      </c>
      <c r="D882">
        <f t="shared" si="13"/>
        <v>0</v>
      </c>
      <c r="E882">
        <v>33969</v>
      </c>
      <c r="F882" t="b">
        <v>1</v>
      </c>
      <c r="G882">
        <v>0</v>
      </c>
      <c r="H882">
        <v>57</v>
      </c>
      <c r="I882" t="s">
        <v>1291</v>
      </c>
      <c r="J882">
        <v>800</v>
      </c>
      <c r="K882" t="s">
        <v>1311</v>
      </c>
      <c r="L882" t="s">
        <v>1297</v>
      </c>
      <c r="M882">
        <v>1</v>
      </c>
      <c r="N882" t="s">
        <v>1313</v>
      </c>
      <c r="O882">
        <v>530705003</v>
      </c>
      <c r="P882">
        <v>0</v>
      </c>
      <c r="Q882">
        <v>0</v>
      </c>
      <c r="R882" t="b">
        <v>1</v>
      </c>
      <c r="S882">
        <v>100969</v>
      </c>
      <c r="T882" t="s">
        <v>1295</v>
      </c>
      <c r="U882">
        <v>1</v>
      </c>
      <c r="V882">
        <v>-2</v>
      </c>
      <c r="W882" t="b">
        <v>1</v>
      </c>
      <c r="X882" t="b">
        <v>0</v>
      </c>
      <c r="Y882">
        <v>0</v>
      </c>
      <c r="Z882">
        <v>0</v>
      </c>
      <c r="AA882">
        <v>2</v>
      </c>
      <c r="AB882">
        <v>2</v>
      </c>
      <c r="AC882">
        <v>1</v>
      </c>
      <c r="AD882">
        <v>100969</v>
      </c>
    </row>
    <row r="883" spans="1:30">
      <c r="A883">
        <v>153407003</v>
      </c>
      <c r="B883" t="s">
        <v>775</v>
      </c>
      <c r="C883" t="e">
        <f>VLOOKUP(A883,Item!#REF!,2,)</f>
        <v>#REF!</v>
      </c>
      <c r="D883">
        <f t="shared" si="13"/>
        <v>0</v>
      </c>
      <c r="E883">
        <v>33970</v>
      </c>
      <c r="F883" t="b">
        <v>1</v>
      </c>
      <c r="G883">
        <v>0</v>
      </c>
      <c r="H883">
        <v>115</v>
      </c>
      <c r="I883" t="s">
        <v>1291</v>
      </c>
      <c r="J883">
        <v>1600</v>
      </c>
      <c r="K883" t="s">
        <v>1311</v>
      </c>
      <c r="L883" t="s">
        <v>1298</v>
      </c>
      <c r="M883">
        <v>1</v>
      </c>
      <c r="N883" t="s">
        <v>1313</v>
      </c>
      <c r="O883">
        <v>530705003</v>
      </c>
      <c r="P883">
        <v>0</v>
      </c>
      <c r="Q883">
        <v>0</v>
      </c>
      <c r="R883" t="b">
        <v>1</v>
      </c>
      <c r="S883">
        <v>100970</v>
      </c>
      <c r="T883" t="s">
        <v>1295</v>
      </c>
      <c r="U883">
        <v>1</v>
      </c>
      <c r="V883">
        <v>-2</v>
      </c>
      <c r="W883" t="b">
        <v>1</v>
      </c>
      <c r="X883" t="b">
        <v>0</v>
      </c>
      <c r="Y883">
        <v>0</v>
      </c>
      <c r="Z883">
        <v>0</v>
      </c>
      <c r="AA883">
        <v>2</v>
      </c>
      <c r="AB883">
        <v>2</v>
      </c>
      <c r="AC883">
        <v>1</v>
      </c>
      <c r="AD883">
        <v>100970</v>
      </c>
    </row>
    <row r="884" spans="1:30">
      <c r="A884">
        <v>153507003</v>
      </c>
      <c r="B884" t="s">
        <v>776</v>
      </c>
      <c r="C884" t="e">
        <f>VLOOKUP(A884,Item!#REF!,2,)</f>
        <v>#REF!</v>
      </c>
      <c r="D884">
        <f t="shared" si="13"/>
        <v>0</v>
      </c>
      <c r="E884">
        <v>33971</v>
      </c>
      <c r="F884" t="b">
        <v>1</v>
      </c>
      <c r="G884">
        <v>0</v>
      </c>
      <c r="H884">
        <v>231</v>
      </c>
      <c r="I884" t="s">
        <v>1291</v>
      </c>
      <c r="J884">
        <v>3200</v>
      </c>
      <c r="K884" t="s">
        <v>1311</v>
      </c>
      <c r="L884" t="s">
        <v>1299</v>
      </c>
      <c r="M884">
        <v>1</v>
      </c>
      <c r="N884" t="s">
        <v>1313</v>
      </c>
      <c r="O884">
        <v>530705003</v>
      </c>
      <c r="P884">
        <v>0</v>
      </c>
      <c r="Q884">
        <v>0</v>
      </c>
      <c r="R884" t="b">
        <v>1</v>
      </c>
      <c r="S884">
        <v>100971</v>
      </c>
      <c r="T884" t="s">
        <v>1295</v>
      </c>
      <c r="U884">
        <v>1</v>
      </c>
      <c r="V884">
        <v>-2</v>
      </c>
      <c r="W884" t="b">
        <v>1</v>
      </c>
      <c r="X884" t="b">
        <v>0</v>
      </c>
      <c r="Y884">
        <v>0</v>
      </c>
      <c r="Z884">
        <v>0</v>
      </c>
      <c r="AA884">
        <v>3</v>
      </c>
      <c r="AB884">
        <v>3</v>
      </c>
      <c r="AC884">
        <v>1</v>
      </c>
      <c r="AD884">
        <v>100971</v>
      </c>
    </row>
    <row r="885" spans="1:30">
      <c r="A885">
        <v>153607003</v>
      </c>
      <c r="B885" t="s">
        <v>777</v>
      </c>
      <c r="C885" t="e">
        <f>VLOOKUP(A885,Item!#REF!,2,)</f>
        <v>#REF!</v>
      </c>
      <c r="D885">
        <f t="shared" si="13"/>
        <v>0</v>
      </c>
      <c r="E885">
        <v>33972</v>
      </c>
      <c r="F885" t="b">
        <v>1</v>
      </c>
      <c r="G885">
        <v>0</v>
      </c>
      <c r="H885">
        <v>464</v>
      </c>
      <c r="I885" t="s">
        <v>1291</v>
      </c>
      <c r="J885">
        <v>6400</v>
      </c>
      <c r="K885" t="s">
        <v>1311</v>
      </c>
      <c r="L885" t="s">
        <v>1300</v>
      </c>
      <c r="M885">
        <v>1</v>
      </c>
      <c r="N885" t="s">
        <v>1313</v>
      </c>
      <c r="O885">
        <v>530705003</v>
      </c>
      <c r="P885">
        <v>0</v>
      </c>
      <c r="Q885">
        <v>0</v>
      </c>
      <c r="R885" t="b">
        <v>1</v>
      </c>
      <c r="S885">
        <v>100972</v>
      </c>
      <c r="T885" t="s">
        <v>1295</v>
      </c>
      <c r="U885">
        <v>1</v>
      </c>
      <c r="V885">
        <v>-2</v>
      </c>
      <c r="W885" t="b">
        <v>1</v>
      </c>
      <c r="X885" t="b">
        <v>0</v>
      </c>
      <c r="Y885">
        <v>0</v>
      </c>
      <c r="Z885">
        <v>0</v>
      </c>
      <c r="AA885">
        <v>3</v>
      </c>
      <c r="AB885">
        <v>3</v>
      </c>
      <c r="AC885">
        <v>1</v>
      </c>
      <c r="AD885">
        <v>100972</v>
      </c>
    </row>
    <row r="886" spans="1:30">
      <c r="A886">
        <v>153107004</v>
      </c>
      <c r="B886" t="s">
        <v>778</v>
      </c>
      <c r="C886" t="e">
        <f>VLOOKUP(A886,Item!#REF!,2,)</f>
        <v>#REF!</v>
      </c>
      <c r="D886">
        <f t="shared" si="13"/>
        <v>0</v>
      </c>
      <c r="E886">
        <v>33973</v>
      </c>
      <c r="F886" t="b">
        <v>1</v>
      </c>
      <c r="G886">
        <v>0</v>
      </c>
      <c r="H886">
        <v>14</v>
      </c>
      <c r="I886" t="s">
        <v>1291</v>
      </c>
      <c r="J886">
        <v>200</v>
      </c>
      <c r="K886" t="s">
        <v>1311</v>
      </c>
      <c r="L886" t="s">
        <v>1293</v>
      </c>
      <c r="M886">
        <v>1</v>
      </c>
      <c r="N886" t="s">
        <v>1313</v>
      </c>
      <c r="O886">
        <v>530705001</v>
      </c>
      <c r="P886">
        <v>0</v>
      </c>
      <c r="Q886">
        <v>0</v>
      </c>
      <c r="R886" t="b">
        <v>1</v>
      </c>
      <c r="S886">
        <v>100973</v>
      </c>
      <c r="T886" t="s">
        <v>1295</v>
      </c>
      <c r="U886">
        <v>1</v>
      </c>
      <c r="V886">
        <v>-2</v>
      </c>
      <c r="W886" t="b">
        <v>1</v>
      </c>
      <c r="X886" t="b">
        <v>0</v>
      </c>
      <c r="Y886">
        <v>0</v>
      </c>
      <c r="Z886">
        <v>0</v>
      </c>
      <c r="AA886">
        <v>2</v>
      </c>
      <c r="AB886">
        <v>1</v>
      </c>
      <c r="AC886">
        <v>1</v>
      </c>
      <c r="AD886">
        <v>100973</v>
      </c>
    </row>
    <row r="887" spans="1:30">
      <c r="A887">
        <v>153207004</v>
      </c>
      <c r="B887" t="s">
        <v>779</v>
      </c>
      <c r="C887" t="e">
        <f>VLOOKUP(A887,Item!#REF!,2,)</f>
        <v>#REF!</v>
      </c>
      <c r="D887">
        <f t="shared" si="13"/>
        <v>0</v>
      </c>
      <c r="E887">
        <v>33974</v>
      </c>
      <c r="F887" t="b">
        <v>1</v>
      </c>
      <c r="G887">
        <v>0</v>
      </c>
      <c r="H887">
        <v>28</v>
      </c>
      <c r="I887" t="s">
        <v>1291</v>
      </c>
      <c r="J887">
        <v>400</v>
      </c>
      <c r="K887" t="s">
        <v>1311</v>
      </c>
      <c r="L887" t="s">
        <v>1296</v>
      </c>
      <c r="M887">
        <v>1</v>
      </c>
      <c r="N887" t="s">
        <v>1313</v>
      </c>
      <c r="O887">
        <v>530705001</v>
      </c>
      <c r="P887">
        <v>0</v>
      </c>
      <c r="Q887">
        <v>0</v>
      </c>
      <c r="R887" t="b">
        <v>1</v>
      </c>
      <c r="S887">
        <v>100974</v>
      </c>
      <c r="T887" t="s">
        <v>1295</v>
      </c>
      <c r="U887">
        <v>1</v>
      </c>
      <c r="V887">
        <v>-2</v>
      </c>
      <c r="W887" t="b">
        <v>1</v>
      </c>
      <c r="X887" t="b">
        <v>0</v>
      </c>
      <c r="Y887">
        <v>0</v>
      </c>
      <c r="Z887">
        <v>0</v>
      </c>
      <c r="AA887">
        <v>2</v>
      </c>
      <c r="AB887">
        <v>1</v>
      </c>
      <c r="AC887">
        <v>1</v>
      </c>
      <c r="AD887">
        <v>100974</v>
      </c>
    </row>
    <row r="888" spans="1:30">
      <c r="A888">
        <v>153307004</v>
      </c>
      <c r="B888" t="s">
        <v>780</v>
      </c>
      <c r="C888" t="e">
        <f>VLOOKUP(A888,Item!#REF!,2,)</f>
        <v>#REF!</v>
      </c>
      <c r="D888">
        <f t="shared" si="13"/>
        <v>0</v>
      </c>
      <c r="E888">
        <v>33975</v>
      </c>
      <c r="F888" t="b">
        <v>1</v>
      </c>
      <c r="G888">
        <v>0</v>
      </c>
      <c r="H888">
        <v>57</v>
      </c>
      <c r="I888" t="s">
        <v>1291</v>
      </c>
      <c r="J888">
        <v>800</v>
      </c>
      <c r="K888" t="s">
        <v>1311</v>
      </c>
      <c r="L888" t="s">
        <v>1297</v>
      </c>
      <c r="M888">
        <v>1</v>
      </c>
      <c r="N888" t="s">
        <v>1313</v>
      </c>
      <c r="O888">
        <v>530705001</v>
      </c>
      <c r="P888">
        <v>0</v>
      </c>
      <c r="Q888">
        <v>0</v>
      </c>
      <c r="R888" t="b">
        <v>1</v>
      </c>
      <c r="S888">
        <v>100975</v>
      </c>
      <c r="T888" t="s">
        <v>1295</v>
      </c>
      <c r="U888">
        <v>1</v>
      </c>
      <c r="V888">
        <v>-2</v>
      </c>
      <c r="W888" t="b">
        <v>1</v>
      </c>
      <c r="X888" t="b">
        <v>0</v>
      </c>
      <c r="Y888">
        <v>0</v>
      </c>
      <c r="Z888">
        <v>0</v>
      </c>
      <c r="AA888">
        <v>2</v>
      </c>
      <c r="AB888">
        <v>2</v>
      </c>
      <c r="AC888">
        <v>1</v>
      </c>
      <c r="AD888">
        <v>100975</v>
      </c>
    </row>
    <row r="889" spans="1:30">
      <c r="A889">
        <v>153407004</v>
      </c>
      <c r="B889" t="s">
        <v>781</v>
      </c>
      <c r="C889" t="e">
        <f>VLOOKUP(A889,Item!#REF!,2,)</f>
        <v>#REF!</v>
      </c>
      <c r="D889">
        <f t="shared" si="13"/>
        <v>0</v>
      </c>
      <c r="E889">
        <v>33976</v>
      </c>
      <c r="F889" t="b">
        <v>1</v>
      </c>
      <c r="G889">
        <v>0</v>
      </c>
      <c r="H889">
        <v>115</v>
      </c>
      <c r="I889" t="s">
        <v>1291</v>
      </c>
      <c r="J889">
        <v>1600</v>
      </c>
      <c r="K889" t="s">
        <v>1311</v>
      </c>
      <c r="L889" t="s">
        <v>1298</v>
      </c>
      <c r="M889">
        <v>1</v>
      </c>
      <c r="N889" t="s">
        <v>1313</v>
      </c>
      <c r="O889">
        <v>530705001</v>
      </c>
      <c r="P889">
        <v>0</v>
      </c>
      <c r="Q889">
        <v>0</v>
      </c>
      <c r="R889" t="b">
        <v>1</v>
      </c>
      <c r="S889">
        <v>100976</v>
      </c>
      <c r="T889" t="s">
        <v>1295</v>
      </c>
      <c r="U889">
        <v>1</v>
      </c>
      <c r="V889">
        <v>-2</v>
      </c>
      <c r="W889" t="b">
        <v>1</v>
      </c>
      <c r="X889" t="b">
        <v>0</v>
      </c>
      <c r="Y889">
        <v>0</v>
      </c>
      <c r="Z889">
        <v>0</v>
      </c>
      <c r="AA889">
        <v>2</v>
      </c>
      <c r="AB889">
        <v>2</v>
      </c>
      <c r="AC889">
        <v>1</v>
      </c>
      <c r="AD889">
        <v>100976</v>
      </c>
    </row>
    <row r="890" spans="1:30">
      <c r="A890">
        <v>153507004</v>
      </c>
      <c r="B890" t="s">
        <v>782</v>
      </c>
      <c r="C890" t="e">
        <f>VLOOKUP(A890,Item!#REF!,2,)</f>
        <v>#REF!</v>
      </c>
      <c r="D890">
        <f t="shared" si="13"/>
        <v>0</v>
      </c>
      <c r="E890">
        <v>33977</v>
      </c>
      <c r="F890" t="b">
        <v>1</v>
      </c>
      <c r="G890">
        <v>0</v>
      </c>
      <c r="H890">
        <v>231</v>
      </c>
      <c r="I890" t="s">
        <v>1291</v>
      </c>
      <c r="J890">
        <v>3200</v>
      </c>
      <c r="K890" t="s">
        <v>1311</v>
      </c>
      <c r="L890" t="s">
        <v>1299</v>
      </c>
      <c r="M890">
        <v>1</v>
      </c>
      <c r="N890" t="s">
        <v>1313</v>
      </c>
      <c r="O890">
        <v>530705001</v>
      </c>
      <c r="P890">
        <v>0</v>
      </c>
      <c r="Q890">
        <v>0</v>
      </c>
      <c r="R890" t="b">
        <v>1</v>
      </c>
      <c r="S890">
        <v>100977</v>
      </c>
      <c r="T890" t="s">
        <v>1295</v>
      </c>
      <c r="U890">
        <v>1</v>
      </c>
      <c r="V890">
        <v>-2</v>
      </c>
      <c r="W890" t="b">
        <v>1</v>
      </c>
      <c r="X890" t="b">
        <v>0</v>
      </c>
      <c r="Y890">
        <v>0</v>
      </c>
      <c r="Z890">
        <v>0</v>
      </c>
      <c r="AA890">
        <v>3</v>
      </c>
      <c r="AB890">
        <v>3</v>
      </c>
      <c r="AC890">
        <v>1</v>
      </c>
      <c r="AD890">
        <v>100977</v>
      </c>
    </row>
    <row r="891" spans="1:30">
      <c r="A891">
        <v>153607004</v>
      </c>
      <c r="B891" t="s">
        <v>783</v>
      </c>
      <c r="C891" t="e">
        <f>VLOOKUP(A891,Item!#REF!,2,)</f>
        <v>#REF!</v>
      </c>
      <c r="D891">
        <f t="shared" si="13"/>
        <v>0</v>
      </c>
      <c r="E891">
        <v>33978</v>
      </c>
      <c r="F891" t="b">
        <v>1</v>
      </c>
      <c r="G891">
        <v>0</v>
      </c>
      <c r="H891">
        <v>464</v>
      </c>
      <c r="I891" t="s">
        <v>1291</v>
      </c>
      <c r="J891">
        <v>6400</v>
      </c>
      <c r="K891" t="s">
        <v>1311</v>
      </c>
      <c r="L891" t="s">
        <v>1300</v>
      </c>
      <c r="M891">
        <v>1</v>
      </c>
      <c r="N891" t="s">
        <v>1313</v>
      </c>
      <c r="O891">
        <v>530705001</v>
      </c>
      <c r="P891">
        <v>0</v>
      </c>
      <c r="Q891">
        <v>0</v>
      </c>
      <c r="R891" t="b">
        <v>1</v>
      </c>
      <c r="S891">
        <v>100978</v>
      </c>
      <c r="T891" t="s">
        <v>1295</v>
      </c>
      <c r="U891">
        <v>1</v>
      </c>
      <c r="V891">
        <v>-2</v>
      </c>
      <c r="W891" t="b">
        <v>1</v>
      </c>
      <c r="X891" t="b">
        <v>0</v>
      </c>
      <c r="Y891">
        <v>0</v>
      </c>
      <c r="Z891">
        <v>0</v>
      </c>
      <c r="AA891">
        <v>3</v>
      </c>
      <c r="AB891">
        <v>3</v>
      </c>
      <c r="AC891">
        <v>1</v>
      </c>
      <c r="AD891">
        <v>100978</v>
      </c>
    </row>
    <row r="892" spans="1:30">
      <c r="A892">
        <v>153107005</v>
      </c>
      <c r="B892" t="s">
        <v>784</v>
      </c>
      <c r="C892" t="e">
        <f>VLOOKUP(A892,Item!#REF!,2,)</f>
        <v>#REF!</v>
      </c>
      <c r="D892">
        <f t="shared" si="13"/>
        <v>0</v>
      </c>
      <c r="E892">
        <v>33979</v>
      </c>
      <c r="F892" t="b">
        <v>1</v>
      </c>
      <c r="G892">
        <v>0</v>
      </c>
      <c r="H892">
        <v>14</v>
      </c>
      <c r="I892" t="s">
        <v>1291</v>
      </c>
      <c r="J892">
        <v>200</v>
      </c>
      <c r="K892" t="s">
        <v>1311</v>
      </c>
      <c r="L892" t="s">
        <v>1293</v>
      </c>
      <c r="M892">
        <v>1</v>
      </c>
      <c r="N892" t="s">
        <v>1313</v>
      </c>
      <c r="O892">
        <v>530705002</v>
      </c>
      <c r="P892">
        <v>0</v>
      </c>
      <c r="Q892">
        <v>0</v>
      </c>
      <c r="R892" t="b">
        <v>1</v>
      </c>
      <c r="S892">
        <v>100979</v>
      </c>
      <c r="T892" t="s">
        <v>1295</v>
      </c>
      <c r="U892">
        <v>1</v>
      </c>
      <c r="V892">
        <v>-2</v>
      </c>
      <c r="W892" t="b">
        <v>1</v>
      </c>
      <c r="X892" t="b">
        <v>0</v>
      </c>
      <c r="Y892">
        <v>0</v>
      </c>
      <c r="Z892">
        <v>0</v>
      </c>
      <c r="AA892">
        <v>2</v>
      </c>
      <c r="AB892">
        <v>1</v>
      </c>
      <c r="AC892">
        <v>1</v>
      </c>
      <c r="AD892">
        <v>100979</v>
      </c>
    </row>
    <row r="893" spans="1:30">
      <c r="A893">
        <v>153207005</v>
      </c>
      <c r="B893" t="s">
        <v>785</v>
      </c>
      <c r="C893" t="e">
        <f>VLOOKUP(A893,Item!#REF!,2,)</f>
        <v>#REF!</v>
      </c>
      <c r="D893">
        <f t="shared" si="13"/>
        <v>0</v>
      </c>
      <c r="E893">
        <v>33980</v>
      </c>
      <c r="F893" t="b">
        <v>1</v>
      </c>
      <c r="G893">
        <v>0</v>
      </c>
      <c r="H893">
        <v>28</v>
      </c>
      <c r="I893" t="s">
        <v>1291</v>
      </c>
      <c r="J893">
        <v>400</v>
      </c>
      <c r="K893" t="s">
        <v>1311</v>
      </c>
      <c r="L893" t="s">
        <v>1296</v>
      </c>
      <c r="M893">
        <v>1</v>
      </c>
      <c r="N893" t="s">
        <v>1313</v>
      </c>
      <c r="O893">
        <v>530705002</v>
      </c>
      <c r="P893">
        <v>0</v>
      </c>
      <c r="Q893">
        <v>0</v>
      </c>
      <c r="R893" t="b">
        <v>1</v>
      </c>
      <c r="S893">
        <v>100980</v>
      </c>
      <c r="T893" t="s">
        <v>1295</v>
      </c>
      <c r="U893">
        <v>1</v>
      </c>
      <c r="V893">
        <v>-2</v>
      </c>
      <c r="W893" t="b">
        <v>1</v>
      </c>
      <c r="X893" t="b">
        <v>0</v>
      </c>
      <c r="Y893">
        <v>0</v>
      </c>
      <c r="Z893">
        <v>0</v>
      </c>
      <c r="AA893">
        <v>2</v>
      </c>
      <c r="AB893">
        <v>1</v>
      </c>
      <c r="AC893">
        <v>1</v>
      </c>
      <c r="AD893">
        <v>100980</v>
      </c>
    </row>
    <row r="894" spans="1:30">
      <c r="A894">
        <v>153307005</v>
      </c>
      <c r="B894" t="s">
        <v>786</v>
      </c>
      <c r="C894" t="e">
        <f>VLOOKUP(A894,Item!#REF!,2,)</f>
        <v>#REF!</v>
      </c>
      <c r="D894">
        <f t="shared" si="13"/>
        <v>0</v>
      </c>
      <c r="E894">
        <v>33981</v>
      </c>
      <c r="F894" t="b">
        <v>1</v>
      </c>
      <c r="G894">
        <v>0</v>
      </c>
      <c r="H894">
        <v>57</v>
      </c>
      <c r="I894" t="s">
        <v>1291</v>
      </c>
      <c r="J894">
        <v>800</v>
      </c>
      <c r="K894" t="s">
        <v>1311</v>
      </c>
      <c r="L894" t="s">
        <v>1297</v>
      </c>
      <c r="M894">
        <v>1</v>
      </c>
      <c r="N894" t="s">
        <v>1313</v>
      </c>
      <c r="O894">
        <v>530705002</v>
      </c>
      <c r="P894">
        <v>0</v>
      </c>
      <c r="Q894">
        <v>0</v>
      </c>
      <c r="R894" t="b">
        <v>1</v>
      </c>
      <c r="S894">
        <v>100981</v>
      </c>
      <c r="T894" t="s">
        <v>1295</v>
      </c>
      <c r="U894">
        <v>1</v>
      </c>
      <c r="V894">
        <v>-2</v>
      </c>
      <c r="W894" t="b">
        <v>1</v>
      </c>
      <c r="X894" t="b">
        <v>0</v>
      </c>
      <c r="Y894">
        <v>0</v>
      </c>
      <c r="Z894">
        <v>0</v>
      </c>
      <c r="AA894">
        <v>2</v>
      </c>
      <c r="AB894">
        <v>2</v>
      </c>
      <c r="AC894">
        <v>1</v>
      </c>
      <c r="AD894">
        <v>100981</v>
      </c>
    </row>
    <row r="895" spans="1:30">
      <c r="A895">
        <v>153407005</v>
      </c>
      <c r="B895" t="s">
        <v>787</v>
      </c>
      <c r="C895" t="e">
        <f>VLOOKUP(A895,Item!#REF!,2,)</f>
        <v>#REF!</v>
      </c>
      <c r="D895">
        <f t="shared" si="13"/>
        <v>0</v>
      </c>
      <c r="E895">
        <v>33982</v>
      </c>
      <c r="F895" t="b">
        <v>1</v>
      </c>
      <c r="G895">
        <v>0</v>
      </c>
      <c r="H895">
        <v>115</v>
      </c>
      <c r="I895" t="s">
        <v>1291</v>
      </c>
      <c r="J895">
        <v>1600</v>
      </c>
      <c r="K895" t="s">
        <v>1311</v>
      </c>
      <c r="L895" t="s">
        <v>1298</v>
      </c>
      <c r="M895">
        <v>1</v>
      </c>
      <c r="N895" t="s">
        <v>1313</v>
      </c>
      <c r="O895">
        <v>530705002</v>
      </c>
      <c r="P895">
        <v>0</v>
      </c>
      <c r="Q895">
        <v>0</v>
      </c>
      <c r="R895" t="b">
        <v>1</v>
      </c>
      <c r="S895">
        <v>100982</v>
      </c>
      <c r="T895" t="s">
        <v>1295</v>
      </c>
      <c r="U895">
        <v>1</v>
      </c>
      <c r="V895">
        <v>-2</v>
      </c>
      <c r="W895" t="b">
        <v>1</v>
      </c>
      <c r="X895" t="b">
        <v>0</v>
      </c>
      <c r="Y895">
        <v>0</v>
      </c>
      <c r="Z895">
        <v>0</v>
      </c>
      <c r="AA895">
        <v>2</v>
      </c>
      <c r="AB895">
        <v>2</v>
      </c>
      <c r="AC895">
        <v>1</v>
      </c>
      <c r="AD895">
        <v>100982</v>
      </c>
    </row>
    <row r="896" spans="1:30">
      <c r="A896">
        <v>153507005</v>
      </c>
      <c r="B896" t="s">
        <v>788</v>
      </c>
      <c r="C896" t="e">
        <f>VLOOKUP(A896,Item!#REF!,2,)</f>
        <v>#REF!</v>
      </c>
      <c r="D896">
        <f t="shared" si="13"/>
        <v>0</v>
      </c>
      <c r="E896">
        <v>33983</v>
      </c>
      <c r="F896" t="b">
        <v>1</v>
      </c>
      <c r="G896">
        <v>0</v>
      </c>
      <c r="H896">
        <v>231</v>
      </c>
      <c r="I896" t="s">
        <v>1291</v>
      </c>
      <c r="J896">
        <v>3200</v>
      </c>
      <c r="K896" t="s">
        <v>1311</v>
      </c>
      <c r="L896" t="s">
        <v>1299</v>
      </c>
      <c r="M896">
        <v>1</v>
      </c>
      <c r="N896" t="s">
        <v>1313</v>
      </c>
      <c r="O896">
        <v>530705002</v>
      </c>
      <c r="P896">
        <v>0</v>
      </c>
      <c r="Q896">
        <v>0</v>
      </c>
      <c r="R896" t="b">
        <v>1</v>
      </c>
      <c r="S896">
        <v>100983</v>
      </c>
      <c r="T896" t="s">
        <v>1295</v>
      </c>
      <c r="U896">
        <v>1</v>
      </c>
      <c r="V896">
        <v>-2</v>
      </c>
      <c r="W896" t="b">
        <v>1</v>
      </c>
      <c r="X896" t="b">
        <v>0</v>
      </c>
      <c r="Y896">
        <v>0</v>
      </c>
      <c r="Z896">
        <v>0</v>
      </c>
      <c r="AA896">
        <v>3</v>
      </c>
      <c r="AB896">
        <v>3</v>
      </c>
      <c r="AC896">
        <v>1</v>
      </c>
      <c r="AD896">
        <v>100983</v>
      </c>
    </row>
    <row r="897" spans="1:30">
      <c r="A897">
        <v>153607005</v>
      </c>
      <c r="B897" t="s">
        <v>789</v>
      </c>
      <c r="C897" t="e">
        <f>VLOOKUP(A897,Item!#REF!,2,)</f>
        <v>#REF!</v>
      </c>
      <c r="D897">
        <f t="shared" si="13"/>
        <v>0</v>
      </c>
      <c r="E897">
        <v>33984</v>
      </c>
      <c r="F897" t="b">
        <v>1</v>
      </c>
      <c r="G897">
        <v>0</v>
      </c>
      <c r="H897">
        <v>464</v>
      </c>
      <c r="I897" t="s">
        <v>1291</v>
      </c>
      <c r="J897">
        <v>6400</v>
      </c>
      <c r="K897" t="s">
        <v>1311</v>
      </c>
      <c r="L897" t="s">
        <v>1300</v>
      </c>
      <c r="M897">
        <v>1</v>
      </c>
      <c r="N897" t="s">
        <v>1313</v>
      </c>
      <c r="O897">
        <v>530705002</v>
      </c>
      <c r="P897">
        <v>0</v>
      </c>
      <c r="Q897">
        <v>0</v>
      </c>
      <c r="R897" t="b">
        <v>1</v>
      </c>
      <c r="S897">
        <v>100984</v>
      </c>
      <c r="T897" t="s">
        <v>1295</v>
      </c>
      <c r="U897">
        <v>1</v>
      </c>
      <c r="V897">
        <v>-2</v>
      </c>
      <c r="W897" t="b">
        <v>1</v>
      </c>
      <c r="X897" t="b">
        <v>0</v>
      </c>
      <c r="Y897">
        <v>0</v>
      </c>
      <c r="Z897">
        <v>0</v>
      </c>
      <c r="AA897">
        <v>3</v>
      </c>
      <c r="AB897">
        <v>3</v>
      </c>
      <c r="AC897">
        <v>1</v>
      </c>
      <c r="AD897">
        <v>100984</v>
      </c>
    </row>
    <row r="898" spans="1:30">
      <c r="A898">
        <v>153107006</v>
      </c>
      <c r="B898" t="s">
        <v>790</v>
      </c>
      <c r="C898" t="e">
        <f>VLOOKUP(A898,Item!#REF!,2,)</f>
        <v>#REF!</v>
      </c>
      <c r="D898">
        <f t="shared" si="13"/>
        <v>0</v>
      </c>
      <c r="E898">
        <v>33985</v>
      </c>
      <c r="F898" t="b">
        <v>1</v>
      </c>
      <c r="G898">
        <v>0</v>
      </c>
      <c r="H898">
        <v>14</v>
      </c>
      <c r="I898" t="s">
        <v>1291</v>
      </c>
      <c r="J898">
        <v>200</v>
      </c>
      <c r="K898" t="s">
        <v>1311</v>
      </c>
      <c r="L898" t="s">
        <v>1293</v>
      </c>
      <c r="M898">
        <v>1</v>
      </c>
      <c r="N898" t="s">
        <v>1313</v>
      </c>
      <c r="O898">
        <v>530705003</v>
      </c>
      <c r="P898">
        <v>0</v>
      </c>
      <c r="Q898">
        <v>0</v>
      </c>
      <c r="R898" t="b">
        <v>1</v>
      </c>
      <c r="S898">
        <v>100985</v>
      </c>
      <c r="T898" t="s">
        <v>1295</v>
      </c>
      <c r="U898">
        <v>1</v>
      </c>
      <c r="V898">
        <v>-2</v>
      </c>
      <c r="W898" t="b">
        <v>1</v>
      </c>
      <c r="X898" t="b">
        <v>0</v>
      </c>
      <c r="Y898">
        <v>0</v>
      </c>
      <c r="Z898">
        <v>0</v>
      </c>
      <c r="AA898">
        <v>2</v>
      </c>
      <c r="AB898">
        <v>1</v>
      </c>
      <c r="AC898">
        <v>1</v>
      </c>
      <c r="AD898">
        <v>100985</v>
      </c>
    </row>
    <row r="899" spans="1:30">
      <c r="A899">
        <v>153207006</v>
      </c>
      <c r="B899" t="s">
        <v>791</v>
      </c>
      <c r="C899" t="e">
        <f>VLOOKUP(A899,Item!#REF!,2,)</f>
        <v>#REF!</v>
      </c>
      <c r="D899">
        <f t="shared" si="13"/>
        <v>0</v>
      </c>
      <c r="E899">
        <v>33986</v>
      </c>
      <c r="F899" t="b">
        <v>1</v>
      </c>
      <c r="G899">
        <v>0</v>
      </c>
      <c r="H899">
        <v>28</v>
      </c>
      <c r="I899" t="s">
        <v>1291</v>
      </c>
      <c r="J899">
        <v>400</v>
      </c>
      <c r="K899" t="s">
        <v>1311</v>
      </c>
      <c r="L899" t="s">
        <v>1296</v>
      </c>
      <c r="M899">
        <v>1</v>
      </c>
      <c r="N899" t="s">
        <v>1313</v>
      </c>
      <c r="O899">
        <v>530705003</v>
      </c>
      <c r="P899">
        <v>0</v>
      </c>
      <c r="Q899">
        <v>0</v>
      </c>
      <c r="R899" t="b">
        <v>1</v>
      </c>
      <c r="S899">
        <v>100986</v>
      </c>
      <c r="T899" t="s">
        <v>1295</v>
      </c>
      <c r="U899">
        <v>1</v>
      </c>
      <c r="V899">
        <v>-2</v>
      </c>
      <c r="W899" t="b">
        <v>1</v>
      </c>
      <c r="X899" t="b">
        <v>0</v>
      </c>
      <c r="Y899">
        <v>0</v>
      </c>
      <c r="Z899">
        <v>0</v>
      </c>
      <c r="AA899">
        <v>2</v>
      </c>
      <c r="AB899">
        <v>1</v>
      </c>
      <c r="AC899">
        <v>1</v>
      </c>
      <c r="AD899">
        <v>100986</v>
      </c>
    </row>
    <row r="900" spans="1:30">
      <c r="A900">
        <v>153307006</v>
      </c>
      <c r="B900" t="s">
        <v>792</v>
      </c>
      <c r="C900" t="e">
        <f>VLOOKUP(A900,Item!#REF!,2,)</f>
        <v>#REF!</v>
      </c>
      <c r="D900">
        <f t="shared" si="13"/>
        <v>0</v>
      </c>
      <c r="E900">
        <v>33987</v>
      </c>
      <c r="F900" t="b">
        <v>1</v>
      </c>
      <c r="G900">
        <v>0</v>
      </c>
      <c r="H900">
        <v>57</v>
      </c>
      <c r="I900" t="s">
        <v>1291</v>
      </c>
      <c r="J900">
        <v>800</v>
      </c>
      <c r="K900" t="s">
        <v>1311</v>
      </c>
      <c r="L900" t="s">
        <v>1297</v>
      </c>
      <c r="M900">
        <v>1</v>
      </c>
      <c r="N900" t="s">
        <v>1313</v>
      </c>
      <c r="O900">
        <v>530705003</v>
      </c>
      <c r="P900">
        <v>0</v>
      </c>
      <c r="Q900">
        <v>0</v>
      </c>
      <c r="R900" t="b">
        <v>1</v>
      </c>
      <c r="S900">
        <v>100987</v>
      </c>
      <c r="T900" t="s">
        <v>1295</v>
      </c>
      <c r="U900">
        <v>1</v>
      </c>
      <c r="V900">
        <v>-2</v>
      </c>
      <c r="W900" t="b">
        <v>1</v>
      </c>
      <c r="X900" t="b">
        <v>0</v>
      </c>
      <c r="Y900">
        <v>0</v>
      </c>
      <c r="Z900">
        <v>0</v>
      </c>
      <c r="AA900">
        <v>2</v>
      </c>
      <c r="AB900">
        <v>2</v>
      </c>
      <c r="AC900">
        <v>1</v>
      </c>
      <c r="AD900">
        <v>100987</v>
      </c>
    </row>
    <row r="901" spans="1:30">
      <c r="A901">
        <v>153407006</v>
      </c>
      <c r="B901" t="s">
        <v>793</v>
      </c>
      <c r="C901" t="e">
        <f>VLOOKUP(A901,Item!#REF!,2,)</f>
        <v>#REF!</v>
      </c>
      <c r="D901">
        <f t="shared" ref="D901:D947" si="14">IFERROR(C901=B901,0)</f>
        <v>0</v>
      </c>
      <c r="E901">
        <v>33988</v>
      </c>
      <c r="F901" t="b">
        <v>1</v>
      </c>
      <c r="G901">
        <v>0</v>
      </c>
      <c r="H901">
        <v>115</v>
      </c>
      <c r="I901" t="s">
        <v>1291</v>
      </c>
      <c r="J901">
        <v>1600</v>
      </c>
      <c r="K901" t="s">
        <v>1311</v>
      </c>
      <c r="L901" t="s">
        <v>1298</v>
      </c>
      <c r="M901">
        <v>1</v>
      </c>
      <c r="N901" t="s">
        <v>1313</v>
      </c>
      <c r="O901">
        <v>530705003</v>
      </c>
      <c r="P901">
        <v>0</v>
      </c>
      <c r="Q901">
        <v>0</v>
      </c>
      <c r="R901" t="b">
        <v>1</v>
      </c>
      <c r="S901">
        <v>100988</v>
      </c>
      <c r="T901" t="s">
        <v>1295</v>
      </c>
      <c r="U901">
        <v>1</v>
      </c>
      <c r="V901">
        <v>-2</v>
      </c>
      <c r="W901" t="b">
        <v>1</v>
      </c>
      <c r="X901" t="b">
        <v>0</v>
      </c>
      <c r="Y901">
        <v>0</v>
      </c>
      <c r="Z901">
        <v>0</v>
      </c>
      <c r="AA901">
        <v>2</v>
      </c>
      <c r="AB901">
        <v>2</v>
      </c>
      <c r="AC901">
        <v>1</v>
      </c>
      <c r="AD901">
        <v>100988</v>
      </c>
    </row>
    <row r="902" spans="1:30">
      <c r="A902">
        <v>153507006</v>
      </c>
      <c r="B902" t="s">
        <v>794</v>
      </c>
      <c r="C902" t="e">
        <f>VLOOKUP(A902,Item!#REF!,2,)</f>
        <v>#REF!</v>
      </c>
      <c r="D902">
        <f t="shared" si="14"/>
        <v>0</v>
      </c>
      <c r="E902">
        <v>33989</v>
      </c>
      <c r="F902" t="b">
        <v>1</v>
      </c>
      <c r="G902">
        <v>0</v>
      </c>
      <c r="H902">
        <v>231</v>
      </c>
      <c r="I902" t="s">
        <v>1291</v>
      </c>
      <c r="J902">
        <v>3200</v>
      </c>
      <c r="K902" t="s">
        <v>1311</v>
      </c>
      <c r="L902" t="s">
        <v>1299</v>
      </c>
      <c r="M902">
        <v>1</v>
      </c>
      <c r="N902" t="s">
        <v>1313</v>
      </c>
      <c r="O902">
        <v>530705003</v>
      </c>
      <c r="P902">
        <v>0</v>
      </c>
      <c r="Q902">
        <v>0</v>
      </c>
      <c r="R902" t="b">
        <v>1</v>
      </c>
      <c r="S902">
        <v>100989</v>
      </c>
      <c r="T902" t="s">
        <v>1295</v>
      </c>
      <c r="U902">
        <v>1</v>
      </c>
      <c r="V902">
        <v>-2</v>
      </c>
      <c r="W902" t="b">
        <v>1</v>
      </c>
      <c r="X902" t="b">
        <v>0</v>
      </c>
      <c r="Y902">
        <v>0</v>
      </c>
      <c r="Z902">
        <v>0</v>
      </c>
      <c r="AA902">
        <v>3</v>
      </c>
      <c r="AB902">
        <v>3</v>
      </c>
      <c r="AC902">
        <v>1</v>
      </c>
      <c r="AD902">
        <v>100989</v>
      </c>
    </row>
    <row r="903" spans="1:30">
      <c r="A903">
        <v>153607006</v>
      </c>
      <c r="B903" t="s">
        <v>795</v>
      </c>
      <c r="C903" t="e">
        <f>VLOOKUP(A903,Item!#REF!,2,)</f>
        <v>#REF!</v>
      </c>
      <c r="D903">
        <f t="shared" si="14"/>
        <v>0</v>
      </c>
      <c r="E903">
        <v>33990</v>
      </c>
      <c r="F903" t="b">
        <v>1</v>
      </c>
      <c r="G903">
        <v>0</v>
      </c>
      <c r="H903">
        <v>464</v>
      </c>
      <c r="I903" t="s">
        <v>1291</v>
      </c>
      <c r="J903">
        <v>6400</v>
      </c>
      <c r="K903" t="s">
        <v>1311</v>
      </c>
      <c r="L903" t="s">
        <v>1300</v>
      </c>
      <c r="M903">
        <v>1</v>
      </c>
      <c r="N903" t="s">
        <v>1313</v>
      </c>
      <c r="O903">
        <v>530705003</v>
      </c>
      <c r="P903">
        <v>0</v>
      </c>
      <c r="Q903">
        <v>0</v>
      </c>
      <c r="R903" t="b">
        <v>1</v>
      </c>
      <c r="S903">
        <v>100990</v>
      </c>
      <c r="T903" t="s">
        <v>1295</v>
      </c>
      <c r="U903">
        <v>1</v>
      </c>
      <c r="V903">
        <v>-2</v>
      </c>
      <c r="W903" t="b">
        <v>1</v>
      </c>
      <c r="X903" t="b">
        <v>0</v>
      </c>
      <c r="Y903">
        <v>0</v>
      </c>
      <c r="Z903">
        <v>0</v>
      </c>
      <c r="AA903">
        <v>3</v>
      </c>
      <c r="AB903">
        <v>3</v>
      </c>
      <c r="AC903">
        <v>1</v>
      </c>
      <c r="AD903">
        <v>100990</v>
      </c>
    </row>
    <row r="904" spans="1:30">
      <c r="A904">
        <v>160006001</v>
      </c>
      <c r="B904" t="s">
        <v>796</v>
      </c>
      <c r="C904" t="e">
        <f>VLOOKUP(A904,Item!#REF!,2,)</f>
        <v>#REF!</v>
      </c>
      <c r="D904">
        <f t="shared" si="14"/>
        <v>0</v>
      </c>
      <c r="E904">
        <v>33991</v>
      </c>
      <c r="F904" t="b">
        <v>0</v>
      </c>
      <c r="G904">
        <v>0</v>
      </c>
      <c r="H904">
        <v>0</v>
      </c>
      <c r="I904" t="s">
        <v>1291</v>
      </c>
      <c r="J904">
        <v>5</v>
      </c>
      <c r="K904" t="s">
        <v>1314</v>
      </c>
      <c r="L904" t="s">
        <v>1293</v>
      </c>
      <c r="M904">
        <v>1</v>
      </c>
      <c r="N904" t="s">
        <v>1294</v>
      </c>
      <c r="O904">
        <v>530410001</v>
      </c>
      <c r="P904">
        <v>0</v>
      </c>
      <c r="Q904">
        <v>0</v>
      </c>
      <c r="R904" t="b">
        <v>0</v>
      </c>
      <c r="S904">
        <v>-1</v>
      </c>
      <c r="T904" t="s">
        <v>1315</v>
      </c>
      <c r="U904">
        <v>0</v>
      </c>
      <c r="V904">
        <v>-2</v>
      </c>
      <c r="W904" t="b">
        <v>0</v>
      </c>
      <c r="X904" t="b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-1</v>
      </c>
    </row>
    <row r="905" spans="1:30">
      <c r="A905">
        <v>160006002</v>
      </c>
      <c r="B905" t="s">
        <v>797</v>
      </c>
      <c r="C905" t="e">
        <f>VLOOKUP(A905,Item!#REF!,2,)</f>
        <v>#REF!</v>
      </c>
      <c r="D905">
        <f t="shared" si="14"/>
        <v>0</v>
      </c>
      <c r="E905">
        <v>33992</v>
      </c>
      <c r="F905" t="b">
        <v>0</v>
      </c>
      <c r="G905">
        <v>0</v>
      </c>
      <c r="H905">
        <v>0</v>
      </c>
      <c r="I905" t="s">
        <v>1291</v>
      </c>
      <c r="J905">
        <v>10</v>
      </c>
      <c r="K905" t="s">
        <v>1314</v>
      </c>
      <c r="L905" t="s">
        <v>1296</v>
      </c>
      <c r="M905">
        <v>1</v>
      </c>
      <c r="N905" t="s">
        <v>1294</v>
      </c>
      <c r="O905">
        <v>530410002</v>
      </c>
      <c r="P905">
        <v>0</v>
      </c>
      <c r="Q905">
        <v>0</v>
      </c>
      <c r="R905" t="b">
        <v>0</v>
      </c>
      <c r="S905">
        <v>-1</v>
      </c>
      <c r="T905" t="s">
        <v>1315</v>
      </c>
      <c r="U905">
        <v>0</v>
      </c>
      <c r="V905">
        <v>-2</v>
      </c>
      <c r="W905" t="b">
        <v>0</v>
      </c>
      <c r="X905" t="b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-1</v>
      </c>
    </row>
    <row r="906" spans="1:30">
      <c r="A906">
        <v>160006003</v>
      </c>
      <c r="B906" t="s">
        <v>798</v>
      </c>
      <c r="C906" t="e">
        <f>VLOOKUP(A906,Item!#REF!,2,)</f>
        <v>#REF!</v>
      </c>
      <c r="D906">
        <f t="shared" si="14"/>
        <v>0</v>
      </c>
      <c r="E906">
        <v>33993</v>
      </c>
      <c r="F906" t="b">
        <v>0</v>
      </c>
      <c r="G906">
        <v>0</v>
      </c>
      <c r="H906">
        <v>0</v>
      </c>
      <c r="I906" t="s">
        <v>1291</v>
      </c>
      <c r="J906">
        <v>20</v>
      </c>
      <c r="K906" t="s">
        <v>1314</v>
      </c>
      <c r="L906" t="s">
        <v>1297</v>
      </c>
      <c r="M906">
        <v>1</v>
      </c>
      <c r="N906" t="s">
        <v>1294</v>
      </c>
      <c r="O906">
        <v>530410003</v>
      </c>
      <c r="P906">
        <v>0</v>
      </c>
      <c r="Q906">
        <v>0</v>
      </c>
      <c r="R906" t="b">
        <v>0</v>
      </c>
      <c r="S906">
        <v>-1</v>
      </c>
      <c r="T906" t="s">
        <v>1315</v>
      </c>
      <c r="U906">
        <v>0</v>
      </c>
      <c r="V906">
        <v>-2</v>
      </c>
      <c r="W906" t="b">
        <v>0</v>
      </c>
      <c r="X906" t="b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-1</v>
      </c>
    </row>
    <row r="907" spans="1:30">
      <c r="A907">
        <v>160006004</v>
      </c>
      <c r="B907" t="s">
        <v>799</v>
      </c>
      <c r="C907" t="e">
        <f>VLOOKUP(A907,Item!#REF!,2,)</f>
        <v>#REF!</v>
      </c>
      <c r="D907">
        <f t="shared" si="14"/>
        <v>0</v>
      </c>
      <c r="E907">
        <v>33994</v>
      </c>
      <c r="F907" t="b">
        <v>0</v>
      </c>
      <c r="G907">
        <v>0</v>
      </c>
      <c r="H907">
        <v>0</v>
      </c>
      <c r="I907" t="s">
        <v>1291</v>
      </c>
      <c r="J907">
        <v>40</v>
      </c>
      <c r="K907" t="s">
        <v>1314</v>
      </c>
      <c r="L907" t="s">
        <v>1298</v>
      </c>
      <c r="M907">
        <v>1</v>
      </c>
      <c r="N907" t="s">
        <v>1294</v>
      </c>
      <c r="O907">
        <v>530410004</v>
      </c>
      <c r="P907">
        <v>0</v>
      </c>
      <c r="Q907">
        <v>0</v>
      </c>
      <c r="R907" t="b">
        <v>0</v>
      </c>
      <c r="S907">
        <v>-1</v>
      </c>
      <c r="T907" t="s">
        <v>1315</v>
      </c>
      <c r="U907">
        <v>0</v>
      </c>
      <c r="V907">
        <v>-2</v>
      </c>
      <c r="W907" t="b">
        <v>0</v>
      </c>
      <c r="X907" t="b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-1</v>
      </c>
    </row>
    <row r="908" spans="1:30">
      <c r="A908">
        <v>160006005</v>
      </c>
      <c r="B908" t="s">
        <v>800</v>
      </c>
      <c r="C908" t="e">
        <f>VLOOKUP(A908,Item!#REF!,2,)</f>
        <v>#REF!</v>
      </c>
      <c r="D908">
        <f t="shared" si="14"/>
        <v>0</v>
      </c>
      <c r="E908">
        <v>33995</v>
      </c>
      <c r="F908" t="b">
        <v>0</v>
      </c>
      <c r="G908">
        <v>0</v>
      </c>
      <c r="H908">
        <v>0</v>
      </c>
      <c r="I908" t="s">
        <v>1291</v>
      </c>
      <c r="J908">
        <v>80</v>
      </c>
      <c r="K908" t="s">
        <v>1314</v>
      </c>
      <c r="L908" t="s">
        <v>1299</v>
      </c>
      <c r="M908">
        <v>1</v>
      </c>
      <c r="N908" t="s">
        <v>1294</v>
      </c>
      <c r="O908">
        <v>530410005</v>
      </c>
      <c r="P908">
        <v>0</v>
      </c>
      <c r="Q908">
        <v>0</v>
      </c>
      <c r="R908" t="b">
        <v>0</v>
      </c>
      <c r="S908">
        <v>-1</v>
      </c>
      <c r="T908" t="s">
        <v>1315</v>
      </c>
      <c r="U908">
        <v>0</v>
      </c>
      <c r="V908">
        <v>-2</v>
      </c>
      <c r="W908" t="b">
        <v>0</v>
      </c>
      <c r="X908" t="b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-1</v>
      </c>
    </row>
    <row r="909" spans="1:30">
      <c r="A909">
        <v>160006006</v>
      </c>
      <c r="B909" t="s">
        <v>801</v>
      </c>
      <c r="C909" t="e">
        <f>VLOOKUP(A909,Item!#REF!,2,)</f>
        <v>#REF!</v>
      </c>
      <c r="D909">
        <f t="shared" si="14"/>
        <v>0</v>
      </c>
      <c r="E909">
        <v>33996</v>
      </c>
      <c r="F909" t="b">
        <v>0</v>
      </c>
      <c r="G909">
        <v>0</v>
      </c>
      <c r="H909">
        <v>0</v>
      </c>
      <c r="I909" t="s">
        <v>1291</v>
      </c>
      <c r="J909">
        <v>150</v>
      </c>
      <c r="K909" t="s">
        <v>1314</v>
      </c>
      <c r="L909" t="s">
        <v>1300</v>
      </c>
      <c r="M909">
        <v>1</v>
      </c>
      <c r="N909" t="s">
        <v>1294</v>
      </c>
      <c r="O909">
        <v>530410006</v>
      </c>
      <c r="P909">
        <v>0</v>
      </c>
      <c r="Q909">
        <v>0</v>
      </c>
      <c r="R909" t="b">
        <v>0</v>
      </c>
      <c r="S909">
        <v>-1</v>
      </c>
      <c r="T909" t="s">
        <v>1315</v>
      </c>
      <c r="U909">
        <v>0</v>
      </c>
      <c r="V909">
        <v>-2</v>
      </c>
      <c r="W909" t="b">
        <v>0</v>
      </c>
      <c r="X909" t="b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-1</v>
      </c>
    </row>
    <row r="910" spans="1:30">
      <c r="A910">
        <v>160000101</v>
      </c>
      <c r="B910" t="s">
        <v>802</v>
      </c>
      <c r="C910" t="e">
        <f>VLOOKUP(A910,Item!#REF!,2,)</f>
        <v>#REF!</v>
      </c>
      <c r="D910">
        <f t="shared" si="14"/>
        <v>0</v>
      </c>
      <c r="E910">
        <v>33997</v>
      </c>
      <c r="F910" t="b">
        <v>0</v>
      </c>
      <c r="G910">
        <v>0</v>
      </c>
      <c r="H910">
        <v>0</v>
      </c>
      <c r="I910" t="s">
        <v>1291</v>
      </c>
      <c r="J910">
        <v>0</v>
      </c>
      <c r="K910" t="s">
        <v>1316</v>
      </c>
      <c r="L910" t="s">
        <v>1293</v>
      </c>
      <c r="M910">
        <v>1</v>
      </c>
      <c r="N910" t="s">
        <v>1294</v>
      </c>
      <c r="O910">
        <v>530420101</v>
      </c>
      <c r="P910">
        <v>0</v>
      </c>
      <c r="Q910">
        <v>0</v>
      </c>
      <c r="R910" t="b">
        <v>0</v>
      </c>
      <c r="S910">
        <v>-1</v>
      </c>
      <c r="T910" t="s">
        <v>1315</v>
      </c>
      <c r="U910">
        <v>0</v>
      </c>
      <c r="V910">
        <v>-2</v>
      </c>
      <c r="W910" t="b">
        <v>0</v>
      </c>
      <c r="X910" t="b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-1</v>
      </c>
    </row>
    <row r="911" spans="1:30">
      <c r="A911">
        <v>160000102</v>
      </c>
      <c r="B911" t="s">
        <v>803</v>
      </c>
      <c r="C911" t="e">
        <f>VLOOKUP(A911,Item!#REF!,2,)</f>
        <v>#REF!</v>
      </c>
      <c r="D911">
        <f t="shared" si="14"/>
        <v>0</v>
      </c>
      <c r="E911">
        <v>33998</v>
      </c>
      <c r="F911" t="b">
        <v>0</v>
      </c>
      <c r="G911">
        <v>0</v>
      </c>
      <c r="H911">
        <v>0</v>
      </c>
      <c r="I911" t="s">
        <v>1291</v>
      </c>
      <c r="J911">
        <v>0</v>
      </c>
      <c r="K911" t="s">
        <v>1316</v>
      </c>
      <c r="L911" t="s">
        <v>1296</v>
      </c>
      <c r="M911">
        <v>1</v>
      </c>
      <c r="N911" t="s">
        <v>1294</v>
      </c>
      <c r="O911">
        <v>530420102</v>
      </c>
      <c r="P911">
        <v>0</v>
      </c>
      <c r="Q911">
        <v>0</v>
      </c>
      <c r="R911" t="b">
        <v>0</v>
      </c>
      <c r="S911">
        <v>-1</v>
      </c>
      <c r="T911" t="s">
        <v>1315</v>
      </c>
      <c r="U911">
        <v>0</v>
      </c>
      <c r="V911">
        <v>-2</v>
      </c>
      <c r="W911" t="b">
        <v>0</v>
      </c>
      <c r="X911" t="b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-1</v>
      </c>
    </row>
    <row r="912" spans="1:30">
      <c r="A912">
        <v>160000103</v>
      </c>
      <c r="B912" t="s">
        <v>804</v>
      </c>
      <c r="C912" t="e">
        <f>VLOOKUP(A912,Item!#REF!,2,)</f>
        <v>#REF!</v>
      </c>
      <c r="D912">
        <f t="shared" si="14"/>
        <v>0</v>
      </c>
      <c r="E912">
        <v>33999</v>
      </c>
      <c r="F912" t="b">
        <v>0</v>
      </c>
      <c r="G912">
        <v>0</v>
      </c>
      <c r="H912">
        <v>0</v>
      </c>
      <c r="I912" t="s">
        <v>1291</v>
      </c>
      <c r="J912">
        <v>0</v>
      </c>
      <c r="K912" t="s">
        <v>1316</v>
      </c>
      <c r="L912" t="s">
        <v>1297</v>
      </c>
      <c r="M912">
        <v>1</v>
      </c>
      <c r="N912" t="s">
        <v>1294</v>
      </c>
      <c r="O912">
        <v>530420103</v>
      </c>
      <c r="P912">
        <v>0</v>
      </c>
      <c r="Q912">
        <v>0</v>
      </c>
      <c r="R912" t="b">
        <v>0</v>
      </c>
      <c r="S912">
        <v>-1</v>
      </c>
      <c r="T912" t="s">
        <v>1315</v>
      </c>
      <c r="U912">
        <v>0</v>
      </c>
      <c r="V912">
        <v>-2</v>
      </c>
      <c r="W912" t="b">
        <v>0</v>
      </c>
      <c r="X912" t="b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-1</v>
      </c>
    </row>
    <row r="913" spans="1:30">
      <c r="A913">
        <v>160000104</v>
      </c>
      <c r="B913" t="s">
        <v>805</v>
      </c>
      <c r="C913" t="e">
        <f>VLOOKUP(A913,Item!#REF!,2,)</f>
        <v>#REF!</v>
      </c>
      <c r="D913">
        <f t="shared" si="14"/>
        <v>0</v>
      </c>
      <c r="E913">
        <v>34000</v>
      </c>
      <c r="F913" t="b">
        <v>0</v>
      </c>
      <c r="G913">
        <v>0</v>
      </c>
      <c r="H913">
        <v>0</v>
      </c>
      <c r="I913" t="s">
        <v>1291</v>
      </c>
      <c r="J913">
        <v>0</v>
      </c>
      <c r="K913" t="s">
        <v>1316</v>
      </c>
      <c r="L913" t="s">
        <v>1298</v>
      </c>
      <c r="M913">
        <v>1</v>
      </c>
      <c r="N913" t="s">
        <v>1294</v>
      </c>
      <c r="O913">
        <v>530420104</v>
      </c>
      <c r="P913">
        <v>0</v>
      </c>
      <c r="Q913">
        <v>0</v>
      </c>
      <c r="R913" t="b">
        <v>0</v>
      </c>
      <c r="S913">
        <v>-1</v>
      </c>
      <c r="T913" t="s">
        <v>1315</v>
      </c>
      <c r="U913">
        <v>0</v>
      </c>
      <c r="V913">
        <v>-2</v>
      </c>
      <c r="W913" t="b">
        <v>0</v>
      </c>
      <c r="X913" t="b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-1</v>
      </c>
    </row>
    <row r="914" spans="1:30">
      <c r="A914">
        <v>160000105</v>
      </c>
      <c r="B914" t="s">
        <v>806</v>
      </c>
      <c r="C914" t="e">
        <f>VLOOKUP(A914,Item!#REF!,2,)</f>
        <v>#REF!</v>
      </c>
      <c r="D914">
        <f t="shared" si="14"/>
        <v>0</v>
      </c>
      <c r="E914">
        <v>34001</v>
      </c>
      <c r="F914" t="b">
        <v>0</v>
      </c>
      <c r="G914">
        <v>0</v>
      </c>
      <c r="H914">
        <v>0</v>
      </c>
      <c r="I914" t="s">
        <v>1291</v>
      </c>
      <c r="J914">
        <v>0</v>
      </c>
      <c r="K914" t="s">
        <v>1316</v>
      </c>
      <c r="L914" t="s">
        <v>1299</v>
      </c>
      <c r="M914">
        <v>1</v>
      </c>
      <c r="N914" t="s">
        <v>1294</v>
      </c>
      <c r="O914">
        <v>530420105</v>
      </c>
      <c r="P914">
        <v>0</v>
      </c>
      <c r="Q914">
        <v>0</v>
      </c>
      <c r="R914" t="b">
        <v>0</v>
      </c>
      <c r="S914">
        <v>-1</v>
      </c>
      <c r="T914" t="s">
        <v>1315</v>
      </c>
      <c r="U914">
        <v>0</v>
      </c>
      <c r="V914">
        <v>-2</v>
      </c>
      <c r="W914" t="b">
        <v>0</v>
      </c>
      <c r="X914" t="b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-1</v>
      </c>
    </row>
    <row r="915" spans="1:30">
      <c r="A915">
        <v>160000106</v>
      </c>
      <c r="B915" t="s">
        <v>807</v>
      </c>
      <c r="C915" t="e">
        <f>VLOOKUP(A915,Item!#REF!,2,)</f>
        <v>#REF!</v>
      </c>
      <c r="D915">
        <f t="shared" si="14"/>
        <v>0</v>
      </c>
      <c r="E915">
        <v>34002</v>
      </c>
      <c r="F915" t="b">
        <v>0</v>
      </c>
      <c r="G915">
        <v>0</v>
      </c>
      <c r="H915">
        <v>0</v>
      </c>
      <c r="I915" t="s">
        <v>1291</v>
      </c>
      <c r="J915">
        <v>0</v>
      </c>
      <c r="K915" t="s">
        <v>1316</v>
      </c>
      <c r="L915" t="s">
        <v>1300</v>
      </c>
      <c r="M915">
        <v>1</v>
      </c>
      <c r="N915" t="s">
        <v>1294</v>
      </c>
      <c r="O915">
        <v>530420106</v>
      </c>
      <c r="P915">
        <v>0</v>
      </c>
      <c r="Q915">
        <v>0</v>
      </c>
      <c r="R915" t="b">
        <v>0</v>
      </c>
      <c r="S915">
        <v>-1</v>
      </c>
      <c r="T915" t="s">
        <v>1315</v>
      </c>
      <c r="U915">
        <v>0</v>
      </c>
      <c r="V915">
        <v>-2</v>
      </c>
      <c r="W915" t="b">
        <v>0</v>
      </c>
      <c r="X915" t="b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-1</v>
      </c>
    </row>
    <row r="916" spans="1:30">
      <c r="A916">
        <v>160000201</v>
      </c>
      <c r="B916" t="s">
        <v>808</v>
      </c>
      <c r="C916" t="e">
        <f>VLOOKUP(A916,Item!#REF!,2,)</f>
        <v>#REF!</v>
      </c>
      <c r="D916">
        <f t="shared" si="14"/>
        <v>0</v>
      </c>
      <c r="E916">
        <v>34003</v>
      </c>
      <c r="F916" t="b">
        <v>0</v>
      </c>
      <c r="G916">
        <v>0</v>
      </c>
      <c r="H916">
        <v>0</v>
      </c>
      <c r="I916" t="s">
        <v>1291</v>
      </c>
      <c r="J916">
        <v>0</v>
      </c>
      <c r="K916" t="s">
        <v>1317</v>
      </c>
      <c r="L916" t="s">
        <v>1293</v>
      </c>
      <c r="M916">
        <v>1</v>
      </c>
      <c r="N916" t="s">
        <v>1294</v>
      </c>
      <c r="O916">
        <v>530420201</v>
      </c>
      <c r="P916">
        <v>0</v>
      </c>
      <c r="Q916">
        <v>0</v>
      </c>
      <c r="R916" t="b">
        <v>0</v>
      </c>
      <c r="S916">
        <v>-1</v>
      </c>
      <c r="T916" t="s">
        <v>1315</v>
      </c>
      <c r="U916">
        <v>0</v>
      </c>
      <c r="V916">
        <v>-2</v>
      </c>
      <c r="W916" t="b">
        <v>0</v>
      </c>
      <c r="X916" t="b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-1</v>
      </c>
    </row>
    <row r="917" spans="1:30">
      <c r="A917">
        <v>160000202</v>
      </c>
      <c r="B917" t="s">
        <v>809</v>
      </c>
      <c r="C917" t="e">
        <f>VLOOKUP(A917,Item!#REF!,2,)</f>
        <v>#REF!</v>
      </c>
      <c r="D917">
        <f t="shared" si="14"/>
        <v>0</v>
      </c>
      <c r="E917">
        <v>34004</v>
      </c>
      <c r="F917" t="b">
        <v>0</v>
      </c>
      <c r="G917">
        <v>0</v>
      </c>
      <c r="H917">
        <v>0</v>
      </c>
      <c r="I917" t="s">
        <v>1291</v>
      </c>
      <c r="J917">
        <v>0</v>
      </c>
      <c r="K917" t="s">
        <v>1317</v>
      </c>
      <c r="L917" t="s">
        <v>1296</v>
      </c>
      <c r="M917">
        <v>1</v>
      </c>
      <c r="N917" t="s">
        <v>1294</v>
      </c>
      <c r="O917">
        <v>530420202</v>
      </c>
      <c r="P917">
        <v>0</v>
      </c>
      <c r="Q917">
        <v>0</v>
      </c>
      <c r="R917" t="b">
        <v>0</v>
      </c>
      <c r="S917">
        <v>-1</v>
      </c>
      <c r="T917" t="s">
        <v>1315</v>
      </c>
      <c r="U917">
        <v>0</v>
      </c>
      <c r="V917">
        <v>-2</v>
      </c>
      <c r="W917" t="b">
        <v>0</v>
      </c>
      <c r="X917" t="b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-1</v>
      </c>
    </row>
    <row r="918" spans="1:30">
      <c r="A918">
        <v>160000203</v>
      </c>
      <c r="B918" t="s">
        <v>810</v>
      </c>
      <c r="C918" t="e">
        <f>VLOOKUP(A918,Item!#REF!,2,)</f>
        <v>#REF!</v>
      </c>
      <c r="D918">
        <f t="shared" si="14"/>
        <v>0</v>
      </c>
      <c r="E918">
        <v>34005</v>
      </c>
      <c r="F918" t="b">
        <v>0</v>
      </c>
      <c r="G918">
        <v>0</v>
      </c>
      <c r="H918">
        <v>0</v>
      </c>
      <c r="I918" t="s">
        <v>1291</v>
      </c>
      <c r="J918">
        <v>0</v>
      </c>
      <c r="K918" t="s">
        <v>1317</v>
      </c>
      <c r="L918" t="s">
        <v>1297</v>
      </c>
      <c r="M918">
        <v>1</v>
      </c>
      <c r="N918" t="s">
        <v>1294</v>
      </c>
      <c r="O918">
        <v>530420203</v>
      </c>
      <c r="P918">
        <v>0</v>
      </c>
      <c r="Q918">
        <v>0</v>
      </c>
      <c r="R918" t="b">
        <v>0</v>
      </c>
      <c r="S918">
        <v>-1</v>
      </c>
      <c r="T918" t="s">
        <v>1315</v>
      </c>
      <c r="U918">
        <v>0</v>
      </c>
      <c r="V918">
        <v>-2</v>
      </c>
      <c r="W918" t="b">
        <v>0</v>
      </c>
      <c r="X918" t="b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-1</v>
      </c>
    </row>
    <row r="919" spans="1:30">
      <c r="A919">
        <v>160000204</v>
      </c>
      <c r="B919" t="s">
        <v>811</v>
      </c>
      <c r="C919" t="e">
        <f>VLOOKUP(A919,Item!#REF!,2,)</f>
        <v>#REF!</v>
      </c>
      <c r="D919">
        <f t="shared" si="14"/>
        <v>0</v>
      </c>
      <c r="E919">
        <v>34006</v>
      </c>
      <c r="F919" t="b">
        <v>0</v>
      </c>
      <c r="G919">
        <v>0</v>
      </c>
      <c r="H919">
        <v>0</v>
      </c>
      <c r="I919" t="s">
        <v>1291</v>
      </c>
      <c r="J919">
        <v>0</v>
      </c>
      <c r="K919" t="s">
        <v>1317</v>
      </c>
      <c r="L919" t="s">
        <v>1298</v>
      </c>
      <c r="M919">
        <v>1</v>
      </c>
      <c r="N919" t="s">
        <v>1294</v>
      </c>
      <c r="O919">
        <v>530420204</v>
      </c>
      <c r="P919">
        <v>0</v>
      </c>
      <c r="Q919">
        <v>0</v>
      </c>
      <c r="R919" t="b">
        <v>0</v>
      </c>
      <c r="S919">
        <v>-1</v>
      </c>
      <c r="T919" t="s">
        <v>1315</v>
      </c>
      <c r="U919">
        <v>0</v>
      </c>
      <c r="V919">
        <v>-2</v>
      </c>
      <c r="W919" t="b">
        <v>0</v>
      </c>
      <c r="X919" t="b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-1</v>
      </c>
    </row>
    <row r="920" spans="1:30">
      <c r="A920">
        <v>160000205</v>
      </c>
      <c r="B920" t="s">
        <v>812</v>
      </c>
      <c r="C920" t="e">
        <f>VLOOKUP(A920,Item!#REF!,2,)</f>
        <v>#REF!</v>
      </c>
      <c r="D920">
        <f t="shared" si="14"/>
        <v>0</v>
      </c>
      <c r="E920">
        <v>34007</v>
      </c>
      <c r="F920" t="b">
        <v>0</v>
      </c>
      <c r="G920">
        <v>0</v>
      </c>
      <c r="H920">
        <v>0</v>
      </c>
      <c r="I920" t="s">
        <v>1291</v>
      </c>
      <c r="J920">
        <v>0</v>
      </c>
      <c r="K920" t="s">
        <v>1317</v>
      </c>
      <c r="L920" t="s">
        <v>1299</v>
      </c>
      <c r="M920">
        <v>1</v>
      </c>
      <c r="N920" t="s">
        <v>1294</v>
      </c>
      <c r="O920">
        <v>530420205</v>
      </c>
      <c r="P920">
        <v>0</v>
      </c>
      <c r="Q920">
        <v>0</v>
      </c>
      <c r="R920" t="b">
        <v>0</v>
      </c>
      <c r="S920">
        <v>-1</v>
      </c>
      <c r="T920" t="s">
        <v>1315</v>
      </c>
      <c r="U920">
        <v>0</v>
      </c>
      <c r="V920">
        <v>-2</v>
      </c>
      <c r="W920" t="b">
        <v>0</v>
      </c>
      <c r="X920" t="b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-1</v>
      </c>
    </row>
    <row r="921" spans="1:30">
      <c r="A921">
        <v>160000206</v>
      </c>
      <c r="B921" t="s">
        <v>813</v>
      </c>
      <c r="C921" t="e">
        <f>VLOOKUP(A921,Item!#REF!,2,)</f>
        <v>#REF!</v>
      </c>
      <c r="D921">
        <f t="shared" si="14"/>
        <v>0</v>
      </c>
      <c r="E921">
        <v>34008</v>
      </c>
      <c r="F921" t="b">
        <v>0</v>
      </c>
      <c r="G921">
        <v>0</v>
      </c>
      <c r="H921">
        <v>0</v>
      </c>
      <c r="I921" t="s">
        <v>1291</v>
      </c>
      <c r="J921">
        <v>0</v>
      </c>
      <c r="K921" t="s">
        <v>1317</v>
      </c>
      <c r="L921" t="s">
        <v>1300</v>
      </c>
      <c r="M921">
        <v>1</v>
      </c>
      <c r="N921" t="s">
        <v>1294</v>
      </c>
      <c r="O921">
        <v>530420206</v>
      </c>
      <c r="P921">
        <v>0</v>
      </c>
      <c r="Q921">
        <v>0</v>
      </c>
      <c r="R921" t="b">
        <v>0</v>
      </c>
      <c r="S921">
        <v>-1</v>
      </c>
      <c r="T921" t="s">
        <v>1315</v>
      </c>
      <c r="U921">
        <v>0</v>
      </c>
      <c r="V921">
        <v>-2</v>
      </c>
      <c r="W921" t="b">
        <v>0</v>
      </c>
      <c r="X921" t="b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-1</v>
      </c>
    </row>
    <row r="922" spans="1:30">
      <c r="A922">
        <v>160000301</v>
      </c>
      <c r="B922" t="s">
        <v>814</v>
      </c>
      <c r="C922" t="e">
        <f>VLOOKUP(A922,Item!#REF!,2,)</f>
        <v>#REF!</v>
      </c>
      <c r="D922">
        <f t="shared" si="14"/>
        <v>0</v>
      </c>
      <c r="E922">
        <v>34009</v>
      </c>
      <c r="F922" t="b">
        <v>0</v>
      </c>
      <c r="G922">
        <v>0</v>
      </c>
      <c r="H922">
        <v>0</v>
      </c>
      <c r="I922" t="s">
        <v>1291</v>
      </c>
      <c r="J922">
        <v>0</v>
      </c>
      <c r="K922" t="s">
        <v>1318</v>
      </c>
      <c r="L922" t="s">
        <v>1293</v>
      </c>
      <c r="M922">
        <v>1</v>
      </c>
      <c r="N922" t="s">
        <v>1294</v>
      </c>
      <c r="O922">
        <v>530420301</v>
      </c>
      <c r="P922">
        <v>0</v>
      </c>
      <c r="Q922">
        <v>0</v>
      </c>
      <c r="R922" t="b">
        <v>0</v>
      </c>
      <c r="S922">
        <v>-1</v>
      </c>
      <c r="T922" t="s">
        <v>1315</v>
      </c>
      <c r="U922">
        <v>0</v>
      </c>
      <c r="V922">
        <v>-2</v>
      </c>
      <c r="W922" t="b">
        <v>0</v>
      </c>
      <c r="X922" t="b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-1</v>
      </c>
    </row>
    <row r="923" spans="1:30">
      <c r="A923">
        <v>160000302</v>
      </c>
      <c r="B923" t="s">
        <v>815</v>
      </c>
      <c r="C923" t="e">
        <f>VLOOKUP(A923,Item!#REF!,2,)</f>
        <v>#REF!</v>
      </c>
      <c r="D923">
        <f t="shared" si="14"/>
        <v>0</v>
      </c>
      <c r="E923">
        <v>34010</v>
      </c>
      <c r="F923" t="b">
        <v>0</v>
      </c>
      <c r="G923">
        <v>0</v>
      </c>
      <c r="H923">
        <v>0</v>
      </c>
      <c r="I923" t="s">
        <v>1291</v>
      </c>
      <c r="J923">
        <v>0</v>
      </c>
      <c r="K923" t="s">
        <v>1318</v>
      </c>
      <c r="L923" t="s">
        <v>1296</v>
      </c>
      <c r="M923">
        <v>1</v>
      </c>
      <c r="N923" t="s">
        <v>1294</v>
      </c>
      <c r="O923">
        <v>530420302</v>
      </c>
      <c r="P923">
        <v>0</v>
      </c>
      <c r="Q923">
        <v>0</v>
      </c>
      <c r="R923" t="b">
        <v>0</v>
      </c>
      <c r="S923">
        <v>-1</v>
      </c>
      <c r="T923" t="s">
        <v>1315</v>
      </c>
      <c r="U923">
        <v>0</v>
      </c>
      <c r="V923">
        <v>-2</v>
      </c>
      <c r="W923" t="b">
        <v>0</v>
      </c>
      <c r="X923" t="b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-1</v>
      </c>
    </row>
    <row r="924" spans="1:30">
      <c r="A924">
        <v>160000303</v>
      </c>
      <c r="B924" t="s">
        <v>816</v>
      </c>
      <c r="C924" t="e">
        <f>VLOOKUP(A924,Item!#REF!,2,)</f>
        <v>#REF!</v>
      </c>
      <c r="D924">
        <f t="shared" si="14"/>
        <v>0</v>
      </c>
      <c r="E924">
        <v>34011</v>
      </c>
      <c r="F924" t="b">
        <v>0</v>
      </c>
      <c r="G924">
        <v>0</v>
      </c>
      <c r="H924">
        <v>0</v>
      </c>
      <c r="I924" t="s">
        <v>1291</v>
      </c>
      <c r="J924">
        <v>0</v>
      </c>
      <c r="K924" t="s">
        <v>1318</v>
      </c>
      <c r="L924" t="s">
        <v>1297</v>
      </c>
      <c r="M924">
        <v>1</v>
      </c>
      <c r="N924" t="s">
        <v>1294</v>
      </c>
      <c r="O924">
        <v>530420303</v>
      </c>
      <c r="P924">
        <v>0</v>
      </c>
      <c r="Q924">
        <v>0</v>
      </c>
      <c r="R924" t="b">
        <v>0</v>
      </c>
      <c r="S924">
        <v>-1</v>
      </c>
      <c r="T924" t="s">
        <v>1315</v>
      </c>
      <c r="U924">
        <v>0</v>
      </c>
      <c r="V924">
        <v>-2</v>
      </c>
      <c r="W924" t="b">
        <v>0</v>
      </c>
      <c r="X924" t="b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-1</v>
      </c>
    </row>
    <row r="925" spans="1:30">
      <c r="A925">
        <v>160000304</v>
      </c>
      <c r="B925" t="s">
        <v>817</v>
      </c>
      <c r="C925" t="e">
        <f>VLOOKUP(A925,Item!#REF!,2,)</f>
        <v>#REF!</v>
      </c>
      <c r="D925">
        <f t="shared" si="14"/>
        <v>0</v>
      </c>
      <c r="E925">
        <v>34012</v>
      </c>
      <c r="F925" t="b">
        <v>0</v>
      </c>
      <c r="G925">
        <v>0</v>
      </c>
      <c r="H925">
        <v>0</v>
      </c>
      <c r="I925" t="s">
        <v>1291</v>
      </c>
      <c r="J925">
        <v>0</v>
      </c>
      <c r="K925" t="s">
        <v>1318</v>
      </c>
      <c r="L925" t="s">
        <v>1298</v>
      </c>
      <c r="M925">
        <v>1</v>
      </c>
      <c r="N925" t="s">
        <v>1294</v>
      </c>
      <c r="O925">
        <v>530420304</v>
      </c>
      <c r="P925">
        <v>0</v>
      </c>
      <c r="Q925">
        <v>0</v>
      </c>
      <c r="R925" t="b">
        <v>0</v>
      </c>
      <c r="S925">
        <v>-1</v>
      </c>
      <c r="T925" t="s">
        <v>1315</v>
      </c>
      <c r="U925">
        <v>0</v>
      </c>
      <c r="V925">
        <v>-2</v>
      </c>
      <c r="W925" t="b">
        <v>0</v>
      </c>
      <c r="X925" t="b">
        <v>0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-1</v>
      </c>
    </row>
    <row r="926" spans="1:30">
      <c r="A926">
        <v>160000305</v>
      </c>
      <c r="B926" t="s">
        <v>818</v>
      </c>
      <c r="C926" t="e">
        <f>VLOOKUP(A926,Item!#REF!,2,)</f>
        <v>#REF!</v>
      </c>
      <c r="D926">
        <f t="shared" si="14"/>
        <v>0</v>
      </c>
      <c r="E926">
        <v>34013</v>
      </c>
      <c r="F926" t="b">
        <v>0</v>
      </c>
      <c r="G926">
        <v>0</v>
      </c>
      <c r="H926">
        <v>0</v>
      </c>
      <c r="I926" t="s">
        <v>1291</v>
      </c>
      <c r="J926">
        <v>0</v>
      </c>
      <c r="K926" t="s">
        <v>1318</v>
      </c>
      <c r="L926" t="s">
        <v>1299</v>
      </c>
      <c r="M926">
        <v>1</v>
      </c>
      <c r="N926" t="s">
        <v>1294</v>
      </c>
      <c r="O926">
        <v>530420305</v>
      </c>
      <c r="P926">
        <v>0</v>
      </c>
      <c r="Q926">
        <v>0</v>
      </c>
      <c r="R926" t="b">
        <v>0</v>
      </c>
      <c r="S926">
        <v>-1</v>
      </c>
      <c r="T926" t="s">
        <v>1315</v>
      </c>
      <c r="U926">
        <v>0</v>
      </c>
      <c r="V926">
        <v>-2</v>
      </c>
      <c r="W926" t="b">
        <v>0</v>
      </c>
      <c r="X926" t="b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-1</v>
      </c>
    </row>
    <row r="927" spans="1:30">
      <c r="A927">
        <v>160000306</v>
      </c>
      <c r="B927" t="s">
        <v>819</v>
      </c>
      <c r="C927" t="e">
        <f>VLOOKUP(A927,Item!#REF!,2,)</f>
        <v>#REF!</v>
      </c>
      <c r="D927">
        <f t="shared" si="14"/>
        <v>0</v>
      </c>
      <c r="E927">
        <v>34014</v>
      </c>
      <c r="F927" t="b">
        <v>0</v>
      </c>
      <c r="G927">
        <v>0</v>
      </c>
      <c r="H927">
        <v>0</v>
      </c>
      <c r="I927" t="s">
        <v>1291</v>
      </c>
      <c r="J927">
        <v>0</v>
      </c>
      <c r="K927" t="s">
        <v>1318</v>
      </c>
      <c r="L927" t="s">
        <v>1300</v>
      </c>
      <c r="M927">
        <v>1</v>
      </c>
      <c r="N927" t="s">
        <v>1294</v>
      </c>
      <c r="O927">
        <v>530420306</v>
      </c>
      <c r="P927">
        <v>0</v>
      </c>
      <c r="Q927">
        <v>0</v>
      </c>
      <c r="R927" t="b">
        <v>0</v>
      </c>
      <c r="S927">
        <v>-1</v>
      </c>
      <c r="T927" t="s">
        <v>1315</v>
      </c>
      <c r="U927">
        <v>0</v>
      </c>
      <c r="V927">
        <v>-2</v>
      </c>
      <c r="W927" t="b">
        <v>0</v>
      </c>
      <c r="X927" t="b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-1</v>
      </c>
    </row>
    <row r="928" spans="1:30">
      <c r="A928">
        <v>160000401</v>
      </c>
      <c r="B928" t="s">
        <v>820</v>
      </c>
      <c r="C928" t="e">
        <f>VLOOKUP(A928,Item!#REF!,2,)</f>
        <v>#REF!</v>
      </c>
      <c r="D928">
        <f t="shared" si="14"/>
        <v>0</v>
      </c>
      <c r="E928">
        <v>34015</v>
      </c>
      <c r="F928" t="b">
        <v>0</v>
      </c>
      <c r="G928">
        <v>0</v>
      </c>
      <c r="H928">
        <v>0</v>
      </c>
      <c r="I928" t="s">
        <v>1291</v>
      </c>
      <c r="J928">
        <v>0</v>
      </c>
      <c r="K928" t="s">
        <v>1319</v>
      </c>
      <c r="L928" t="s">
        <v>1293</v>
      </c>
      <c r="M928">
        <v>1</v>
      </c>
      <c r="N928" t="s">
        <v>1294</v>
      </c>
      <c r="O928">
        <v>530420401</v>
      </c>
      <c r="P928">
        <v>0</v>
      </c>
      <c r="Q928">
        <v>0</v>
      </c>
      <c r="R928" t="b">
        <v>0</v>
      </c>
      <c r="S928">
        <v>-1</v>
      </c>
      <c r="T928" t="s">
        <v>1315</v>
      </c>
      <c r="U928">
        <v>0</v>
      </c>
      <c r="V928">
        <v>-2</v>
      </c>
      <c r="W928" t="b">
        <v>0</v>
      </c>
      <c r="X928" t="b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-1</v>
      </c>
    </row>
    <row r="929" spans="1:30">
      <c r="A929">
        <v>160000402</v>
      </c>
      <c r="B929" t="s">
        <v>821</v>
      </c>
      <c r="C929" t="e">
        <f>VLOOKUP(A929,Item!#REF!,2,)</f>
        <v>#REF!</v>
      </c>
      <c r="D929">
        <f t="shared" si="14"/>
        <v>0</v>
      </c>
      <c r="E929">
        <v>34016</v>
      </c>
      <c r="F929" t="b">
        <v>0</v>
      </c>
      <c r="G929">
        <v>0</v>
      </c>
      <c r="H929">
        <v>0</v>
      </c>
      <c r="I929" t="s">
        <v>1291</v>
      </c>
      <c r="J929">
        <v>0</v>
      </c>
      <c r="K929" t="s">
        <v>1319</v>
      </c>
      <c r="L929" t="s">
        <v>1296</v>
      </c>
      <c r="M929">
        <v>1</v>
      </c>
      <c r="N929" t="s">
        <v>1294</v>
      </c>
      <c r="O929">
        <v>530420402</v>
      </c>
      <c r="P929">
        <v>0</v>
      </c>
      <c r="Q929">
        <v>0</v>
      </c>
      <c r="R929" t="b">
        <v>0</v>
      </c>
      <c r="S929">
        <v>-1</v>
      </c>
      <c r="T929" t="s">
        <v>1315</v>
      </c>
      <c r="U929">
        <v>0</v>
      </c>
      <c r="V929">
        <v>-2</v>
      </c>
      <c r="W929" t="b">
        <v>0</v>
      </c>
      <c r="X929" t="b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-1</v>
      </c>
    </row>
    <row r="930" spans="1:30">
      <c r="A930">
        <v>160000403</v>
      </c>
      <c r="B930" t="s">
        <v>822</v>
      </c>
      <c r="C930" t="e">
        <f>VLOOKUP(A930,Item!#REF!,2,)</f>
        <v>#REF!</v>
      </c>
      <c r="D930">
        <f t="shared" si="14"/>
        <v>0</v>
      </c>
      <c r="E930">
        <v>34017</v>
      </c>
      <c r="F930" t="b">
        <v>0</v>
      </c>
      <c r="G930">
        <v>0</v>
      </c>
      <c r="H930">
        <v>0</v>
      </c>
      <c r="I930" t="s">
        <v>1291</v>
      </c>
      <c r="J930">
        <v>0</v>
      </c>
      <c r="K930" t="s">
        <v>1319</v>
      </c>
      <c r="L930" t="s">
        <v>1297</v>
      </c>
      <c r="M930">
        <v>1</v>
      </c>
      <c r="N930" t="s">
        <v>1294</v>
      </c>
      <c r="O930">
        <v>530420403</v>
      </c>
      <c r="P930">
        <v>0</v>
      </c>
      <c r="Q930">
        <v>0</v>
      </c>
      <c r="R930" t="b">
        <v>0</v>
      </c>
      <c r="S930">
        <v>-1</v>
      </c>
      <c r="T930" t="s">
        <v>1315</v>
      </c>
      <c r="U930">
        <v>0</v>
      </c>
      <c r="V930">
        <v>-2</v>
      </c>
      <c r="W930" t="b">
        <v>0</v>
      </c>
      <c r="X930" t="b">
        <v>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-1</v>
      </c>
    </row>
    <row r="931" spans="1:30">
      <c r="A931">
        <v>160000404</v>
      </c>
      <c r="B931" t="s">
        <v>823</v>
      </c>
      <c r="C931" t="e">
        <f>VLOOKUP(A931,Item!#REF!,2,)</f>
        <v>#REF!</v>
      </c>
      <c r="D931">
        <f t="shared" si="14"/>
        <v>0</v>
      </c>
      <c r="E931">
        <v>34018</v>
      </c>
      <c r="F931" t="b">
        <v>0</v>
      </c>
      <c r="G931">
        <v>0</v>
      </c>
      <c r="H931">
        <v>0</v>
      </c>
      <c r="I931" t="s">
        <v>1291</v>
      </c>
      <c r="J931">
        <v>0</v>
      </c>
      <c r="K931" t="s">
        <v>1319</v>
      </c>
      <c r="L931" t="s">
        <v>1298</v>
      </c>
      <c r="M931">
        <v>1</v>
      </c>
      <c r="N931" t="s">
        <v>1294</v>
      </c>
      <c r="O931">
        <v>530420404</v>
      </c>
      <c r="P931">
        <v>0</v>
      </c>
      <c r="Q931">
        <v>0</v>
      </c>
      <c r="R931" t="b">
        <v>0</v>
      </c>
      <c r="S931">
        <v>-1</v>
      </c>
      <c r="T931" t="s">
        <v>1315</v>
      </c>
      <c r="U931">
        <v>0</v>
      </c>
      <c r="V931">
        <v>-2</v>
      </c>
      <c r="W931" t="b">
        <v>0</v>
      </c>
      <c r="X931" t="b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-1</v>
      </c>
    </row>
    <row r="932" spans="1:30">
      <c r="A932">
        <v>160000405</v>
      </c>
      <c r="B932" t="s">
        <v>824</v>
      </c>
      <c r="C932" t="e">
        <f>VLOOKUP(A932,Item!#REF!,2,)</f>
        <v>#REF!</v>
      </c>
      <c r="D932">
        <f t="shared" si="14"/>
        <v>0</v>
      </c>
      <c r="E932">
        <v>34019</v>
      </c>
      <c r="F932" t="b">
        <v>0</v>
      </c>
      <c r="G932">
        <v>0</v>
      </c>
      <c r="H932">
        <v>0</v>
      </c>
      <c r="I932" t="s">
        <v>1291</v>
      </c>
      <c r="J932">
        <v>0</v>
      </c>
      <c r="K932" t="s">
        <v>1319</v>
      </c>
      <c r="L932" t="s">
        <v>1299</v>
      </c>
      <c r="M932">
        <v>1</v>
      </c>
      <c r="N932" t="s">
        <v>1294</v>
      </c>
      <c r="O932">
        <v>530420405</v>
      </c>
      <c r="P932">
        <v>0</v>
      </c>
      <c r="Q932">
        <v>0</v>
      </c>
      <c r="R932" t="b">
        <v>0</v>
      </c>
      <c r="S932">
        <v>-1</v>
      </c>
      <c r="T932" t="s">
        <v>1315</v>
      </c>
      <c r="U932">
        <v>0</v>
      </c>
      <c r="V932">
        <v>-2</v>
      </c>
      <c r="W932" t="b">
        <v>0</v>
      </c>
      <c r="X932" t="b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-1</v>
      </c>
    </row>
    <row r="933" spans="1:30">
      <c r="A933">
        <v>160000406</v>
      </c>
      <c r="B933" t="s">
        <v>825</v>
      </c>
      <c r="C933" t="e">
        <f>VLOOKUP(A933,Item!#REF!,2,)</f>
        <v>#REF!</v>
      </c>
      <c r="D933">
        <f t="shared" si="14"/>
        <v>0</v>
      </c>
      <c r="E933">
        <v>34020</v>
      </c>
      <c r="F933" t="b">
        <v>0</v>
      </c>
      <c r="G933">
        <v>0</v>
      </c>
      <c r="H933">
        <v>0</v>
      </c>
      <c r="I933" t="s">
        <v>1291</v>
      </c>
      <c r="J933">
        <v>0</v>
      </c>
      <c r="K933" t="s">
        <v>1319</v>
      </c>
      <c r="L933" t="s">
        <v>1300</v>
      </c>
      <c r="M933">
        <v>1</v>
      </c>
      <c r="N933" t="s">
        <v>1294</v>
      </c>
      <c r="O933">
        <v>530420406</v>
      </c>
      <c r="P933">
        <v>0</v>
      </c>
      <c r="Q933">
        <v>0</v>
      </c>
      <c r="R933" t="b">
        <v>0</v>
      </c>
      <c r="S933">
        <v>-1</v>
      </c>
      <c r="T933" t="s">
        <v>1315</v>
      </c>
      <c r="U933">
        <v>0</v>
      </c>
      <c r="V933">
        <v>-2</v>
      </c>
      <c r="W933" t="b">
        <v>0</v>
      </c>
      <c r="X933" t="b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-1</v>
      </c>
    </row>
    <row r="934" spans="1:30">
      <c r="A934">
        <v>160001001</v>
      </c>
      <c r="B934" t="s">
        <v>826</v>
      </c>
      <c r="C934" t="e">
        <f>VLOOKUP(A934,Item!#REF!,2,)</f>
        <v>#REF!</v>
      </c>
      <c r="D934">
        <f t="shared" si="14"/>
        <v>0</v>
      </c>
      <c r="E934">
        <v>34021</v>
      </c>
      <c r="F934" t="b">
        <v>0</v>
      </c>
      <c r="G934">
        <v>0</v>
      </c>
      <c r="H934">
        <v>0</v>
      </c>
      <c r="I934" t="s">
        <v>1320</v>
      </c>
      <c r="J934">
        <v>0</v>
      </c>
      <c r="K934" t="s">
        <v>996</v>
      </c>
      <c r="L934" t="s">
        <v>1321</v>
      </c>
      <c r="M934">
        <v>1</v>
      </c>
      <c r="N934" t="s">
        <v>1294</v>
      </c>
      <c r="O934">
        <v>510100301</v>
      </c>
      <c r="P934">
        <v>0</v>
      </c>
      <c r="Q934">
        <v>0</v>
      </c>
      <c r="R934" t="b">
        <v>0</v>
      </c>
      <c r="S934">
        <v>-1</v>
      </c>
      <c r="T934" t="s">
        <v>1315</v>
      </c>
      <c r="U934">
        <v>0</v>
      </c>
      <c r="V934">
        <v>-2</v>
      </c>
      <c r="W934" t="b">
        <v>0</v>
      </c>
      <c r="X934" t="b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-1</v>
      </c>
    </row>
    <row r="935" spans="1:30">
      <c r="A935">
        <v>160001002</v>
      </c>
      <c r="B935" t="s">
        <v>827</v>
      </c>
      <c r="C935" t="e">
        <f>VLOOKUP(A935,Item!#REF!,2,)</f>
        <v>#REF!</v>
      </c>
      <c r="D935">
        <f t="shared" si="14"/>
        <v>0</v>
      </c>
      <c r="E935">
        <v>34022</v>
      </c>
      <c r="F935" t="b">
        <v>0</v>
      </c>
      <c r="G935">
        <v>0</v>
      </c>
      <c r="H935">
        <v>0</v>
      </c>
      <c r="I935" t="s">
        <v>1320</v>
      </c>
      <c r="J935">
        <v>0</v>
      </c>
      <c r="K935" t="s">
        <v>1002</v>
      </c>
      <c r="L935" t="s">
        <v>1321</v>
      </c>
      <c r="M935">
        <v>1</v>
      </c>
      <c r="N935" t="s">
        <v>1294</v>
      </c>
      <c r="O935">
        <v>510100401</v>
      </c>
      <c r="P935">
        <v>0</v>
      </c>
      <c r="Q935">
        <v>0</v>
      </c>
      <c r="R935" t="b">
        <v>0</v>
      </c>
      <c r="S935">
        <v>-1</v>
      </c>
      <c r="T935" t="s">
        <v>1315</v>
      </c>
      <c r="U935">
        <v>0</v>
      </c>
      <c r="V935">
        <v>-2</v>
      </c>
      <c r="W935" t="b">
        <v>0</v>
      </c>
      <c r="X935" t="b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-1</v>
      </c>
    </row>
    <row r="936" spans="1:30">
      <c r="A936">
        <v>160001003</v>
      </c>
      <c r="B936" t="s">
        <v>1322</v>
      </c>
      <c r="C936" t="e">
        <f>VLOOKUP(A936,Item!#REF!,2,)</f>
        <v>#REF!</v>
      </c>
      <c r="D936">
        <f t="shared" si="14"/>
        <v>0</v>
      </c>
      <c r="E936">
        <v>34023</v>
      </c>
      <c r="F936" t="b">
        <v>0</v>
      </c>
      <c r="G936">
        <v>0</v>
      </c>
      <c r="H936">
        <v>0</v>
      </c>
      <c r="I936" t="s">
        <v>1320</v>
      </c>
      <c r="J936">
        <v>0</v>
      </c>
      <c r="K936" t="s">
        <v>1323</v>
      </c>
      <c r="L936" t="s">
        <v>1321</v>
      </c>
      <c r="M936">
        <v>1</v>
      </c>
      <c r="N936" t="s">
        <v>1294</v>
      </c>
      <c r="O936">
        <v>510100501</v>
      </c>
      <c r="P936">
        <v>0</v>
      </c>
      <c r="Q936">
        <v>0</v>
      </c>
      <c r="R936" t="b">
        <v>0</v>
      </c>
      <c r="S936">
        <v>-1</v>
      </c>
      <c r="T936" t="s">
        <v>1315</v>
      </c>
      <c r="U936">
        <v>0</v>
      </c>
      <c r="V936">
        <v>-2</v>
      </c>
      <c r="W936" t="b">
        <v>0</v>
      </c>
      <c r="X936" t="b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-1</v>
      </c>
    </row>
    <row r="937" spans="1:30">
      <c r="A937">
        <v>160002001</v>
      </c>
      <c r="B937" t="s">
        <v>828</v>
      </c>
      <c r="C937" t="e">
        <f>VLOOKUP(A937,Item!#REF!,2,)</f>
        <v>#REF!</v>
      </c>
      <c r="D937">
        <f t="shared" si="14"/>
        <v>0</v>
      </c>
      <c r="E937">
        <v>34024</v>
      </c>
      <c r="F937" t="b">
        <v>0</v>
      </c>
      <c r="G937">
        <v>0</v>
      </c>
      <c r="H937">
        <v>0</v>
      </c>
      <c r="I937" t="s">
        <v>1320</v>
      </c>
      <c r="J937">
        <v>0</v>
      </c>
      <c r="K937" t="s">
        <v>1324</v>
      </c>
      <c r="L937" t="s">
        <v>1321</v>
      </c>
      <c r="M937">
        <v>1</v>
      </c>
      <c r="N937" t="s">
        <v>1294</v>
      </c>
      <c r="O937">
        <v>510100601</v>
      </c>
      <c r="P937">
        <v>0</v>
      </c>
      <c r="Q937">
        <v>0</v>
      </c>
      <c r="R937" t="b">
        <v>0</v>
      </c>
      <c r="S937">
        <v>-1</v>
      </c>
      <c r="T937" t="s">
        <v>1315</v>
      </c>
      <c r="U937">
        <v>0</v>
      </c>
      <c r="V937">
        <v>-2</v>
      </c>
      <c r="W937" t="b">
        <v>0</v>
      </c>
      <c r="X937" t="b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-1</v>
      </c>
    </row>
    <row r="938" spans="1:30">
      <c r="A938">
        <v>160002002</v>
      </c>
      <c r="B938" t="s">
        <v>829</v>
      </c>
      <c r="C938" t="e">
        <f>VLOOKUP(A938,Item!#REF!,2,)</f>
        <v>#REF!</v>
      </c>
      <c r="D938">
        <f t="shared" si="14"/>
        <v>0</v>
      </c>
      <c r="E938">
        <v>34025</v>
      </c>
      <c r="F938" t="b">
        <v>0</v>
      </c>
      <c r="G938">
        <v>0</v>
      </c>
      <c r="H938">
        <v>0</v>
      </c>
      <c r="I938" t="s">
        <v>1320</v>
      </c>
      <c r="J938">
        <v>0</v>
      </c>
      <c r="K938" t="s">
        <v>1324</v>
      </c>
      <c r="L938" t="s">
        <v>1321</v>
      </c>
      <c r="M938">
        <v>1</v>
      </c>
      <c r="N938" t="s">
        <v>1294</v>
      </c>
      <c r="O938">
        <v>510100701</v>
      </c>
      <c r="P938">
        <v>0</v>
      </c>
      <c r="Q938">
        <v>0</v>
      </c>
      <c r="R938" t="b">
        <v>0</v>
      </c>
      <c r="S938">
        <v>-1</v>
      </c>
      <c r="T938" t="s">
        <v>1315</v>
      </c>
      <c r="U938">
        <v>0</v>
      </c>
      <c r="V938">
        <v>-2</v>
      </c>
      <c r="W938" t="b">
        <v>0</v>
      </c>
      <c r="X938" t="b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-1</v>
      </c>
    </row>
    <row r="939" spans="1:30">
      <c r="A939">
        <v>160002003</v>
      </c>
      <c r="B939" t="s">
        <v>830</v>
      </c>
      <c r="C939" t="e">
        <f>VLOOKUP(A939,Item!#REF!,2,)</f>
        <v>#REF!</v>
      </c>
      <c r="D939">
        <f t="shared" si="14"/>
        <v>0</v>
      </c>
      <c r="E939">
        <v>34026</v>
      </c>
      <c r="F939" t="b">
        <v>0</v>
      </c>
      <c r="G939">
        <v>0</v>
      </c>
      <c r="H939">
        <v>0</v>
      </c>
      <c r="I939" t="s">
        <v>1320</v>
      </c>
      <c r="J939">
        <v>0</v>
      </c>
      <c r="K939" t="s">
        <v>1325</v>
      </c>
      <c r="L939" t="s">
        <v>1321</v>
      </c>
      <c r="M939">
        <v>1</v>
      </c>
      <c r="N939" t="s">
        <v>1294</v>
      </c>
      <c r="O939">
        <v>510100801</v>
      </c>
      <c r="P939">
        <v>0</v>
      </c>
      <c r="Q939">
        <v>0</v>
      </c>
      <c r="R939" t="b">
        <v>0</v>
      </c>
      <c r="S939">
        <v>-1</v>
      </c>
      <c r="T939" t="s">
        <v>1315</v>
      </c>
      <c r="U939">
        <v>0</v>
      </c>
      <c r="V939">
        <v>-2</v>
      </c>
      <c r="W939" t="b">
        <v>0</v>
      </c>
      <c r="X939" t="b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-1</v>
      </c>
    </row>
    <row r="940" spans="1:30">
      <c r="A940">
        <v>160002004</v>
      </c>
      <c r="B940" t="s">
        <v>831</v>
      </c>
      <c r="C940" t="e">
        <f>VLOOKUP(A940,Item!#REF!,2,)</f>
        <v>#REF!</v>
      </c>
      <c r="D940">
        <f t="shared" si="14"/>
        <v>0</v>
      </c>
      <c r="E940">
        <v>34027</v>
      </c>
      <c r="F940" t="b">
        <v>0</v>
      </c>
      <c r="G940">
        <v>0</v>
      </c>
      <c r="H940">
        <v>0</v>
      </c>
      <c r="I940" t="s">
        <v>1320</v>
      </c>
      <c r="J940">
        <v>0</v>
      </c>
      <c r="K940" t="s">
        <v>1326</v>
      </c>
      <c r="L940" t="s">
        <v>1321</v>
      </c>
      <c r="M940">
        <v>1</v>
      </c>
      <c r="N940" t="s">
        <v>1294</v>
      </c>
      <c r="O940">
        <v>510100901</v>
      </c>
      <c r="P940">
        <v>0</v>
      </c>
      <c r="Q940">
        <v>0</v>
      </c>
      <c r="R940" t="b">
        <v>0</v>
      </c>
      <c r="S940">
        <v>-1</v>
      </c>
      <c r="T940" t="s">
        <v>1315</v>
      </c>
      <c r="U940">
        <v>0</v>
      </c>
      <c r="V940">
        <v>-2</v>
      </c>
      <c r="W940" t="b">
        <v>0</v>
      </c>
      <c r="X940" t="b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-1</v>
      </c>
    </row>
    <row r="941" spans="1:30">
      <c r="A941">
        <v>160003001</v>
      </c>
      <c r="B941" t="s">
        <v>1327</v>
      </c>
      <c r="C941" t="e">
        <f>VLOOKUP(A941,Item!#REF!,2,)</f>
        <v>#REF!</v>
      </c>
      <c r="D941">
        <f t="shared" si="14"/>
        <v>0</v>
      </c>
      <c r="E941">
        <v>34028</v>
      </c>
      <c r="F941" t="b">
        <v>0</v>
      </c>
      <c r="G941">
        <v>0</v>
      </c>
      <c r="H941">
        <v>0</v>
      </c>
      <c r="I941" t="s">
        <v>1320</v>
      </c>
      <c r="J941">
        <v>0</v>
      </c>
      <c r="K941" t="s">
        <v>1328</v>
      </c>
      <c r="L941" t="s">
        <v>1321</v>
      </c>
      <c r="M941">
        <v>1</v>
      </c>
      <c r="N941" t="s">
        <v>1294</v>
      </c>
      <c r="O941">
        <v>510100101</v>
      </c>
      <c r="P941">
        <v>0</v>
      </c>
      <c r="Q941">
        <v>0</v>
      </c>
      <c r="R941" t="b">
        <v>0</v>
      </c>
      <c r="S941">
        <v>-1</v>
      </c>
      <c r="T941" t="s">
        <v>1315</v>
      </c>
      <c r="U941">
        <v>0</v>
      </c>
      <c r="V941">
        <v>-2</v>
      </c>
      <c r="W941" t="b">
        <v>0</v>
      </c>
      <c r="X941" t="b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-1</v>
      </c>
    </row>
    <row r="942" spans="1:30">
      <c r="A942">
        <v>160003002</v>
      </c>
      <c r="B942" t="s">
        <v>1329</v>
      </c>
      <c r="C942" t="e">
        <f>VLOOKUP(A942,Item!#REF!,2,)</f>
        <v>#REF!</v>
      </c>
      <c r="D942">
        <f t="shared" si="14"/>
        <v>0</v>
      </c>
      <c r="E942">
        <v>34029</v>
      </c>
      <c r="F942" t="b">
        <v>0</v>
      </c>
      <c r="G942">
        <v>0</v>
      </c>
      <c r="H942">
        <v>0</v>
      </c>
      <c r="I942" t="s">
        <v>1320</v>
      </c>
      <c r="J942">
        <v>0</v>
      </c>
      <c r="K942" t="s">
        <v>1328</v>
      </c>
      <c r="L942" t="s">
        <v>1321</v>
      </c>
      <c r="M942">
        <v>1</v>
      </c>
      <c r="N942" t="s">
        <v>1294</v>
      </c>
      <c r="O942">
        <v>510100201</v>
      </c>
      <c r="P942">
        <v>0</v>
      </c>
      <c r="Q942">
        <v>0</v>
      </c>
      <c r="R942" t="b">
        <v>0</v>
      </c>
      <c r="S942">
        <v>-1</v>
      </c>
      <c r="T942" t="s">
        <v>1315</v>
      </c>
      <c r="U942">
        <v>0</v>
      </c>
      <c r="V942">
        <v>-2</v>
      </c>
      <c r="W942" t="b">
        <v>0</v>
      </c>
      <c r="X942" t="b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-1</v>
      </c>
    </row>
    <row r="943" spans="1:30">
      <c r="A943">
        <v>160004001</v>
      </c>
      <c r="B943" t="s">
        <v>832</v>
      </c>
      <c r="C943" t="e">
        <f>VLOOKUP(A943,Item!#REF!,2,)</f>
        <v>#REF!</v>
      </c>
      <c r="D943">
        <f t="shared" si="14"/>
        <v>0</v>
      </c>
      <c r="E943">
        <v>34030</v>
      </c>
      <c r="F943" t="b">
        <v>0</v>
      </c>
      <c r="G943">
        <v>0</v>
      </c>
      <c r="H943">
        <v>0</v>
      </c>
      <c r="I943" t="s">
        <v>1320</v>
      </c>
      <c r="J943">
        <v>0</v>
      </c>
      <c r="K943" t="s">
        <v>1330</v>
      </c>
      <c r="L943" t="s">
        <v>1321</v>
      </c>
      <c r="M943">
        <v>1</v>
      </c>
      <c r="N943" t="s">
        <v>1294</v>
      </c>
      <c r="O943">
        <v>530430001</v>
      </c>
      <c r="P943">
        <v>0</v>
      </c>
      <c r="Q943">
        <v>0</v>
      </c>
      <c r="R943" t="b">
        <v>0</v>
      </c>
      <c r="S943">
        <v>-1</v>
      </c>
      <c r="T943" t="s">
        <v>1315</v>
      </c>
      <c r="U943">
        <v>0</v>
      </c>
      <c r="V943">
        <v>-2</v>
      </c>
      <c r="W943" t="b">
        <v>0</v>
      </c>
      <c r="X943" t="b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-1</v>
      </c>
    </row>
    <row r="944" spans="1:30">
      <c r="A944">
        <v>160004002</v>
      </c>
      <c r="B944" t="s">
        <v>833</v>
      </c>
      <c r="C944" t="e">
        <f>VLOOKUP(A944,Item!#REF!,2,)</f>
        <v>#REF!</v>
      </c>
      <c r="D944">
        <f t="shared" si="14"/>
        <v>0</v>
      </c>
      <c r="E944">
        <v>34031</v>
      </c>
      <c r="F944" t="b">
        <v>0</v>
      </c>
      <c r="G944">
        <v>0</v>
      </c>
      <c r="H944">
        <v>0</v>
      </c>
      <c r="I944" t="s">
        <v>1320</v>
      </c>
      <c r="J944">
        <v>0</v>
      </c>
      <c r="K944" t="s">
        <v>1331</v>
      </c>
      <c r="L944" t="s">
        <v>1321</v>
      </c>
      <c r="M944">
        <v>1</v>
      </c>
      <c r="N944" t="s">
        <v>1294</v>
      </c>
      <c r="O944">
        <v>530430002</v>
      </c>
      <c r="P944">
        <v>0</v>
      </c>
      <c r="Q944">
        <v>0</v>
      </c>
      <c r="R944" t="b">
        <v>0</v>
      </c>
      <c r="S944">
        <v>-1</v>
      </c>
      <c r="T944" t="s">
        <v>1315</v>
      </c>
      <c r="U944">
        <v>0</v>
      </c>
      <c r="V944">
        <v>-2</v>
      </c>
      <c r="W944" t="b">
        <v>0</v>
      </c>
      <c r="X944" t="b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-1</v>
      </c>
    </row>
    <row r="945" spans="1:30">
      <c r="A945">
        <v>160004003</v>
      </c>
      <c r="B945" t="s">
        <v>834</v>
      </c>
      <c r="C945" t="e">
        <f>VLOOKUP(A945,Item!#REF!,2,)</f>
        <v>#REF!</v>
      </c>
      <c r="D945">
        <f t="shared" si="14"/>
        <v>0</v>
      </c>
      <c r="E945">
        <v>34032</v>
      </c>
      <c r="F945" t="b">
        <v>0</v>
      </c>
      <c r="G945">
        <v>0</v>
      </c>
      <c r="H945">
        <v>0</v>
      </c>
      <c r="I945" t="s">
        <v>1320</v>
      </c>
      <c r="J945">
        <v>0</v>
      </c>
      <c r="K945" t="s">
        <v>1332</v>
      </c>
      <c r="L945" t="s">
        <v>1321</v>
      </c>
      <c r="M945">
        <v>1</v>
      </c>
      <c r="N945" t="s">
        <v>1294</v>
      </c>
      <c r="O945">
        <v>530430003</v>
      </c>
      <c r="P945">
        <v>0</v>
      </c>
      <c r="Q945">
        <v>0</v>
      </c>
      <c r="R945" t="b">
        <v>0</v>
      </c>
      <c r="S945">
        <v>-1</v>
      </c>
      <c r="T945" t="s">
        <v>1315</v>
      </c>
      <c r="U945">
        <v>0</v>
      </c>
      <c r="V945">
        <v>-2</v>
      </c>
      <c r="W945" t="b">
        <v>0</v>
      </c>
      <c r="X945" t="b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-1</v>
      </c>
    </row>
    <row r="946" spans="1:30">
      <c r="A946">
        <v>160004004</v>
      </c>
      <c r="B946" t="s">
        <v>835</v>
      </c>
      <c r="C946" t="e">
        <f>VLOOKUP(A946,Item!#REF!,2,)</f>
        <v>#REF!</v>
      </c>
      <c r="D946">
        <f t="shared" si="14"/>
        <v>0</v>
      </c>
      <c r="E946">
        <v>34033</v>
      </c>
      <c r="F946" t="b">
        <v>0</v>
      </c>
      <c r="G946">
        <v>0</v>
      </c>
      <c r="H946">
        <v>0</v>
      </c>
      <c r="I946" t="s">
        <v>1320</v>
      </c>
      <c r="J946">
        <v>0</v>
      </c>
      <c r="K946" t="s">
        <v>1333</v>
      </c>
      <c r="L946" t="s">
        <v>1321</v>
      </c>
      <c r="M946">
        <v>1</v>
      </c>
      <c r="N946" t="s">
        <v>1294</v>
      </c>
      <c r="O946">
        <v>530430004</v>
      </c>
      <c r="P946">
        <v>0</v>
      </c>
      <c r="Q946">
        <v>0</v>
      </c>
      <c r="R946" t="b">
        <v>0</v>
      </c>
      <c r="S946">
        <v>-1</v>
      </c>
      <c r="T946" t="s">
        <v>1315</v>
      </c>
      <c r="U946">
        <v>0</v>
      </c>
      <c r="V946">
        <v>-2</v>
      </c>
      <c r="W946" t="b">
        <v>0</v>
      </c>
      <c r="X946" t="b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-1</v>
      </c>
    </row>
    <row r="947" spans="1:30">
      <c r="A947">
        <v>160005001</v>
      </c>
      <c r="B947" t="s">
        <v>1334</v>
      </c>
      <c r="C947" t="e">
        <f>VLOOKUP(A947,Item!#REF!,2,)</f>
        <v>#REF!</v>
      </c>
      <c r="D947">
        <f t="shared" si="14"/>
        <v>0</v>
      </c>
      <c r="E947">
        <v>34034</v>
      </c>
      <c r="F947" t="b">
        <v>0</v>
      </c>
      <c r="G947">
        <v>0</v>
      </c>
      <c r="H947">
        <v>0</v>
      </c>
      <c r="I947" t="s">
        <v>1320</v>
      </c>
      <c r="J947">
        <v>0</v>
      </c>
      <c r="K947" t="s">
        <v>1335</v>
      </c>
      <c r="L947" t="s">
        <v>1321</v>
      </c>
      <c r="M947">
        <v>1</v>
      </c>
      <c r="N947" t="s">
        <v>1294</v>
      </c>
      <c r="O947">
        <v>510100801</v>
      </c>
      <c r="P947">
        <v>0</v>
      </c>
      <c r="Q947">
        <v>0</v>
      </c>
      <c r="R947" t="b">
        <v>0</v>
      </c>
      <c r="S947">
        <v>-1</v>
      </c>
      <c r="T947" t="s">
        <v>1315</v>
      </c>
      <c r="U947">
        <v>0</v>
      </c>
      <c r="V947">
        <v>-2</v>
      </c>
      <c r="W947" t="b">
        <v>0</v>
      </c>
      <c r="X947" t="b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-1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B1:F110"/>
  <sheetViews>
    <sheetView workbookViewId="0">
      <selection activeCell="B5" sqref="B5"/>
    </sheetView>
  </sheetViews>
  <sheetFormatPr defaultRowHeight="16.5"/>
  <cols>
    <col min="1" max="1" width="4.375" customWidth="1"/>
    <col min="2" max="2" width="22.5" customWidth="1"/>
    <col min="3" max="3" width="19.75" style="55" bestFit="1" customWidth="1"/>
    <col min="4" max="4" width="74.25" style="109" customWidth="1"/>
    <col min="5" max="5" width="10.25" bestFit="1" customWidth="1"/>
  </cols>
  <sheetData>
    <row r="1" spans="2:6">
      <c r="C1" s="139"/>
    </row>
    <row r="2" spans="2:6">
      <c r="B2" s="8" t="s">
        <v>865</v>
      </c>
      <c r="C2" s="140" t="s">
        <v>866</v>
      </c>
      <c r="D2" s="107" t="s">
        <v>867</v>
      </c>
    </row>
    <row r="3" spans="2:6" ht="24">
      <c r="B3" s="11" t="s">
        <v>1342</v>
      </c>
      <c r="C3" s="141" t="s">
        <v>1411</v>
      </c>
      <c r="D3" s="28" t="s">
        <v>1029</v>
      </c>
    </row>
    <row r="4" spans="2:6">
      <c r="C4" s="98" t="s">
        <v>886</v>
      </c>
      <c r="D4" s="25" t="s">
        <v>0</v>
      </c>
    </row>
    <row r="5" spans="2:6" ht="24">
      <c r="C5" s="98" t="s">
        <v>1368</v>
      </c>
      <c r="D5" s="28" t="s">
        <v>1029</v>
      </c>
    </row>
    <row r="6" spans="2:6">
      <c r="C6" s="98" t="s">
        <v>1266</v>
      </c>
      <c r="D6" s="25" t="s">
        <v>1140</v>
      </c>
    </row>
    <row r="7" spans="2:6">
      <c r="C7" s="98" t="s">
        <v>1277</v>
      </c>
      <c r="D7" s="25" t="s">
        <v>1339</v>
      </c>
      <c r="E7" s="47" t="s">
        <v>1127</v>
      </c>
      <c r="F7" s="57" t="s">
        <v>1128</v>
      </c>
    </row>
    <row r="8" spans="2:6">
      <c r="C8" s="99" t="s">
        <v>1267</v>
      </c>
      <c r="D8" s="103" t="s">
        <v>1391</v>
      </c>
    </row>
    <row r="9" spans="2:6" ht="36">
      <c r="C9" s="100" t="s">
        <v>1370</v>
      </c>
      <c r="D9" s="104" t="s">
        <v>1</v>
      </c>
    </row>
    <row r="10" spans="2:6">
      <c r="C10" s="99" t="s">
        <v>1274</v>
      </c>
      <c r="D10" s="103" t="s">
        <v>1392</v>
      </c>
    </row>
    <row r="11" spans="2:6" ht="84">
      <c r="C11" s="101" t="s">
        <v>1371</v>
      </c>
      <c r="D11" s="82" t="s">
        <v>1139</v>
      </c>
    </row>
    <row r="12" spans="2:6">
      <c r="C12" s="99" t="s">
        <v>1272</v>
      </c>
      <c r="D12" s="103" t="s">
        <v>1393</v>
      </c>
    </row>
    <row r="13" spans="2:6" ht="96">
      <c r="C13" s="106" t="s">
        <v>1372</v>
      </c>
      <c r="D13" s="105" t="s">
        <v>1345</v>
      </c>
    </row>
    <row r="14" spans="2:6" ht="60">
      <c r="C14" s="101" t="s">
        <v>1373</v>
      </c>
      <c r="D14" s="104" t="s">
        <v>1349</v>
      </c>
    </row>
    <row r="15" spans="2:6" ht="252">
      <c r="C15" s="101" t="s">
        <v>1374</v>
      </c>
      <c r="D15" s="104" t="s">
        <v>1344</v>
      </c>
    </row>
    <row r="16" spans="2:6" ht="72">
      <c r="C16" s="101" t="s">
        <v>1375</v>
      </c>
      <c r="D16" s="104" t="s">
        <v>1347</v>
      </c>
    </row>
    <row r="17" spans="3:6">
      <c r="C17" s="99" t="s">
        <v>991</v>
      </c>
      <c r="D17" s="103" t="s">
        <v>1394</v>
      </c>
      <c r="E17" s="47" t="s">
        <v>1127</v>
      </c>
      <c r="F17" s="57" t="s">
        <v>1132</v>
      </c>
    </row>
    <row r="18" spans="3:6" ht="192">
      <c r="C18" s="101" t="s">
        <v>1376</v>
      </c>
      <c r="D18" s="104" t="s">
        <v>1346</v>
      </c>
      <c r="E18" s="47" t="s">
        <v>1129</v>
      </c>
      <c r="F18" s="57" t="s">
        <v>1132</v>
      </c>
    </row>
    <row r="19" spans="3:6" ht="36">
      <c r="C19" s="101" t="s">
        <v>1377</v>
      </c>
      <c r="D19" s="104" t="s">
        <v>1143</v>
      </c>
      <c r="E19" s="47" t="s">
        <v>1130</v>
      </c>
      <c r="F19" s="57" t="s">
        <v>1132</v>
      </c>
    </row>
    <row r="20" spans="3:6" ht="36">
      <c r="C20" s="101" t="s">
        <v>1378</v>
      </c>
      <c r="D20" s="104" t="s">
        <v>1348</v>
      </c>
      <c r="E20" s="47"/>
      <c r="F20" s="57"/>
    </row>
    <row r="21" spans="3:6">
      <c r="C21" s="99" t="s">
        <v>1278</v>
      </c>
      <c r="D21" s="103" t="s">
        <v>1257</v>
      </c>
      <c r="E21" s="47"/>
      <c r="F21" s="57"/>
    </row>
    <row r="22" spans="3:6">
      <c r="C22" s="99" t="s">
        <v>1279</v>
      </c>
      <c r="D22" s="103" t="s">
        <v>1258</v>
      </c>
      <c r="E22" s="47" t="s">
        <v>1131</v>
      </c>
      <c r="F22" s="57" t="s">
        <v>1132</v>
      </c>
    </row>
    <row r="23" spans="3:6" ht="72">
      <c r="C23" s="101" t="s">
        <v>1379</v>
      </c>
      <c r="D23" s="104" t="s">
        <v>1338</v>
      </c>
    </row>
    <row r="24" spans="3:6" ht="48">
      <c r="C24" s="101" t="s">
        <v>1380</v>
      </c>
      <c r="D24" s="104" t="s">
        <v>1031</v>
      </c>
    </row>
    <row r="25" spans="3:6" ht="36">
      <c r="C25" s="99" t="s">
        <v>1273</v>
      </c>
      <c r="D25" s="104" t="s">
        <v>2</v>
      </c>
    </row>
    <row r="26" spans="3:6" ht="36">
      <c r="C26" s="101" t="s">
        <v>1125</v>
      </c>
      <c r="D26" s="108" t="s">
        <v>1122</v>
      </c>
    </row>
    <row r="27" spans="3:6" ht="36">
      <c r="C27" s="101" t="s">
        <v>1124</v>
      </c>
      <c r="D27" s="108" t="s">
        <v>1121</v>
      </c>
    </row>
    <row r="28" spans="3:6" ht="36">
      <c r="C28" s="101" t="s">
        <v>1126</v>
      </c>
      <c r="D28" s="108" t="s">
        <v>1119</v>
      </c>
    </row>
    <row r="29" spans="3:6" ht="36">
      <c r="C29" s="101" t="s">
        <v>1123</v>
      </c>
      <c r="D29" s="108" t="s">
        <v>1120</v>
      </c>
    </row>
    <row r="30" spans="3:6" ht="24">
      <c r="C30" s="101" t="s">
        <v>1381</v>
      </c>
      <c r="D30" s="104" t="s">
        <v>3</v>
      </c>
    </row>
    <row r="31" spans="3:6" ht="192">
      <c r="C31" s="102" t="s">
        <v>1382</v>
      </c>
      <c r="D31" s="28" t="s">
        <v>1343</v>
      </c>
    </row>
    <row r="32" spans="3:6">
      <c r="C32" s="99" t="s">
        <v>1280</v>
      </c>
      <c r="D32" s="103" t="s">
        <v>882</v>
      </c>
    </row>
    <row r="33" spans="2:6">
      <c r="C33" s="99" t="s">
        <v>1281</v>
      </c>
      <c r="D33" s="103" t="s">
        <v>882</v>
      </c>
    </row>
    <row r="34" spans="2:6">
      <c r="C34" s="99" t="s">
        <v>1282</v>
      </c>
      <c r="D34" s="103" t="s">
        <v>882</v>
      </c>
      <c r="E34" t="s">
        <v>1133</v>
      </c>
      <c r="F34" t="s">
        <v>1128</v>
      </c>
    </row>
    <row r="35" spans="2:6" ht="36">
      <c r="C35" s="88" t="s">
        <v>1383</v>
      </c>
      <c r="D35" s="82" t="s">
        <v>1026</v>
      </c>
    </row>
    <row r="36" spans="2:6" ht="24">
      <c r="C36" s="99" t="s">
        <v>1275</v>
      </c>
      <c r="D36" s="28" t="s">
        <v>1027</v>
      </c>
    </row>
    <row r="37" spans="2:6" ht="24">
      <c r="C37" s="99" t="s">
        <v>1276</v>
      </c>
      <c r="D37" s="28" t="s">
        <v>1028</v>
      </c>
    </row>
    <row r="38" spans="2:6">
      <c r="C38" s="99" t="s">
        <v>1270</v>
      </c>
      <c r="D38" s="103" t="s">
        <v>882</v>
      </c>
    </row>
    <row r="39" spans="2:6" ht="36">
      <c r="C39" s="99" t="s">
        <v>1271</v>
      </c>
      <c r="D39" s="28" t="s">
        <v>1341</v>
      </c>
    </row>
    <row r="40" spans="2:6" ht="24">
      <c r="C40" s="89" t="s">
        <v>1384</v>
      </c>
      <c r="D40" s="58" t="s">
        <v>1137</v>
      </c>
    </row>
    <row r="41" spans="2:6" ht="60">
      <c r="C41" s="88" t="s">
        <v>1385</v>
      </c>
      <c r="D41" s="34" t="s">
        <v>1141</v>
      </c>
    </row>
    <row r="42" spans="2:6" ht="48">
      <c r="C42" s="99" t="s">
        <v>1288</v>
      </c>
      <c r="D42" s="34" t="s">
        <v>1144</v>
      </c>
    </row>
    <row r="43" spans="2:6" ht="84">
      <c r="C43" s="88" t="s">
        <v>1386</v>
      </c>
      <c r="D43" s="29" t="s">
        <v>1142</v>
      </c>
    </row>
    <row r="44" spans="2:6" ht="36">
      <c r="C44" s="89" t="s">
        <v>1388</v>
      </c>
      <c r="D44" s="28" t="s">
        <v>1340</v>
      </c>
    </row>
    <row r="45" spans="2:6">
      <c r="C45" s="139"/>
    </row>
    <row r="46" spans="2:6">
      <c r="B46" s="8" t="s">
        <v>868</v>
      </c>
      <c r="C46" s="140" t="s">
        <v>869</v>
      </c>
      <c r="D46" s="107" t="s">
        <v>870</v>
      </c>
    </row>
    <row r="47" spans="2:6">
      <c r="B47" s="11" t="s">
        <v>1409</v>
      </c>
      <c r="C47" s="141" t="s">
        <v>1411</v>
      </c>
      <c r="D47" s="25" t="s">
        <v>1420</v>
      </c>
    </row>
    <row r="48" spans="2:6" ht="24">
      <c r="C48" s="141" t="s">
        <v>886</v>
      </c>
      <c r="D48" s="28" t="s">
        <v>1033</v>
      </c>
    </row>
    <row r="49" spans="2:4" ht="24">
      <c r="C49" s="130" t="s">
        <v>1395</v>
      </c>
      <c r="D49" s="28" t="s">
        <v>1065</v>
      </c>
    </row>
    <row r="50" spans="2:4">
      <c r="C50" s="130" t="s">
        <v>1396</v>
      </c>
      <c r="D50" s="28" t="s">
        <v>1032</v>
      </c>
    </row>
    <row r="51" spans="2:4">
      <c r="C51" s="130" t="s">
        <v>1397</v>
      </c>
      <c r="D51" s="38" t="s">
        <v>883</v>
      </c>
    </row>
    <row r="52" spans="2:4" ht="24">
      <c r="C52" s="130" t="s">
        <v>1398</v>
      </c>
      <c r="D52" s="44" t="s">
        <v>1062</v>
      </c>
    </row>
    <row r="53" spans="2:4" ht="24">
      <c r="C53" s="130" t="s">
        <v>1399</v>
      </c>
      <c r="D53" s="44" t="s">
        <v>1061</v>
      </c>
    </row>
    <row r="54" spans="2:4" ht="24">
      <c r="C54" s="130" t="s">
        <v>1400</v>
      </c>
      <c r="D54" s="44" t="s">
        <v>1063</v>
      </c>
    </row>
    <row r="55" spans="2:4" ht="24">
      <c r="C55" s="130" t="s">
        <v>1400</v>
      </c>
      <c r="D55" s="44" t="s">
        <v>1064</v>
      </c>
    </row>
    <row r="56" spans="2:4" ht="36">
      <c r="C56" s="131" t="s">
        <v>1401</v>
      </c>
      <c r="D56" s="40" t="s">
        <v>1060</v>
      </c>
    </row>
    <row r="57" spans="2:4" ht="48">
      <c r="C57" s="131" t="s">
        <v>1402</v>
      </c>
      <c r="D57" s="40" t="s">
        <v>1038</v>
      </c>
    </row>
    <row r="58" spans="2:4" ht="36">
      <c r="C58" s="131" t="s">
        <v>1403</v>
      </c>
      <c r="D58" s="40" t="s">
        <v>1037</v>
      </c>
    </row>
    <row r="59" spans="2:4">
      <c r="C59" s="131" t="s">
        <v>1404</v>
      </c>
      <c r="D59" s="39" t="s">
        <v>1034</v>
      </c>
    </row>
    <row r="60" spans="2:4" ht="48">
      <c r="C60" s="131" t="s">
        <v>1405</v>
      </c>
      <c r="D60" s="40" t="s">
        <v>1058</v>
      </c>
    </row>
    <row r="61" spans="2:4">
      <c r="C61" s="131" t="s">
        <v>1406</v>
      </c>
      <c r="D61" s="45" t="s">
        <v>1035</v>
      </c>
    </row>
    <row r="62" spans="2:4" ht="48">
      <c r="C62" s="131" t="s">
        <v>1407</v>
      </c>
      <c r="D62" s="46" t="s">
        <v>1059</v>
      </c>
    </row>
    <row r="63" spans="2:4">
      <c r="C63" s="139"/>
    </row>
    <row r="64" spans="2:4">
      <c r="B64" s="8" t="s">
        <v>868</v>
      </c>
      <c r="C64" s="140" t="s">
        <v>869</v>
      </c>
      <c r="D64" s="107" t="s">
        <v>870</v>
      </c>
    </row>
    <row r="65" spans="2:4">
      <c r="B65" s="11" t="s">
        <v>1417</v>
      </c>
      <c r="C65" s="141" t="s">
        <v>1411</v>
      </c>
      <c r="D65" s="24" t="s">
        <v>1419</v>
      </c>
    </row>
    <row r="66" spans="2:4">
      <c r="C66" s="141" t="s">
        <v>886</v>
      </c>
      <c r="D66" s="136" t="s">
        <v>1421</v>
      </c>
    </row>
    <row r="67" spans="2:4">
      <c r="C67" s="142" t="s">
        <v>1387</v>
      </c>
      <c r="D67" s="136" t="s">
        <v>836</v>
      </c>
    </row>
    <row r="68" spans="2:4">
      <c r="C68" s="142" t="s">
        <v>1412</v>
      </c>
      <c r="D68" s="136" t="s">
        <v>837</v>
      </c>
    </row>
    <row r="69" spans="2:4" ht="24">
      <c r="C69" s="142" t="s">
        <v>1413</v>
      </c>
      <c r="D69" s="26" t="s">
        <v>838</v>
      </c>
    </row>
    <row r="70" spans="2:4" ht="24">
      <c r="C70" s="142" t="s">
        <v>1414</v>
      </c>
      <c r="D70" s="26" t="s">
        <v>839</v>
      </c>
    </row>
    <row r="71" spans="2:4">
      <c r="C71" s="142" t="s">
        <v>1415</v>
      </c>
      <c r="D71" s="136" t="s">
        <v>840</v>
      </c>
    </row>
    <row r="72" spans="2:4" ht="24">
      <c r="C72" s="142" t="s">
        <v>1416</v>
      </c>
      <c r="D72" s="26" t="s">
        <v>1030</v>
      </c>
    </row>
    <row r="73" spans="2:4">
      <c r="C73" s="139"/>
      <c r="D73" s="137"/>
    </row>
    <row r="74" spans="2:4">
      <c r="B74" s="8" t="s">
        <v>871</v>
      </c>
      <c r="C74" s="140" t="s">
        <v>872</v>
      </c>
      <c r="D74" s="138" t="s">
        <v>873</v>
      </c>
    </row>
    <row r="75" spans="2:4">
      <c r="B75" s="11" t="s">
        <v>1425</v>
      </c>
      <c r="C75" s="141" t="s">
        <v>1411</v>
      </c>
      <c r="D75" s="24" t="s">
        <v>1420</v>
      </c>
    </row>
    <row r="76" spans="2:4">
      <c r="C76" s="141" t="s">
        <v>886</v>
      </c>
      <c r="D76" s="136" t="s">
        <v>1436</v>
      </c>
    </row>
    <row r="77" spans="2:4">
      <c r="C77" s="142" t="s">
        <v>1426</v>
      </c>
      <c r="D77" s="136" t="s">
        <v>1043</v>
      </c>
    </row>
    <row r="78" spans="2:4">
      <c r="C78" s="142" t="s">
        <v>1427</v>
      </c>
      <c r="D78" s="136" t="s">
        <v>1086</v>
      </c>
    </row>
    <row r="79" spans="2:4">
      <c r="C79" s="142" t="s">
        <v>1428</v>
      </c>
      <c r="D79" s="26" t="s">
        <v>1085</v>
      </c>
    </row>
    <row r="80" spans="2:4">
      <c r="C80" s="132" t="s">
        <v>1414</v>
      </c>
      <c r="D80" s="118" t="s">
        <v>1084</v>
      </c>
    </row>
    <row r="81" spans="2:4">
      <c r="C81" s="132" t="s">
        <v>1429</v>
      </c>
      <c r="D81" s="118" t="s">
        <v>1083</v>
      </c>
    </row>
    <row r="82" spans="2:4">
      <c r="C82" s="132" t="s">
        <v>1430</v>
      </c>
      <c r="D82" s="133" t="s">
        <v>1138</v>
      </c>
    </row>
    <row r="84" spans="2:4">
      <c r="B84" s="8" t="s">
        <v>874</v>
      </c>
      <c r="C84" s="52" t="s">
        <v>875</v>
      </c>
      <c r="D84" s="107" t="s">
        <v>876</v>
      </c>
    </row>
    <row r="85" spans="2:4">
      <c r="B85" s="11" t="s">
        <v>1460</v>
      </c>
      <c r="C85" s="141" t="s">
        <v>1411</v>
      </c>
      <c r="D85" s="25" t="s">
        <v>1450</v>
      </c>
    </row>
    <row r="86" spans="2:4">
      <c r="C86" s="141" t="s">
        <v>886</v>
      </c>
      <c r="D86" s="103" t="s">
        <v>1454</v>
      </c>
    </row>
    <row r="87" spans="2:4">
      <c r="C87" s="98" t="s">
        <v>1265</v>
      </c>
      <c r="D87" s="103" t="s">
        <v>1455</v>
      </c>
    </row>
    <row r="88" spans="2:4">
      <c r="C88" s="98" t="s">
        <v>1390</v>
      </c>
      <c r="D88" s="103" t="s">
        <v>1456</v>
      </c>
    </row>
    <row r="89" spans="2:4">
      <c r="C89" s="155" t="s">
        <v>1452</v>
      </c>
      <c r="D89" s="150" t="s">
        <v>1451</v>
      </c>
    </row>
    <row r="90" spans="2:4" ht="24">
      <c r="C90" s="157" t="s">
        <v>1444</v>
      </c>
      <c r="D90" s="151" t="s">
        <v>1453</v>
      </c>
    </row>
    <row r="91" spans="2:4">
      <c r="C91" s="157" t="s">
        <v>1445</v>
      </c>
      <c r="D91" s="152" t="s">
        <v>1439</v>
      </c>
    </row>
    <row r="92" spans="2:4">
      <c r="C92" s="157" t="s">
        <v>1446</v>
      </c>
      <c r="D92" s="152" t="s">
        <v>1440</v>
      </c>
    </row>
    <row r="93" spans="2:4">
      <c r="C93" s="157" t="s">
        <v>1447</v>
      </c>
      <c r="D93" s="152" t="s">
        <v>1441</v>
      </c>
    </row>
    <row r="94" spans="2:4">
      <c r="C94" s="157" t="s">
        <v>1448</v>
      </c>
      <c r="D94" s="152" t="s">
        <v>1442</v>
      </c>
    </row>
    <row r="95" spans="2:4">
      <c r="C95" s="157" t="s">
        <v>1449</v>
      </c>
      <c r="D95" s="152" t="s">
        <v>1443</v>
      </c>
    </row>
    <row r="97" spans="2:4">
      <c r="B97" s="8" t="s">
        <v>865</v>
      </c>
      <c r="C97" s="52" t="s">
        <v>866</v>
      </c>
      <c r="D97" s="107" t="s">
        <v>861</v>
      </c>
    </row>
    <row r="98" spans="2:4">
      <c r="B98" s="11" t="s">
        <v>1457</v>
      </c>
      <c r="C98" s="141" t="s">
        <v>1411</v>
      </c>
      <c r="D98" s="25" t="s">
        <v>1459</v>
      </c>
    </row>
    <row r="99" spans="2:4">
      <c r="C99" s="159" t="s">
        <v>886</v>
      </c>
      <c r="D99" s="103" t="s">
        <v>1461</v>
      </c>
    </row>
    <row r="100" spans="2:4">
      <c r="C100" s="159" t="s">
        <v>988</v>
      </c>
      <c r="D100" s="103" t="s">
        <v>1462</v>
      </c>
    </row>
    <row r="101" spans="2:4">
      <c r="C101" s="159" t="s">
        <v>989</v>
      </c>
      <c r="D101" s="103" t="s">
        <v>985</v>
      </c>
    </row>
    <row r="102" spans="2:4">
      <c r="C102" s="159" t="s">
        <v>990</v>
      </c>
      <c r="D102" s="103" t="s">
        <v>986</v>
      </c>
    </row>
    <row r="103" spans="2:4">
      <c r="C103" s="159" t="s">
        <v>991</v>
      </c>
      <c r="D103" s="103" t="s">
        <v>1463</v>
      </c>
    </row>
    <row r="104" spans="2:4">
      <c r="C104" s="159" t="s">
        <v>992</v>
      </c>
      <c r="D104" s="103" t="s">
        <v>1464</v>
      </c>
    </row>
    <row r="106" spans="2:4">
      <c r="B106" s="8" t="s">
        <v>865</v>
      </c>
      <c r="C106" s="52" t="s">
        <v>866</v>
      </c>
      <c r="D106" s="107" t="s">
        <v>861</v>
      </c>
    </row>
    <row r="107" spans="2:4">
      <c r="B107" s="11" t="s">
        <v>1067</v>
      </c>
      <c r="C107" s="53" t="s">
        <v>1072</v>
      </c>
      <c r="D107" s="59" t="s">
        <v>1066</v>
      </c>
    </row>
    <row r="108" spans="2:4" ht="48">
      <c r="B108" t="s">
        <v>1437</v>
      </c>
      <c r="C108" s="53" t="s">
        <v>1080</v>
      </c>
      <c r="D108" s="59" t="s">
        <v>1075</v>
      </c>
    </row>
    <row r="109" spans="2:4" ht="24">
      <c r="C109" s="53" t="s">
        <v>1081</v>
      </c>
      <c r="D109" s="59" t="s">
        <v>1078</v>
      </c>
    </row>
    <row r="110" spans="2:4" ht="24">
      <c r="C110" s="53" t="s">
        <v>1082</v>
      </c>
      <c r="D110" s="59" t="s">
        <v>1079</v>
      </c>
    </row>
  </sheetData>
  <phoneticPr fontId="18" type="noConversion"/>
  <hyperlinks>
    <hyperlink ref="B3" location="Item!A1" display="Item"/>
    <hyperlink ref="B47" location="ItemUpgrade!A1" display="ItemUpgrade"/>
    <hyperlink ref="B65" location="ItemTrans!A1" display="ItemTrans"/>
    <hyperlink ref="B75" location="ItemCombine!A1" display="ItemCombine"/>
    <hyperlink ref="B85" location="ItemDecompose!A1" display="ItemDecompose"/>
    <hyperlink ref="B107" location="T_StoneItemUpgrade!A1" display="T_StoneUpgrade"/>
    <hyperlink ref="B98" location="InvenExtend!A1" display="InvenExtend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1:AP210"/>
  <sheetViews>
    <sheetView tabSelected="1" workbookViewId="0">
      <pane xSplit="5" ySplit="5" topLeftCell="F6" activePane="bottomRight" state="frozen"/>
      <selection pane="topRight" activeCell="E1" sqref="E1"/>
      <selection pane="bottomLeft" activeCell="A5" sqref="A5"/>
      <selection pane="bottomRight" activeCell="F39" sqref="F39"/>
    </sheetView>
  </sheetViews>
  <sheetFormatPr defaultRowHeight="16.5"/>
  <cols>
    <col min="1" max="1" width="19.125" style="35" bestFit="1" customWidth="1"/>
    <col min="2" max="3" width="19.5" style="36" bestFit="1" customWidth="1"/>
    <col min="4" max="4" width="14.75" style="35" bestFit="1" customWidth="1"/>
    <col min="5" max="6" width="14.75" style="35" customWidth="1"/>
    <col min="7" max="7" width="16.25" style="35" customWidth="1"/>
    <col min="8" max="8" width="12.25" style="35" customWidth="1"/>
    <col min="9" max="9" width="13.75" style="35" bestFit="1" customWidth="1"/>
    <col min="10" max="10" width="13.75" style="35" customWidth="1"/>
    <col min="11" max="11" width="19.25" style="35" customWidth="1"/>
    <col min="12" max="12" width="11.875" style="35" bestFit="1" customWidth="1"/>
    <col min="13" max="13" width="28.375" style="35" bestFit="1" customWidth="1"/>
    <col min="14" max="14" width="19.125" style="35" bestFit="1" customWidth="1"/>
    <col min="15" max="15" width="19.125" style="35" customWidth="1"/>
    <col min="16" max="16" width="20.375" style="35" bestFit="1" customWidth="1"/>
    <col min="17" max="18" width="22.75" style="35" bestFit="1" customWidth="1"/>
    <col min="19" max="20" width="22.75" style="35" customWidth="1"/>
    <col min="21" max="22" width="19.125" style="35" bestFit="1" customWidth="1"/>
    <col min="23" max="23" width="12.75" style="35" customWidth="1"/>
    <col min="24" max="24" width="20.75" style="35" bestFit="1" customWidth="1"/>
    <col min="25" max="25" width="19.375" style="35" bestFit="1" customWidth="1"/>
    <col min="26" max="26" width="15.5" style="35" bestFit="1" customWidth="1"/>
    <col min="27" max="27" width="11.125" style="35" bestFit="1" customWidth="1"/>
    <col min="28" max="28" width="11.25" style="35" bestFit="1" customWidth="1"/>
    <col min="29" max="32" width="29.5" style="35" customWidth="1"/>
    <col min="33" max="33" width="12.375" style="36" customWidth="1"/>
    <col min="34" max="34" width="16.125" style="36" bestFit="1" customWidth="1"/>
    <col min="35" max="37" width="17.5" style="36" customWidth="1"/>
    <col min="38" max="38" width="25.5" style="36" bestFit="1" customWidth="1"/>
    <col min="39" max="40" width="28.875" style="36" customWidth="1"/>
    <col min="41" max="41" width="26.875" style="36" bestFit="1" customWidth="1"/>
    <col min="42" max="42" width="25.5" style="36" bestFit="1" customWidth="1"/>
    <col min="43" max="16384" width="9" style="35"/>
  </cols>
  <sheetData>
    <row r="1" spans="1:42" s="30" customFormat="1" ht="16.5" customHeight="1">
      <c r="A1" s="78" t="s">
        <v>1389</v>
      </c>
      <c r="B1" s="97" t="s">
        <v>1389</v>
      </c>
      <c r="C1" s="32"/>
      <c r="D1" s="32"/>
      <c r="E1" s="32"/>
      <c r="F1" s="32"/>
      <c r="H1" s="32"/>
      <c r="I1" s="32"/>
      <c r="J1" s="32"/>
      <c r="K1" s="32"/>
    </row>
    <row r="2" spans="1:42" s="1" customFormat="1" ht="115.5" customHeight="1">
      <c r="A2" s="129" t="s">
        <v>1465</v>
      </c>
      <c r="B2" s="25" t="s">
        <v>1466</v>
      </c>
      <c r="C2" s="27" t="s">
        <v>1029</v>
      </c>
      <c r="D2" s="24" t="s">
        <v>1467</v>
      </c>
      <c r="E2" s="24" t="s">
        <v>1468</v>
      </c>
      <c r="F2" s="79" t="s">
        <v>882</v>
      </c>
      <c r="G2" s="26" t="s">
        <v>1469</v>
      </c>
      <c r="H2" s="79" t="s">
        <v>882</v>
      </c>
      <c r="I2" s="77" t="s">
        <v>1470</v>
      </c>
      <c r="J2" s="79" t="s">
        <v>882</v>
      </c>
      <c r="K2" s="81" t="s">
        <v>1471</v>
      </c>
      <c r="L2" s="26" t="s">
        <v>1472</v>
      </c>
      <c r="M2" s="26" t="s">
        <v>1682</v>
      </c>
      <c r="N2" s="26" t="s">
        <v>1473</v>
      </c>
      <c r="O2" s="79" t="s">
        <v>882</v>
      </c>
      <c r="P2" s="26" t="s">
        <v>1676</v>
      </c>
      <c r="Q2" s="26" t="s">
        <v>1474</v>
      </c>
      <c r="R2" s="26" t="s">
        <v>1475</v>
      </c>
      <c r="S2" s="79" t="s">
        <v>1257</v>
      </c>
      <c r="T2" s="79" t="s">
        <v>1258</v>
      </c>
      <c r="U2" s="26" t="s">
        <v>1476</v>
      </c>
      <c r="V2" s="26" t="s">
        <v>1477</v>
      </c>
      <c r="W2" s="26" t="s">
        <v>1478</v>
      </c>
      <c r="X2" s="56" t="s">
        <v>1479</v>
      </c>
      <c r="Y2" s="56" t="s">
        <v>1480</v>
      </c>
      <c r="Z2" s="56" t="s">
        <v>1481</v>
      </c>
      <c r="AA2" s="56" t="s">
        <v>1482</v>
      </c>
      <c r="AB2" s="26" t="s">
        <v>1483</v>
      </c>
      <c r="AC2" s="27" t="s">
        <v>1484</v>
      </c>
      <c r="AD2" s="79" t="s">
        <v>882</v>
      </c>
      <c r="AE2" s="79" t="s">
        <v>882</v>
      </c>
      <c r="AF2" s="79" t="s">
        <v>882</v>
      </c>
      <c r="AG2" s="82" t="s">
        <v>1485</v>
      </c>
      <c r="AH2" s="28" t="s">
        <v>1486</v>
      </c>
      <c r="AI2" s="28" t="s">
        <v>1487</v>
      </c>
      <c r="AJ2" s="79" t="s">
        <v>882</v>
      </c>
      <c r="AK2" s="28" t="s">
        <v>1488</v>
      </c>
      <c r="AL2" s="58" t="s">
        <v>1489</v>
      </c>
      <c r="AM2" s="34" t="s">
        <v>1490</v>
      </c>
      <c r="AN2" s="34" t="s">
        <v>1491</v>
      </c>
      <c r="AO2" s="29" t="s">
        <v>1492</v>
      </c>
      <c r="AP2" s="28" t="s">
        <v>1340</v>
      </c>
    </row>
    <row r="3" spans="1:42" s="1" customFormat="1" ht="12">
      <c r="A3" s="86" t="s">
        <v>1369</v>
      </c>
      <c r="B3" s="86" t="s">
        <v>1369</v>
      </c>
      <c r="C3" s="86" t="s">
        <v>1293</v>
      </c>
      <c r="D3" s="86" t="s">
        <v>1293</v>
      </c>
      <c r="E3" s="86" t="s">
        <v>1293</v>
      </c>
      <c r="F3" s="86" t="s">
        <v>1293</v>
      </c>
      <c r="G3" s="86" t="s">
        <v>1293</v>
      </c>
      <c r="H3" s="86" t="s">
        <v>1293</v>
      </c>
      <c r="I3" s="86" t="s">
        <v>1293</v>
      </c>
      <c r="J3" s="86" t="s">
        <v>1293</v>
      </c>
      <c r="K3" s="86" t="s">
        <v>1293</v>
      </c>
      <c r="L3" s="86" t="s">
        <v>1293</v>
      </c>
      <c r="M3" s="86" t="s">
        <v>1293</v>
      </c>
      <c r="N3" s="86" t="s">
        <v>1293</v>
      </c>
      <c r="O3" s="86" t="s">
        <v>1293</v>
      </c>
      <c r="P3" s="86" t="s">
        <v>1293</v>
      </c>
      <c r="Q3" s="86" t="s">
        <v>1293</v>
      </c>
      <c r="R3" s="86" t="s">
        <v>1293</v>
      </c>
      <c r="S3" s="86" t="s">
        <v>1293</v>
      </c>
      <c r="T3" s="86" t="s">
        <v>1293</v>
      </c>
      <c r="U3" s="86" t="s">
        <v>1293</v>
      </c>
      <c r="V3" s="86" t="s">
        <v>1293</v>
      </c>
      <c r="W3" s="86" t="s">
        <v>1293</v>
      </c>
      <c r="X3" s="86" t="s">
        <v>1293</v>
      </c>
      <c r="Y3" s="86" t="s">
        <v>1293</v>
      </c>
      <c r="Z3" s="86" t="s">
        <v>1293</v>
      </c>
      <c r="AA3" s="86" t="s">
        <v>1293</v>
      </c>
      <c r="AB3" s="86" t="s">
        <v>1293</v>
      </c>
      <c r="AC3" s="86" t="s">
        <v>1293</v>
      </c>
      <c r="AD3" s="86" t="s">
        <v>1293</v>
      </c>
      <c r="AE3" s="86" t="s">
        <v>1293</v>
      </c>
      <c r="AF3" s="86" t="s">
        <v>1293</v>
      </c>
      <c r="AG3" s="86" t="s">
        <v>1293</v>
      </c>
      <c r="AH3" s="86" t="s">
        <v>1293</v>
      </c>
      <c r="AI3" s="86" t="s">
        <v>1293</v>
      </c>
      <c r="AJ3" s="86" t="s">
        <v>1293</v>
      </c>
      <c r="AK3" s="86" t="s">
        <v>1293</v>
      </c>
      <c r="AL3" s="86" t="s">
        <v>1293</v>
      </c>
      <c r="AM3" s="86" t="s">
        <v>1293</v>
      </c>
      <c r="AN3" s="86" t="s">
        <v>1293</v>
      </c>
      <c r="AO3" s="86" t="s">
        <v>1293</v>
      </c>
      <c r="AP3" s="86" t="s">
        <v>1293</v>
      </c>
    </row>
    <row r="4" spans="1:42" s="1" customFormat="1" ht="12">
      <c r="A4" s="80" t="s">
        <v>842</v>
      </c>
      <c r="B4" s="80" t="s">
        <v>884</v>
      </c>
      <c r="C4" s="80" t="s">
        <v>842</v>
      </c>
      <c r="D4" s="4" t="s">
        <v>842</v>
      </c>
      <c r="E4" s="80" t="s">
        <v>884</v>
      </c>
      <c r="F4" s="80" t="s">
        <v>1260</v>
      </c>
      <c r="G4" s="4" t="s">
        <v>842</v>
      </c>
      <c r="H4" s="80" t="s">
        <v>1263</v>
      </c>
      <c r="I4" s="4" t="s">
        <v>1493</v>
      </c>
      <c r="J4" s="80" t="s">
        <v>1262</v>
      </c>
      <c r="K4" s="4" t="s">
        <v>1493</v>
      </c>
      <c r="L4" s="4" t="s">
        <v>1493</v>
      </c>
      <c r="M4" s="4" t="s">
        <v>1493</v>
      </c>
      <c r="N4" s="4" t="s">
        <v>1493</v>
      </c>
      <c r="O4" s="80" t="s">
        <v>987</v>
      </c>
      <c r="P4" s="4" t="s">
        <v>1493</v>
      </c>
      <c r="Q4" s="4" t="s">
        <v>1493</v>
      </c>
      <c r="R4" s="4" t="s">
        <v>1493</v>
      </c>
      <c r="S4" s="80" t="s">
        <v>1260</v>
      </c>
      <c r="T4" s="80" t="s">
        <v>842</v>
      </c>
      <c r="U4" s="4" t="s">
        <v>1493</v>
      </c>
      <c r="V4" s="4" t="s">
        <v>1493</v>
      </c>
      <c r="W4" s="80" t="s">
        <v>841</v>
      </c>
      <c r="X4" s="4" t="s">
        <v>842</v>
      </c>
      <c r="Y4" s="4" t="s">
        <v>842</v>
      </c>
      <c r="Z4" s="4" t="s">
        <v>842</v>
      </c>
      <c r="AA4" s="4" t="s">
        <v>842</v>
      </c>
      <c r="AB4" s="22" t="s">
        <v>841</v>
      </c>
      <c r="AC4" s="22" t="s">
        <v>841</v>
      </c>
      <c r="AD4" s="80" t="s">
        <v>1264</v>
      </c>
      <c r="AE4" s="80" t="s">
        <v>842</v>
      </c>
      <c r="AF4" s="80" t="s">
        <v>842</v>
      </c>
      <c r="AG4" s="22" t="s">
        <v>1494</v>
      </c>
      <c r="AH4" s="80" t="s">
        <v>842</v>
      </c>
      <c r="AI4" s="80" t="s">
        <v>842</v>
      </c>
      <c r="AJ4" s="80" t="s">
        <v>1261</v>
      </c>
      <c r="AK4" s="80" t="s">
        <v>841</v>
      </c>
      <c r="AL4" s="22" t="s">
        <v>1494</v>
      </c>
      <c r="AM4" s="22" t="s">
        <v>1494</v>
      </c>
      <c r="AN4" s="80" t="s">
        <v>842</v>
      </c>
      <c r="AO4" s="22" t="s">
        <v>1494</v>
      </c>
      <c r="AP4" s="22" t="s">
        <v>1494</v>
      </c>
    </row>
    <row r="5" spans="1:42" s="93" customFormat="1" ht="13.5">
      <c r="A5" s="114" t="s">
        <v>1411</v>
      </c>
      <c r="B5" s="114" t="s">
        <v>886</v>
      </c>
      <c r="C5" s="90" t="s">
        <v>1495</v>
      </c>
      <c r="D5" s="90" t="s">
        <v>1266</v>
      </c>
      <c r="E5" s="90" t="s">
        <v>1277</v>
      </c>
      <c r="F5" s="87" t="s">
        <v>1267</v>
      </c>
      <c r="G5" s="94" t="s">
        <v>1496</v>
      </c>
      <c r="H5" s="87" t="s">
        <v>1274</v>
      </c>
      <c r="I5" s="95" t="s">
        <v>1497</v>
      </c>
      <c r="J5" s="87" t="s">
        <v>1498</v>
      </c>
      <c r="K5" s="94" t="s">
        <v>1499</v>
      </c>
      <c r="L5" s="95" t="s">
        <v>1500</v>
      </c>
      <c r="M5" s="95" t="s">
        <v>1501</v>
      </c>
      <c r="N5" s="95" t="s">
        <v>1502</v>
      </c>
      <c r="O5" s="87" t="s">
        <v>991</v>
      </c>
      <c r="P5" s="95" t="s">
        <v>1503</v>
      </c>
      <c r="Q5" s="95" t="s">
        <v>1504</v>
      </c>
      <c r="R5" s="95" t="s">
        <v>1505</v>
      </c>
      <c r="S5" s="87" t="s">
        <v>1278</v>
      </c>
      <c r="T5" s="87" t="s">
        <v>1279</v>
      </c>
      <c r="U5" s="95" t="s">
        <v>1506</v>
      </c>
      <c r="V5" s="95" t="s">
        <v>1507</v>
      </c>
      <c r="W5" s="87" t="s">
        <v>1273</v>
      </c>
      <c r="X5" s="95" t="s">
        <v>1508</v>
      </c>
      <c r="Y5" s="95" t="s">
        <v>1509</v>
      </c>
      <c r="Z5" s="95" t="s">
        <v>1510</v>
      </c>
      <c r="AA5" s="95" t="s">
        <v>1511</v>
      </c>
      <c r="AB5" s="95" t="s">
        <v>1512</v>
      </c>
      <c r="AC5" s="96" t="s">
        <v>1513</v>
      </c>
      <c r="AD5" s="87" t="s">
        <v>1280</v>
      </c>
      <c r="AE5" s="87" t="s">
        <v>1281</v>
      </c>
      <c r="AF5" s="87" t="s">
        <v>1282</v>
      </c>
      <c r="AG5" s="91" t="s">
        <v>1514</v>
      </c>
      <c r="AH5" s="87" t="s">
        <v>1275</v>
      </c>
      <c r="AI5" s="87" t="s">
        <v>1276</v>
      </c>
      <c r="AJ5" s="87" t="s">
        <v>1270</v>
      </c>
      <c r="AK5" s="87" t="s">
        <v>1271</v>
      </c>
      <c r="AL5" s="92" t="s">
        <v>1515</v>
      </c>
      <c r="AM5" s="91" t="s">
        <v>1516</v>
      </c>
      <c r="AN5" s="87" t="s">
        <v>1517</v>
      </c>
      <c r="AO5" s="91" t="s">
        <v>1518</v>
      </c>
      <c r="AP5" s="92" t="s">
        <v>1519</v>
      </c>
    </row>
    <row r="6" spans="1:42">
      <c r="A6" s="168" t="b">
        <v>1</v>
      </c>
      <c r="B6" s="169" t="s">
        <v>1684</v>
      </c>
      <c r="C6" s="168">
        <v>150101001</v>
      </c>
      <c r="D6" s="168">
        <v>33001</v>
      </c>
      <c r="E6" s="168">
        <v>0</v>
      </c>
      <c r="F6" s="168" t="b">
        <v>1</v>
      </c>
      <c r="G6" s="168">
        <v>1</v>
      </c>
      <c r="H6" s="168" t="s">
        <v>1294</v>
      </c>
      <c r="I6" s="168">
        <v>-1</v>
      </c>
      <c r="J6" s="168" t="s">
        <v>1293</v>
      </c>
      <c r="K6" s="168">
        <v>1</v>
      </c>
      <c r="L6" s="168">
        <v>1</v>
      </c>
      <c r="M6" s="168">
        <v>3</v>
      </c>
      <c r="N6" s="168">
        <v>-1</v>
      </c>
      <c r="O6" s="168" t="s">
        <v>1292</v>
      </c>
      <c r="P6" s="168">
        <v>7</v>
      </c>
      <c r="Q6" s="168">
        <v>0</v>
      </c>
      <c r="R6" s="168">
        <v>0</v>
      </c>
      <c r="S6" s="168" t="b">
        <v>1</v>
      </c>
      <c r="T6" s="168">
        <v>100001</v>
      </c>
      <c r="U6" s="168">
        <v>-1</v>
      </c>
      <c r="V6" s="168">
        <v>0</v>
      </c>
      <c r="W6" s="168">
        <v>1</v>
      </c>
      <c r="X6" s="168">
        <v>0</v>
      </c>
      <c r="Y6" s="168">
        <v>0</v>
      </c>
      <c r="Z6" s="168">
        <v>21</v>
      </c>
      <c r="AA6" s="168">
        <v>0</v>
      </c>
      <c r="AB6" s="168">
        <v>0</v>
      </c>
      <c r="AC6" s="168">
        <v>3</v>
      </c>
      <c r="AD6" s="168" t="s">
        <v>1295</v>
      </c>
      <c r="AE6" s="168">
        <v>1</v>
      </c>
      <c r="AF6" s="168">
        <v>-2</v>
      </c>
      <c r="AG6" s="168">
        <v>1</v>
      </c>
      <c r="AH6" s="168">
        <v>530191001</v>
      </c>
      <c r="AI6" s="168">
        <v>0</v>
      </c>
      <c r="AJ6" s="168" t="s">
        <v>1291</v>
      </c>
      <c r="AK6" s="168">
        <v>100</v>
      </c>
      <c r="AL6" s="168">
        <v>0</v>
      </c>
      <c r="AM6" s="168">
        <v>0</v>
      </c>
      <c r="AN6" s="168">
        <v>0</v>
      </c>
      <c r="AO6" s="168">
        <v>0</v>
      </c>
      <c r="AP6" s="168">
        <v>0</v>
      </c>
    </row>
    <row r="7" spans="1:42">
      <c r="A7" s="164" t="b">
        <v>1</v>
      </c>
      <c r="B7" s="169" t="s">
        <v>1685</v>
      </c>
      <c r="C7" s="168">
        <v>150101002</v>
      </c>
      <c r="D7" s="168">
        <v>33002</v>
      </c>
      <c r="E7" s="164">
        <v>0</v>
      </c>
      <c r="F7" s="164" t="b">
        <v>1</v>
      </c>
      <c r="G7" s="164">
        <v>1</v>
      </c>
      <c r="H7" s="164" t="s">
        <v>1294</v>
      </c>
      <c r="I7" s="164">
        <v>-1</v>
      </c>
      <c r="J7" s="164" t="s">
        <v>1522</v>
      </c>
      <c r="K7" s="164">
        <v>2</v>
      </c>
      <c r="L7" s="164">
        <v>1</v>
      </c>
      <c r="M7" s="164">
        <v>3</v>
      </c>
      <c r="N7" s="164">
        <v>-1</v>
      </c>
      <c r="O7" s="164" t="s">
        <v>1292</v>
      </c>
      <c r="P7" s="164">
        <v>7</v>
      </c>
      <c r="Q7" s="164">
        <v>0</v>
      </c>
      <c r="R7" s="164">
        <v>0</v>
      </c>
      <c r="S7" s="164" t="b">
        <v>1</v>
      </c>
      <c r="T7" s="164">
        <v>100007</v>
      </c>
      <c r="U7" s="164">
        <v>1</v>
      </c>
      <c r="V7" s="164">
        <v>20</v>
      </c>
      <c r="W7" s="164">
        <v>1</v>
      </c>
      <c r="X7" s="164">
        <v>0</v>
      </c>
      <c r="Y7" s="164">
        <v>0</v>
      </c>
      <c r="Z7" s="164">
        <v>21</v>
      </c>
      <c r="AA7" s="164">
        <v>0</v>
      </c>
      <c r="AB7" s="164">
        <v>0</v>
      </c>
      <c r="AC7" s="164">
        <v>3</v>
      </c>
      <c r="AD7" s="164" t="s">
        <v>1295</v>
      </c>
      <c r="AE7" s="164">
        <v>1</v>
      </c>
      <c r="AF7" s="164">
        <v>-2</v>
      </c>
      <c r="AG7" s="164">
        <v>1</v>
      </c>
      <c r="AH7" s="164">
        <v>530191002</v>
      </c>
      <c r="AI7" s="164">
        <v>0</v>
      </c>
      <c r="AJ7" s="164" t="s">
        <v>1291</v>
      </c>
      <c r="AK7" s="164">
        <v>200</v>
      </c>
      <c r="AL7" s="164">
        <v>0</v>
      </c>
      <c r="AM7" s="164">
        <v>0</v>
      </c>
      <c r="AN7" s="164">
        <v>0</v>
      </c>
      <c r="AO7" s="164">
        <v>0</v>
      </c>
      <c r="AP7" s="164">
        <v>0</v>
      </c>
    </row>
    <row r="8" spans="1:42">
      <c r="A8" s="164" t="b">
        <v>1</v>
      </c>
      <c r="B8" s="169" t="s">
        <v>1686</v>
      </c>
      <c r="C8" s="168">
        <v>150101003</v>
      </c>
      <c r="D8" s="168">
        <v>33003</v>
      </c>
      <c r="E8" s="164">
        <v>0</v>
      </c>
      <c r="F8" s="164" t="b">
        <v>1</v>
      </c>
      <c r="G8" s="164">
        <v>1</v>
      </c>
      <c r="H8" s="164" t="s">
        <v>1294</v>
      </c>
      <c r="I8" s="164">
        <v>-1</v>
      </c>
      <c r="J8" s="164" t="s">
        <v>1524</v>
      </c>
      <c r="K8" s="164">
        <v>3</v>
      </c>
      <c r="L8" s="164">
        <v>1</v>
      </c>
      <c r="M8" s="164">
        <v>3</v>
      </c>
      <c r="N8" s="164">
        <v>-1</v>
      </c>
      <c r="O8" s="164" t="s">
        <v>1292</v>
      </c>
      <c r="P8" s="164">
        <v>7</v>
      </c>
      <c r="Q8" s="164">
        <v>0</v>
      </c>
      <c r="R8" s="164">
        <v>0</v>
      </c>
      <c r="S8" s="164" t="b">
        <v>1</v>
      </c>
      <c r="T8" s="164">
        <v>100013</v>
      </c>
      <c r="U8" s="164">
        <v>1</v>
      </c>
      <c r="V8" s="164">
        <v>20</v>
      </c>
      <c r="W8" s="164">
        <v>1</v>
      </c>
      <c r="X8" s="164">
        <v>0</v>
      </c>
      <c r="Y8" s="164">
        <v>0</v>
      </c>
      <c r="Z8" s="164">
        <v>21</v>
      </c>
      <c r="AA8" s="164">
        <v>0</v>
      </c>
      <c r="AB8" s="164">
        <v>0</v>
      </c>
      <c r="AC8" s="164">
        <v>3</v>
      </c>
      <c r="AD8" s="164" t="s">
        <v>1295</v>
      </c>
      <c r="AE8" s="164">
        <v>1</v>
      </c>
      <c r="AF8" s="164">
        <v>-2</v>
      </c>
      <c r="AG8" s="164">
        <v>1</v>
      </c>
      <c r="AH8" s="164">
        <v>530191003</v>
      </c>
      <c r="AI8" s="164">
        <v>0</v>
      </c>
      <c r="AJ8" s="164" t="s">
        <v>1291</v>
      </c>
      <c r="AK8" s="164">
        <v>400</v>
      </c>
      <c r="AL8" s="164">
        <v>0</v>
      </c>
      <c r="AM8" s="164">
        <v>0</v>
      </c>
      <c r="AN8" s="164">
        <v>0</v>
      </c>
      <c r="AO8" s="164">
        <v>0</v>
      </c>
      <c r="AP8" s="164">
        <v>0</v>
      </c>
    </row>
    <row r="9" spans="1:42">
      <c r="A9" s="168" t="b">
        <v>1</v>
      </c>
      <c r="B9" s="169" t="s">
        <v>1525</v>
      </c>
      <c r="C9" s="168">
        <v>150101004</v>
      </c>
      <c r="D9" s="168">
        <v>33004</v>
      </c>
      <c r="E9" s="168">
        <v>0</v>
      </c>
      <c r="F9" s="168" t="b">
        <v>1</v>
      </c>
      <c r="G9" s="168">
        <v>1</v>
      </c>
      <c r="H9" s="168" t="s">
        <v>1294</v>
      </c>
      <c r="I9" s="168">
        <v>-1</v>
      </c>
      <c r="J9" s="168" t="s">
        <v>1526</v>
      </c>
      <c r="K9" s="168">
        <v>4</v>
      </c>
      <c r="L9" s="168">
        <v>1</v>
      </c>
      <c r="M9" s="168">
        <v>3</v>
      </c>
      <c r="N9" s="168">
        <v>-1</v>
      </c>
      <c r="O9" s="168" t="s">
        <v>1292</v>
      </c>
      <c r="P9" s="168">
        <v>7</v>
      </c>
      <c r="Q9" s="168">
        <v>0</v>
      </c>
      <c r="R9" s="168">
        <v>0</v>
      </c>
      <c r="S9" s="168" t="b">
        <v>1</v>
      </c>
      <c r="T9" s="168">
        <v>100001</v>
      </c>
      <c r="U9" s="168">
        <v>1</v>
      </c>
      <c r="V9" s="168">
        <v>20</v>
      </c>
      <c r="W9" s="168">
        <v>1</v>
      </c>
      <c r="X9" s="168">
        <v>0</v>
      </c>
      <c r="Y9" s="168">
        <v>0</v>
      </c>
      <c r="Z9" s="168">
        <v>21</v>
      </c>
      <c r="AA9" s="168">
        <v>0</v>
      </c>
      <c r="AB9" s="168">
        <v>0</v>
      </c>
      <c r="AC9" s="168">
        <v>3</v>
      </c>
      <c r="AD9" s="168" t="s">
        <v>1295</v>
      </c>
      <c r="AE9" s="168">
        <v>1</v>
      </c>
      <c r="AF9" s="168">
        <v>-2</v>
      </c>
      <c r="AG9" s="168">
        <v>1</v>
      </c>
      <c r="AH9" s="168">
        <v>530191004</v>
      </c>
      <c r="AI9" s="168">
        <v>0</v>
      </c>
      <c r="AJ9" s="168" t="s">
        <v>1291</v>
      </c>
      <c r="AK9" s="168">
        <v>800</v>
      </c>
      <c r="AL9" s="168">
        <v>0</v>
      </c>
      <c r="AM9" s="168">
        <v>0</v>
      </c>
      <c r="AN9" s="168">
        <v>0</v>
      </c>
      <c r="AO9" s="168">
        <v>0</v>
      </c>
      <c r="AP9" s="168">
        <v>0</v>
      </c>
    </row>
    <row r="10" spans="1:42">
      <c r="A10" s="164" t="b">
        <v>1</v>
      </c>
      <c r="B10" s="169" t="s">
        <v>1527</v>
      </c>
      <c r="C10" s="168">
        <v>150101005</v>
      </c>
      <c r="D10" s="168">
        <v>33005</v>
      </c>
      <c r="E10" s="164">
        <v>0</v>
      </c>
      <c r="F10" s="164" t="b">
        <v>1</v>
      </c>
      <c r="G10" s="164">
        <v>1</v>
      </c>
      <c r="H10" s="164" t="s">
        <v>1294</v>
      </c>
      <c r="I10" s="164">
        <v>-1</v>
      </c>
      <c r="J10" s="164" t="s">
        <v>1528</v>
      </c>
      <c r="K10" s="164">
        <v>5</v>
      </c>
      <c r="L10" s="164">
        <v>1</v>
      </c>
      <c r="M10" s="164">
        <v>3</v>
      </c>
      <c r="N10" s="164">
        <v>-1</v>
      </c>
      <c r="O10" s="164" t="s">
        <v>1292</v>
      </c>
      <c r="P10" s="164">
        <v>7</v>
      </c>
      <c r="Q10" s="164">
        <v>0</v>
      </c>
      <c r="R10" s="164">
        <v>0</v>
      </c>
      <c r="S10" s="164" t="b">
        <v>1</v>
      </c>
      <c r="T10" s="164">
        <v>100007</v>
      </c>
      <c r="U10" s="164">
        <v>1</v>
      </c>
      <c r="V10" s="164">
        <v>20</v>
      </c>
      <c r="W10" s="164">
        <v>1</v>
      </c>
      <c r="X10" s="164">
        <v>0</v>
      </c>
      <c r="Y10" s="164">
        <v>0</v>
      </c>
      <c r="Z10" s="164">
        <v>21</v>
      </c>
      <c r="AA10" s="164">
        <v>0</v>
      </c>
      <c r="AB10" s="164">
        <v>0</v>
      </c>
      <c r="AC10" s="164">
        <v>3</v>
      </c>
      <c r="AD10" s="164" t="s">
        <v>1295</v>
      </c>
      <c r="AE10" s="164">
        <v>1</v>
      </c>
      <c r="AF10" s="164">
        <v>-2</v>
      </c>
      <c r="AG10" s="164">
        <v>1</v>
      </c>
      <c r="AH10" s="164">
        <v>530191005</v>
      </c>
      <c r="AI10" s="164">
        <v>0</v>
      </c>
      <c r="AJ10" s="164" t="s">
        <v>1291</v>
      </c>
      <c r="AK10" s="164">
        <v>1600</v>
      </c>
      <c r="AL10" s="164">
        <v>0</v>
      </c>
      <c r="AM10" s="164">
        <v>0</v>
      </c>
      <c r="AN10" s="164">
        <v>0</v>
      </c>
      <c r="AO10" s="164">
        <v>0</v>
      </c>
      <c r="AP10" s="164">
        <v>0</v>
      </c>
    </row>
    <row r="11" spans="1:42">
      <c r="A11" s="164" t="b">
        <v>1</v>
      </c>
      <c r="B11" s="169" t="s">
        <v>1529</v>
      </c>
      <c r="C11" s="168">
        <v>150101006</v>
      </c>
      <c r="D11" s="168">
        <v>33006</v>
      </c>
      <c r="E11" s="164">
        <v>0</v>
      </c>
      <c r="F11" s="164" t="b">
        <v>1</v>
      </c>
      <c r="G11" s="164">
        <v>1</v>
      </c>
      <c r="H11" s="164" t="s">
        <v>1294</v>
      </c>
      <c r="I11" s="164">
        <v>-1</v>
      </c>
      <c r="J11" s="164" t="s">
        <v>1530</v>
      </c>
      <c r="K11" s="164">
        <v>6</v>
      </c>
      <c r="L11" s="164">
        <v>1</v>
      </c>
      <c r="M11" s="164">
        <v>3</v>
      </c>
      <c r="N11" s="164">
        <v>-1</v>
      </c>
      <c r="O11" s="164" t="s">
        <v>1292</v>
      </c>
      <c r="P11" s="164">
        <v>7</v>
      </c>
      <c r="Q11" s="164">
        <v>0</v>
      </c>
      <c r="R11" s="164">
        <v>0</v>
      </c>
      <c r="S11" s="164" t="b">
        <v>1</v>
      </c>
      <c r="T11" s="164">
        <v>100013</v>
      </c>
      <c r="U11" s="164">
        <v>1</v>
      </c>
      <c r="V11" s="164">
        <v>20</v>
      </c>
      <c r="W11" s="164">
        <v>1</v>
      </c>
      <c r="X11" s="164">
        <v>0</v>
      </c>
      <c r="Y11" s="164">
        <v>0</v>
      </c>
      <c r="Z11" s="164">
        <v>21</v>
      </c>
      <c r="AA11" s="164">
        <v>0</v>
      </c>
      <c r="AB11" s="164">
        <v>0</v>
      </c>
      <c r="AC11" s="164">
        <v>3</v>
      </c>
      <c r="AD11" s="164" t="s">
        <v>1295</v>
      </c>
      <c r="AE11" s="164">
        <v>1</v>
      </c>
      <c r="AF11" s="164">
        <v>-2</v>
      </c>
      <c r="AG11" s="164">
        <v>1</v>
      </c>
      <c r="AH11" s="164">
        <v>530191006</v>
      </c>
      <c r="AI11" s="164">
        <v>0</v>
      </c>
      <c r="AJ11" s="164" t="s">
        <v>1291</v>
      </c>
      <c r="AK11" s="164">
        <v>3200</v>
      </c>
      <c r="AL11" s="164">
        <v>0</v>
      </c>
      <c r="AM11" s="164">
        <v>0</v>
      </c>
      <c r="AN11" s="164">
        <v>0</v>
      </c>
      <c r="AO11" s="164">
        <v>0</v>
      </c>
      <c r="AP11" s="164">
        <v>0</v>
      </c>
    </row>
    <row r="12" spans="1:42">
      <c r="A12" s="164" t="b">
        <v>1</v>
      </c>
      <c r="B12" s="169" t="s">
        <v>1531</v>
      </c>
      <c r="C12" s="168">
        <v>150101007</v>
      </c>
      <c r="D12" s="168">
        <v>33007</v>
      </c>
      <c r="E12" s="164">
        <v>0</v>
      </c>
      <c r="F12" s="164" t="b">
        <v>1</v>
      </c>
      <c r="G12" s="164">
        <v>1</v>
      </c>
      <c r="H12" s="164" t="s">
        <v>1294</v>
      </c>
      <c r="I12" s="164">
        <v>-1</v>
      </c>
      <c r="J12" s="164" t="s">
        <v>1532</v>
      </c>
      <c r="K12" s="164">
        <v>7</v>
      </c>
      <c r="L12" s="164">
        <v>1</v>
      </c>
      <c r="M12" s="164">
        <v>3</v>
      </c>
      <c r="N12" s="164">
        <v>-1</v>
      </c>
      <c r="O12" s="164" t="s">
        <v>1292</v>
      </c>
      <c r="P12" s="164">
        <v>7</v>
      </c>
      <c r="Q12" s="164">
        <v>0</v>
      </c>
      <c r="R12" s="164">
        <v>0</v>
      </c>
      <c r="S12" s="164" t="b">
        <v>1</v>
      </c>
      <c r="T12" s="164">
        <v>100013</v>
      </c>
      <c r="U12" s="164">
        <v>1</v>
      </c>
      <c r="V12" s="164">
        <v>20</v>
      </c>
      <c r="W12" s="164">
        <v>1</v>
      </c>
      <c r="X12" s="164">
        <v>0</v>
      </c>
      <c r="Y12" s="164">
        <v>0</v>
      </c>
      <c r="Z12" s="164">
        <v>21</v>
      </c>
      <c r="AA12" s="164">
        <v>0</v>
      </c>
      <c r="AB12" s="164">
        <v>0</v>
      </c>
      <c r="AC12" s="164">
        <v>3</v>
      </c>
      <c r="AD12" s="164" t="s">
        <v>1295</v>
      </c>
      <c r="AE12" s="164">
        <v>1</v>
      </c>
      <c r="AF12" s="164">
        <v>-2</v>
      </c>
      <c r="AG12" s="164">
        <v>1</v>
      </c>
      <c r="AH12" s="164">
        <v>530191007</v>
      </c>
      <c r="AI12" s="164">
        <v>0</v>
      </c>
      <c r="AJ12" s="164" t="s">
        <v>1291</v>
      </c>
      <c r="AK12" s="164">
        <v>6400</v>
      </c>
      <c r="AL12" s="164">
        <v>0</v>
      </c>
      <c r="AM12" s="164">
        <v>0</v>
      </c>
      <c r="AN12" s="164">
        <v>0</v>
      </c>
      <c r="AO12" s="164">
        <v>0</v>
      </c>
      <c r="AP12" s="164">
        <v>0</v>
      </c>
    </row>
    <row r="13" spans="1:42">
      <c r="A13" s="162" t="b">
        <v>1</v>
      </c>
      <c r="B13" s="163" t="s">
        <v>1687</v>
      </c>
      <c r="C13" s="162">
        <v>150102001</v>
      </c>
      <c r="D13" s="162" t="s">
        <v>1534</v>
      </c>
      <c r="E13" s="162">
        <v>0</v>
      </c>
      <c r="F13" s="162" t="b">
        <v>1</v>
      </c>
      <c r="G13" s="162">
        <v>1</v>
      </c>
      <c r="H13" s="162" t="s">
        <v>1294</v>
      </c>
      <c r="I13" s="162">
        <v>-1</v>
      </c>
      <c r="J13" s="162" t="s">
        <v>1293</v>
      </c>
      <c r="K13" s="162">
        <v>1</v>
      </c>
      <c r="L13" s="162">
        <v>1</v>
      </c>
      <c r="M13" s="162">
        <v>3</v>
      </c>
      <c r="N13" s="162">
        <v>-1</v>
      </c>
      <c r="O13" s="162" t="s">
        <v>1301</v>
      </c>
      <c r="P13" s="162">
        <v>8</v>
      </c>
      <c r="Q13" s="162">
        <v>0</v>
      </c>
      <c r="R13" s="162">
        <v>0</v>
      </c>
      <c r="S13" s="162" t="b">
        <v>1</v>
      </c>
      <c r="T13" s="162">
        <v>100019</v>
      </c>
      <c r="U13" s="162">
        <v>-1</v>
      </c>
      <c r="V13" s="162">
        <v>0</v>
      </c>
      <c r="W13" s="162">
        <v>1</v>
      </c>
      <c r="X13" s="162">
        <v>0</v>
      </c>
      <c r="Y13" s="162">
        <v>0</v>
      </c>
      <c r="Z13" s="162">
        <v>0</v>
      </c>
      <c r="AA13" s="162">
        <v>15</v>
      </c>
      <c r="AB13" s="162">
        <v>0</v>
      </c>
      <c r="AC13" s="162">
        <v>3</v>
      </c>
      <c r="AD13" s="162" t="s">
        <v>1295</v>
      </c>
      <c r="AE13" s="162">
        <v>1</v>
      </c>
      <c r="AF13" s="162">
        <v>-2</v>
      </c>
      <c r="AG13" s="162">
        <v>1</v>
      </c>
      <c r="AH13" s="162">
        <v>530192001</v>
      </c>
      <c r="AI13" s="162">
        <v>0</v>
      </c>
      <c r="AJ13" s="162" t="s">
        <v>1291</v>
      </c>
      <c r="AK13" s="162">
        <v>100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</row>
    <row r="14" spans="1:42">
      <c r="A14" s="162" t="b">
        <v>1</v>
      </c>
      <c r="B14" s="163" t="s">
        <v>1688</v>
      </c>
      <c r="C14" s="162">
        <v>150102002</v>
      </c>
      <c r="D14" s="162" t="s">
        <v>1536</v>
      </c>
      <c r="E14" s="162">
        <v>0</v>
      </c>
      <c r="F14" s="162" t="b">
        <v>1</v>
      </c>
      <c r="G14" s="162">
        <v>1</v>
      </c>
      <c r="H14" s="162" t="s">
        <v>1294</v>
      </c>
      <c r="I14" s="162">
        <v>-1</v>
      </c>
      <c r="J14" s="162" t="s">
        <v>1537</v>
      </c>
      <c r="K14" s="162">
        <v>2</v>
      </c>
      <c r="L14" s="162">
        <v>1</v>
      </c>
      <c r="M14" s="162">
        <v>3</v>
      </c>
      <c r="N14" s="162">
        <v>-1</v>
      </c>
      <c r="O14" s="162" t="s">
        <v>1301</v>
      </c>
      <c r="P14" s="162">
        <v>8</v>
      </c>
      <c r="Q14" s="162">
        <v>0</v>
      </c>
      <c r="R14" s="162">
        <v>0</v>
      </c>
      <c r="S14" s="162" t="b">
        <v>1</v>
      </c>
      <c r="T14" s="162">
        <v>100025</v>
      </c>
      <c r="U14" s="162">
        <v>1</v>
      </c>
      <c r="V14" s="162">
        <v>20</v>
      </c>
      <c r="W14" s="162">
        <v>1</v>
      </c>
      <c r="X14" s="162">
        <v>0</v>
      </c>
      <c r="Y14" s="162">
        <v>0</v>
      </c>
      <c r="Z14" s="162">
        <v>0</v>
      </c>
      <c r="AA14" s="162">
        <v>15</v>
      </c>
      <c r="AB14" s="162">
        <v>0</v>
      </c>
      <c r="AC14" s="162">
        <v>3</v>
      </c>
      <c r="AD14" s="162" t="s">
        <v>1295</v>
      </c>
      <c r="AE14" s="162">
        <v>1</v>
      </c>
      <c r="AF14" s="162">
        <v>-2</v>
      </c>
      <c r="AG14" s="162">
        <v>1</v>
      </c>
      <c r="AH14" s="162">
        <v>530192002</v>
      </c>
      <c r="AI14" s="162">
        <v>0</v>
      </c>
      <c r="AJ14" s="162" t="s">
        <v>1291</v>
      </c>
      <c r="AK14" s="162">
        <v>200</v>
      </c>
      <c r="AL14" s="162">
        <v>0</v>
      </c>
      <c r="AM14" s="162">
        <v>0</v>
      </c>
      <c r="AN14" s="162">
        <v>0</v>
      </c>
      <c r="AO14" s="162">
        <v>0</v>
      </c>
      <c r="AP14" s="162">
        <v>0</v>
      </c>
    </row>
    <row r="15" spans="1:42">
      <c r="A15" s="162" t="b">
        <v>1</v>
      </c>
      <c r="B15" s="163" t="s">
        <v>1689</v>
      </c>
      <c r="C15" s="162">
        <v>150102003</v>
      </c>
      <c r="D15" s="162" t="s">
        <v>1539</v>
      </c>
      <c r="E15" s="162">
        <v>0</v>
      </c>
      <c r="F15" s="162" t="b">
        <v>1</v>
      </c>
      <c r="G15" s="162">
        <v>1</v>
      </c>
      <c r="H15" s="162" t="s">
        <v>1294</v>
      </c>
      <c r="I15" s="162">
        <v>-1</v>
      </c>
      <c r="J15" s="162" t="s">
        <v>1298</v>
      </c>
      <c r="K15" s="162">
        <v>3</v>
      </c>
      <c r="L15" s="162">
        <v>1</v>
      </c>
      <c r="M15" s="162">
        <v>3</v>
      </c>
      <c r="N15" s="162">
        <v>-1</v>
      </c>
      <c r="O15" s="162" t="s">
        <v>1301</v>
      </c>
      <c r="P15" s="162">
        <v>8</v>
      </c>
      <c r="Q15" s="162">
        <v>0</v>
      </c>
      <c r="R15" s="162">
        <v>0</v>
      </c>
      <c r="S15" s="162" t="b">
        <v>1</v>
      </c>
      <c r="T15" s="162">
        <v>100031</v>
      </c>
      <c r="U15" s="162">
        <v>1</v>
      </c>
      <c r="V15" s="162">
        <v>20</v>
      </c>
      <c r="W15" s="162">
        <v>1</v>
      </c>
      <c r="X15" s="162">
        <v>0</v>
      </c>
      <c r="Y15" s="162">
        <v>0</v>
      </c>
      <c r="Z15" s="162">
        <v>0</v>
      </c>
      <c r="AA15" s="162">
        <v>15</v>
      </c>
      <c r="AB15" s="162">
        <v>0</v>
      </c>
      <c r="AC15" s="162">
        <v>3</v>
      </c>
      <c r="AD15" s="162" t="s">
        <v>1295</v>
      </c>
      <c r="AE15" s="162">
        <v>1</v>
      </c>
      <c r="AF15" s="162">
        <v>-2</v>
      </c>
      <c r="AG15" s="162">
        <v>1</v>
      </c>
      <c r="AH15" s="162">
        <v>530192003</v>
      </c>
      <c r="AI15" s="162">
        <v>0</v>
      </c>
      <c r="AJ15" s="162" t="s">
        <v>1291</v>
      </c>
      <c r="AK15" s="162">
        <v>400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</row>
    <row r="16" spans="1:42">
      <c r="A16" s="162" t="b">
        <v>1</v>
      </c>
      <c r="B16" s="163" t="s">
        <v>1540</v>
      </c>
      <c r="C16" s="162">
        <v>150102004</v>
      </c>
      <c r="D16" s="162" t="s">
        <v>1541</v>
      </c>
      <c r="E16" s="162">
        <v>0</v>
      </c>
      <c r="F16" s="162" t="b">
        <v>1</v>
      </c>
      <c r="G16" s="162">
        <v>1</v>
      </c>
      <c r="H16" s="162" t="s">
        <v>1294</v>
      </c>
      <c r="I16" s="162">
        <v>-1</v>
      </c>
      <c r="J16" s="162" t="s">
        <v>1542</v>
      </c>
      <c r="K16" s="162">
        <v>4</v>
      </c>
      <c r="L16" s="162">
        <v>1</v>
      </c>
      <c r="M16" s="162">
        <v>3</v>
      </c>
      <c r="N16" s="162">
        <v>-1</v>
      </c>
      <c r="O16" s="162" t="s">
        <v>1301</v>
      </c>
      <c r="P16" s="162">
        <v>8</v>
      </c>
      <c r="Q16" s="162">
        <v>0</v>
      </c>
      <c r="R16" s="162">
        <v>0</v>
      </c>
      <c r="S16" s="162" t="b">
        <v>1</v>
      </c>
      <c r="T16" s="162">
        <v>100019</v>
      </c>
      <c r="U16" s="162">
        <v>1</v>
      </c>
      <c r="V16" s="162">
        <v>20</v>
      </c>
      <c r="W16" s="162">
        <v>1</v>
      </c>
      <c r="X16" s="162">
        <v>0</v>
      </c>
      <c r="Y16" s="162">
        <v>0</v>
      </c>
      <c r="Z16" s="162">
        <v>0</v>
      </c>
      <c r="AA16" s="162">
        <v>15</v>
      </c>
      <c r="AB16" s="162">
        <v>0</v>
      </c>
      <c r="AC16" s="162">
        <v>3</v>
      </c>
      <c r="AD16" s="162" t="s">
        <v>1295</v>
      </c>
      <c r="AE16" s="162">
        <v>1</v>
      </c>
      <c r="AF16" s="162">
        <v>-2</v>
      </c>
      <c r="AG16" s="162">
        <v>1</v>
      </c>
      <c r="AH16" s="162">
        <v>530192004</v>
      </c>
      <c r="AI16" s="162">
        <v>0</v>
      </c>
      <c r="AJ16" s="162" t="s">
        <v>1291</v>
      </c>
      <c r="AK16" s="162">
        <v>800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</row>
    <row r="17" spans="1:42">
      <c r="A17" s="162" t="b">
        <v>1</v>
      </c>
      <c r="B17" s="163" t="s">
        <v>1543</v>
      </c>
      <c r="C17" s="162">
        <v>150102005</v>
      </c>
      <c r="D17" s="162" t="s">
        <v>1544</v>
      </c>
      <c r="E17" s="162">
        <v>0</v>
      </c>
      <c r="F17" s="162" t="b">
        <v>1</v>
      </c>
      <c r="G17" s="162">
        <v>1</v>
      </c>
      <c r="H17" s="162" t="s">
        <v>1294</v>
      </c>
      <c r="I17" s="162">
        <v>-1</v>
      </c>
      <c r="J17" s="162" t="s">
        <v>1545</v>
      </c>
      <c r="K17" s="162">
        <v>5</v>
      </c>
      <c r="L17" s="162">
        <v>1</v>
      </c>
      <c r="M17" s="162">
        <v>3</v>
      </c>
      <c r="N17" s="162">
        <v>-1</v>
      </c>
      <c r="O17" s="162" t="s">
        <v>1301</v>
      </c>
      <c r="P17" s="162">
        <v>8</v>
      </c>
      <c r="Q17" s="162">
        <v>0</v>
      </c>
      <c r="R17" s="162">
        <v>0</v>
      </c>
      <c r="S17" s="162" t="b">
        <v>1</v>
      </c>
      <c r="T17" s="162">
        <v>100019</v>
      </c>
      <c r="U17" s="162">
        <v>1</v>
      </c>
      <c r="V17" s="162">
        <v>20</v>
      </c>
      <c r="W17" s="162">
        <v>1</v>
      </c>
      <c r="X17" s="162">
        <v>0</v>
      </c>
      <c r="Y17" s="162">
        <v>0</v>
      </c>
      <c r="Z17" s="162">
        <v>0</v>
      </c>
      <c r="AA17" s="162">
        <v>15</v>
      </c>
      <c r="AB17" s="162">
        <v>0</v>
      </c>
      <c r="AC17" s="162">
        <v>3</v>
      </c>
      <c r="AD17" s="162" t="s">
        <v>1295</v>
      </c>
      <c r="AE17" s="162">
        <v>1</v>
      </c>
      <c r="AF17" s="162">
        <v>-2</v>
      </c>
      <c r="AG17" s="162">
        <v>1</v>
      </c>
      <c r="AH17" s="162">
        <v>530192005</v>
      </c>
      <c r="AI17" s="162">
        <v>0</v>
      </c>
      <c r="AJ17" s="162" t="s">
        <v>1291</v>
      </c>
      <c r="AK17" s="162">
        <v>1600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</row>
    <row r="18" spans="1:42">
      <c r="A18" s="162" t="b">
        <v>1</v>
      </c>
      <c r="B18" s="163" t="s">
        <v>1546</v>
      </c>
      <c r="C18" s="162">
        <v>150102006</v>
      </c>
      <c r="D18" s="162" t="s">
        <v>1547</v>
      </c>
      <c r="E18" s="162">
        <v>0</v>
      </c>
      <c r="F18" s="162" t="b">
        <v>1</v>
      </c>
      <c r="G18" s="162">
        <v>1</v>
      </c>
      <c r="H18" s="162" t="s">
        <v>1294</v>
      </c>
      <c r="I18" s="162">
        <v>-1</v>
      </c>
      <c r="J18" s="162" t="s">
        <v>1300</v>
      </c>
      <c r="K18" s="162">
        <v>6</v>
      </c>
      <c r="L18" s="162">
        <v>1</v>
      </c>
      <c r="M18" s="162">
        <v>3</v>
      </c>
      <c r="N18" s="162">
        <v>-1</v>
      </c>
      <c r="O18" s="162" t="s">
        <v>1301</v>
      </c>
      <c r="P18" s="162">
        <v>8</v>
      </c>
      <c r="Q18" s="162">
        <v>0</v>
      </c>
      <c r="R18" s="162">
        <v>0</v>
      </c>
      <c r="S18" s="162" t="b">
        <v>1</v>
      </c>
      <c r="T18" s="162">
        <v>100025</v>
      </c>
      <c r="U18" s="162">
        <v>1</v>
      </c>
      <c r="V18" s="162">
        <v>20</v>
      </c>
      <c r="W18" s="162">
        <v>1</v>
      </c>
      <c r="X18" s="162">
        <v>0</v>
      </c>
      <c r="Y18" s="162">
        <v>0</v>
      </c>
      <c r="Z18" s="162">
        <v>0</v>
      </c>
      <c r="AA18" s="162">
        <v>15</v>
      </c>
      <c r="AB18" s="162">
        <v>0</v>
      </c>
      <c r="AC18" s="162">
        <v>3</v>
      </c>
      <c r="AD18" s="162" t="s">
        <v>1295</v>
      </c>
      <c r="AE18" s="162">
        <v>1</v>
      </c>
      <c r="AF18" s="162">
        <v>-2</v>
      </c>
      <c r="AG18" s="162">
        <v>1</v>
      </c>
      <c r="AH18" s="162">
        <v>530192006</v>
      </c>
      <c r="AI18" s="162">
        <v>0</v>
      </c>
      <c r="AJ18" s="162" t="s">
        <v>1291</v>
      </c>
      <c r="AK18" s="162">
        <v>3200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</row>
    <row r="19" spans="1:42">
      <c r="A19" s="162" t="b">
        <v>1</v>
      </c>
      <c r="B19" s="163" t="s">
        <v>1548</v>
      </c>
      <c r="C19" s="162">
        <v>150102007</v>
      </c>
      <c r="D19" s="162" t="s">
        <v>1549</v>
      </c>
      <c r="E19" s="162">
        <v>0</v>
      </c>
      <c r="F19" s="162" t="b">
        <v>1</v>
      </c>
      <c r="G19" s="162">
        <v>1</v>
      </c>
      <c r="H19" s="162" t="s">
        <v>1294</v>
      </c>
      <c r="I19" s="162">
        <v>-1</v>
      </c>
      <c r="J19" s="162" t="s">
        <v>1550</v>
      </c>
      <c r="K19" s="162">
        <v>7</v>
      </c>
      <c r="L19" s="162">
        <v>1</v>
      </c>
      <c r="M19" s="162">
        <v>3</v>
      </c>
      <c r="N19" s="162">
        <v>-1</v>
      </c>
      <c r="O19" s="162" t="s">
        <v>1301</v>
      </c>
      <c r="P19" s="162">
        <v>8</v>
      </c>
      <c r="Q19" s="162">
        <v>0</v>
      </c>
      <c r="R19" s="162">
        <v>0</v>
      </c>
      <c r="S19" s="162" t="b">
        <v>1</v>
      </c>
      <c r="T19" s="162">
        <v>100031</v>
      </c>
      <c r="U19" s="162">
        <v>1</v>
      </c>
      <c r="V19" s="162">
        <v>20</v>
      </c>
      <c r="W19" s="162">
        <v>1</v>
      </c>
      <c r="X19" s="162">
        <v>0</v>
      </c>
      <c r="Y19" s="162">
        <v>0</v>
      </c>
      <c r="Z19" s="162">
        <v>0</v>
      </c>
      <c r="AA19" s="162">
        <v>15</v>
      </c>
      <c r="AB19" s="162">
        <v>0</v>
      </c>
      <c r="AC19" s="162">
        <v>3</v>
      </c>
      <c r="AD19" s="162" t="s">
        <v>1295</v>
      </c>
      <c r="AE19" s="162">
        <v>1</v>
      </c>
      <c r="AF19" s="162">
        <v>-2</v>
      </c>
      <c r="AG19" s="162">
        <v>1</v>
      </c>
      <c r="AH19" s="162">
        <v>530192007</v>
      </c>
      <c r="AI19" s="162">
        <v>0</v>
      </c>
      <c r="AJ19" s="162" t="s">
        <v>1291</v>
      </c>
      <c r="AK19" s="162">
        <v>6400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</row>
    <row r="20" spans="1:42">
      <c r="A20" s="168" t="b">
        <v>1</v>
      </c>
      <c r="B20" s="169" t="s">
        <v>1690</v>
      </c>
      <c r="C20" s="168">
        <v>150103001</v>
      </c>
      <c r="D20" s="168" t="s">
        <v>1552</v>
      </c>
      <c r="E20" s="168">
        <v>0</v>
      </c>
      <c r="F20" s="168" t="b">
        <v>1</v>
      </c>
      <c r="G20" s="168">
        <v>-1</v>
      </c>
      <c r="H20" s="168" t="s">
        <v>1294</v>
      </c>
      <c r="I20" s="168">
        <v>-1</v>
      </c>
      <c r="J20" s="168" t="s">
        <v>1293</v>
      </c>
      <c r="K20" s="168">
        <v>1</v>
      </c>
      <c r="L20" s="168">
        <v>1</v>
      </c>
      <c r="M20" s="168">
        <v>3</v>
      </c>
      <c r="N20" s="168">
        <v>-1</v>
      </c>
      <c r="O20" s="168" t="s">
        <v>1302</v>
      </c>
      <c r="P20" s="168">
        <v>9</v>
      </c>
      <c r="Q20" s="168">
        <v>0</v>
      </c>
      <c r="R20" s="168">
        <v>0</v>
      </c>
      <c r="S20" s="168" t="b">
        <v>1</v>
      </c>
      <c r="T20" s="168">
        <v>100037</v>
      </c>
      <c r="U20" s="168">
        <v>-1</v>
      </c>
      <c r="V20" s="168">
        <v>0</v>
      </c>
      <c r="W20" s="168">
        <v>1</v>
      </c>
      <c r="X20" s="168">
        <v>0</v>
      </c>
      <c r="Y20" s="168">
        <v>0</v>
      </c>
      <c r="Z20" s="168">
        <v>0</v>
      </c>
      <c r="AA20" s="168">
        <v>0</v>
      </c>
      <c r="AB20" s="168">
        <v>0</v>
      </c>
      <c r="AC20" s="168">
        <v>3</v>
      </c>
      <c r="AD20" s="168" t="s">
        <v>1295</v>
      </c>
      <c r="AE20" s="168">
        <v>1</v>
      </c>
      <c r="AF20" s="168">
        <v>-2</v>
      </c>
      <c r="AG20" s="168">
        <v>1</v>
      </c>
      <c r="AH20" s="168">
        <v>530193001</v>
      </c>
      <c r="AI20" s="168">
        <v>0</v>
      </c>
      <c r="AJ20" s="168" t="s">
        <v>1291</v>
      </c>
      <c r="AK20" s="168">
        <v>100</v>
      </c>
      <c r="AL20" s="168">
        <v>0</v>
      </c>
      <c r="AM20" s="168">
        <v>0</v>
      </c>
      <c r="AN20" s="168">
        <v>0</v>
      </c>
      <c r="AO20" s="168">
        <v>0</v>
      </c>
      <c r="AP20" s="168">
        <v>0</v>
      </c>
    </row>
    <row r="21" spans="1:42">
      <c r="A21" s="164" t="b">
        <v>1</v>
      </c>
      <c r="B21" s="169" t="s">
        <v>1691</v>
      </c>
      <c r="C21" s="168">
        <v>150103002</v>
      </c>
      <c r="D21" s="168" t="s">
        <v>1554</v>
      </c>
      <c r="E21" s="164">
        <v>0</v>
      </c>
      <c r="F21" s="164" t="b">
        <v>1</v>
      </c>
      <c r="G21" s="164">
        <v>-1</v>
      </c>
      <c r="H21" s="164" t="s">
        <v>1294</v>
      </c>
      <c r="I21" s="164">
        <v>-1</v>
      </c>
      <c r="J21" s="164" t="s">
        <v>1537</v>
      </c>
      <c r="K21" s="164">
        <v>2</v>
      </c>
      <c r="L21" s="164">
        <v>1</v>
      </c>
      <c r="M21" s="164">
        <v>3</v>
      </c>
      <c r="N21" s="164">
        <v>-1</v>
      </c>
      <c r="O21" s="164" t="s">
        <v>1302</v>
      </c>
      <c r="P21" s="164">
        <v>9</v>
      </c>
      <c r="Q21" s="164">
        <v>0</v>
      </c>
      <c r="R21" s="164">
        <v>0</v>
      </c>
      <c r="S21" s="164" t="b">
        <v>1</v>
      </c>
      <c r="T21" s="164">
        <v>100043</v>
      </c>
      <c r="U21" s="164">
        <v>1</v>
      </c>
      <c r="V21" s="164">
        <v>20</v>
      </c>
      <c r="W21" s="164">
        <v>1</v>
      </c>
      <c r="X21" s="164">
        <v>0</v>
      </c>
      <c r="Y21" s="164">
        <v>0</v>
      </c>
      <c r="Z21" s="164">
        <v>0</v>
      </c>
      <c r="AA21" s="164">
        <v>0</v>
      </c>
      <c r="AB21" s="164">
        <v>0</v>
      </c>
      <c r="AC21" s="164">
        <v>3</v>
      </c>
      <c r="AD21" s="164" t="s">
        <v>1295</v>
      </c>
      <c r="AE21" s="164">
        <v>1</v>
      </c>
      <c r="AF21" s="164">
        <v>-2</v>
      </c>
      <c r="AG21" s="164">
        <v>1</v>
      </c>
      <c r="AH21" s="164">
        <v>530193002</v>
      </c>
      <c r="AI21" s="164">
        <v>0</v>
      </c>
      <c r="AJ21" s="164" t="s">
        <v>1291</v>
      </c>
      <c r="AK21" s="164">
        <v>200</v>
      </c>
      <c r="AL21" s="164">
        <v>0</v>
      </c>
      <c r="AM21" s="164">
        <v>0</v>
      </c>
      <c r="AN21" s="164">
        <v>0</v>
      </c>
      <c r="AO21" s="164">
        <v>0</v>
      </c>
      <c r="AP21" s="164">
        <v>0</v>
      </c>
    </row>
    <row r="22" spans="1:42">
      <c r="A22" s="164" t="b">
        <v>1</v>
      </c>
      <c r="B22" s="169" t="s">
        <v>1692</v>
      </c>
      <c r="C22" s="168">
        <v>150103003</v>
      </c>
      <c r="D22" s="168" t="s">
        <v>1556</v>
      </c>
      <c r="E22" s="164">
        <v>0</v>
      </c>
      <c r="F22" s="164" t="b">
        <v>1</v>
      </c>
      <c r="G22" s="164">
        <v>-1</v>
      </c>
      <c r="H22" s="164" t="s">
        <v>1294</v>
      </c>
      <c r="I22" s="164">
        <v>-1</v>
      </c>
      <c r="J22" s="164" t="s">
        <v>1298</v>
      </c>
      <c r="K22" s="164">
        <v>3</v>
      </c>
      <c r="L22" s="164">
        <v>1</v>
      </c>
      <c r="M22" s="164">
        <v>3</v>
      </c>
      <c r="N22" s="164">
        <v>-1</v>
      </c>
      <c r="O22" s="164" t="s">
        <v>1302</v>
      </c>
      <c r="P22" s="164">
        <v>9</v>
      </c>
      <c r="Q22" s="164">
        <v>0</v>
      </c>
      <c r="R22" s="164">
        <v>0</v>
      </c>
      <c r="S22" s="164" t="b">
        <v>1</v>
      </c>
      <c r="T22" s="164">
        <v>100049</v>
      </c>
      <c r="U22" s="164">
        <v>1</v>
      </c>
      <c r="V22" s="164">
        <v>20</v>
      </c>
      <c r="W22" s="164">
        <v>1</v>
      </c>
      <c r="X22" s="164">
        <v>0</v>
      </c>
      <c r="Y22" s="164">
        <v>0</v>
      </c>
      <c r="Z22" s="164">
        <v>0</v>
      </c>
      <c r="AA22" s="164">
        <v>0</v>
      </c>
      <c r="AB22" s="164">
        <v>0</v>
      </c>
      <c r="AC22" s="164">
        <v>3</v>
      </c>
      <c r="AD22" s="164" t="s">
        <v>1295</v>
      </c>
      <c r="AE22" s="164">
        <v>1</v>
      </c>
      <c r="AF22" s="164">
        <v>-2</v>
      </c>
      <c r="AG22" s="164">
        <v>1</v>
      </c>
      <c r="AH22" s="164">
        <v>530193003</v>
      </c>
      <c r="AI22" s="164">
        <v>0</v>
      </c>
      <c r="AJ22" s="164" t="s">
        <v>1291</v>
      </c>
      <c r="AK22" s="164">
        <v>400</v>
      </c>
      <c r="AL22" s="164">
        <v>0</v>
      </c>
      <c r="AM22" s="164">
        <v>0</v>
      </c>
      <c r="AN22" s="164">
        <v>0</v>
      </c>
      <c r="AO22" s="164">
        <v>0</v>
      </c>
      <c r="AP22" s="164">
        <v>0</v>
      </c>
    </row>
    <row r="23" spans="1:42">
      <c r="A23" s="168" t="b">
        <v>1</v>
      </c>
      <c r="B23" s="169" t="s">
        <v>1644</v>
      </c>
      <c r="C23" s="168">
        <v>150103004</v>
      </c>
      <c r="D23" s="168" t="s">
        <v>1557</v>
      </c>
      <c r="E23" s="168">
        <v>0</v>
      </c>
      <c r="F23" s="168" t="b">
        <v>1</v>
      </c>
      <c r="G23" s="168">
        <v>-1</v>
      </c>
      <c r="H23" s="168" t="s">
        <v>1294</v>
      </c>
      <c r="I23" s="168">
        <v>-1</v>
      </c>
      <c r="J23" s="168" t="s">
        <v>1542</v>
      </c>
      <c r="K23" s="168">
        <v>4</v>
      </c>
      <c r="L23" s="168">
        <v>1</v>
      </c>
      <c r="M23" s="168">
        <v>3</v>
      </c>
      <c r="N23" s="168">
        <v>-1</v>
      </c>
      <c r="O23" s="168" t="s">
        <v>1302</v>
      </c>
      <c r="P23" s="168">
        <v>9</v>
      </c>
      <c r="Q23" s="168">
        <v>0</v>
      </c>
      <c r="R23" s="168">
        <v>0</v>
      </c>
      <c r="S23" s="168" t="b">
        <v>1</v>
      </c>
      <c r="T23" s="168">
        <v>100037</v>
      </c>
      <c r="U23" s="168">
        <v>1</v>
      </c>
      <c r="V23" s="168">
        <v>20</v>
      </c>
      <c r="W23" s="168">
        <v>1</v>
      </c>
      <c r="X23" s="168">
        <v>0</v>
      </c>
      <c r="Y23" s="168">
        <v>0</v>
      </c>
      <c r="Z23" s="168">
        <v>0</v>
      </c>
      <c r="AA23" s="168">
        <v>0</v>
      </c>
      <c r="AB23" s="168">
        <v>0</v>
      </c>
      <c r="AC23" s="168">
        <v>3</v>
      </c>
      <c r="AD23" s="168" t="s">
        <v>1295</v>
      </c>
      <c r="AE23" s="168">
        <v>1</v>
      </c>
      <c r="AF23" s="168">
        <v>-2</v>
      </c>
      <c r="AG23" s="168">
        <v>1</v>
      </c>
      <c r="AH23" s="168">
        <v>530193004</v>
      </c>
      <c r="AI23" s="168">
        <v>0</v>
      </c>
      <c r="AJ23" s="168" t="s">
        <v>1291</v>
      </c>
      <c r="AK23" s="168">
        <v>800</v>
      </c>
      <c r="AL23" s="168">
        <v>0</v>
      </c>
      <c r="AM23" s="168">
        <v>0</v>
      </c>
      <c r="AN23" s="168">
        <v>0</v>
      </c>
      <c r="AO23" s="168">
        <v>0</v>
      </c>
      <c r="AP23" s="168">
        <v>0</v>
      </c>
    </row>
    <row r="24" spans="1:42">
      <c r="A24" s="164" t="b">
        <v>1</v>
      </c>
      <c r="B24" s="169" t="s">
        <v>1558</v>
      </c>
      <c r="C24" s="168">
        <v>150103005</v>
      </c>
      <c r="D24" s="168" t="s">
        <v>1559</v>
      </c>
      <c r="E24" s="164">
        <v>0</v>
      </c>
      <c r="F24" s="164" t="b">
        <v>1</v>
      </c>
      <c r="G24" s="164">
        <v>-1</v>
      </c>
      <c r="H24" s="164" t="s">
        <v>1294</v>
      </c>
      <c r="I24" s="164">
        <v>-1</v>
      </c>
      <c r="J24" s="164" t="s">
        <v>1545</v>
      </c>
      <c r="K24" s="164">
        <v>5</v>
      </c>
      <c r="L24" s="164">
        <v>1</v>
      </c>
      <c r="M24" s="164">
        <v>3</v>
      </c>
      <c r="N24" s="164">
        <v>-1</v>
      </c>
      <c r="O24" s="164" t="s">
        <v>1302</v>
      </c>
      <c r="P24" s="164">
        <v>9</v>
      </c>
      <c r="Q24" s="164">
        <v>0</v>
      </c>
      <c r="R24" s="164">
        <v>0</v>
      </c>
      <c r="S24" s="164" t="b">
        <v>1</v>
      </c>
      <c r="T24" s="164">
        <v>100037</v>
      </c>
      <c r="U24" s="164">
        <v>1</v>
      </c>
      <c r="V24" s="164">
        <v>20</v>
      </c>
      <c r="W24" s="164">
        <v>1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3</v>
      </c>
      <c r="AD24" s="164" t="s">
        <v>1295</v>
      </c>
      <c r="AE24" s="164">
        <v>1</v>
      </c>
      <c r="AF24" s="164">
        <v>-2</v>
      </c>
      <c r="AG24" s="164">
        <v>1</v>
      </c>
      <c r="AH24" s="164">
        <v>530193005</v>
      </c>
      <c r="AI24" s="164">
        <v>0</v>
      </c>
      <c r="AJ24" s="164" t="s">
        <v>1291</v>
      </c>
      <c r="AK24" s="164">
        <v>1600</v>
      </c>
      <c r="AL24" s="164">
        <v>0</v>
      </c>
      <c r="AM24" s="164">
        <v>0</v>
      </c>
      <c r="AN24" s="164">
        <v>0</v>
      </c>
      <c r="AO24" s="164">
        <v>0</v>
      </c>
      <c r="AP24" s="164">
        <v>0</v>
      </c>
    </row>
    <row r="25" spans="1:42">
      <c r="A25" s="164" t="b">
        <v>1</v>
      </c>
      <c r="B25" s="169" t="s">
        <v>1560</v>
      </c>
      <c r="C25" s="168">
        <v>150103006</v>
      </c>
      <c r="D25" s="168" t="s">
        <v>1561</v>
      </c>
      <c r="E25" s="164">
        <v>0</v>
      </c>
      <c r="F25" s="164" t="b">
        <v>1</v>
      </c>
      <c r="G25" s="164">
        <v>-1</v>
      </c>
      <c r="H25" s="164" t="s">
        <v>1294</v>
      </c>
      <c r="I25" s="164">
        <v>-1</v>
      </c>
      <c r="J25" s="164" t="s">
        <v>1300</v>
      </c>
      <c r="K25" s="164">
        <v>6</v>
      </c>
      <c r="L25" s="164">
        <v>1</v>
      </c>
      <c r="M25" s="164">
        <v>3</v>
      </c>
      <c r="N25" s="164">
        <v>-1</v>
      </c>
      <c r="O25" s="164" t="s">
        <v>1302</v>
      </c>
      <c r="P25" s="164">
        <v>9</v>
      </c>
      <c r="Q25" s="164">
        <v>0</v>
      </c>
      <c r="R25" s="164">
        <v>0</v>
      </c>
      <c r="S25" s="164" t="b">
        <v>1</v>
      </c>
      <c r="T25" s="164">
        <v>100043</v>
      </c>
      <c r="U25" s="164">
        <v>1</v>
      </c>
      <c r="V25" s="164">
        <v>20</v>
      </c>
      <c r="W25" s="164">
        <v>1</v>
      </c>
      <c r="X25" s="164">
        <v>0</v>
      </c>
      <c r="Y25" s="164">
        <v>0</v>
      </c>
      <c r="Z25" s="164">
        <v>0</v>
      </c>
      <c r="AA25" s="164">
        <v>0</v>
      </c>
      <c r="AB25" s="164">
        <v>0</v>
      </c>
      <c r="AC25" s="164">
        <v>3</v>
      </c>
      <c r="AD25" s="164" t="s">
        <v>1295</v>
      </c>
      <c r="AE25" s="164">
        <v>1</v>
      </c>
      <c r="AF25" s="164">
        <v>-2</v>
      </c>
      <c r="AG25" s="164">
        <v>1</v>
      </c>
      <c r="AH25" s="164">
        <v>530193006</v>
      </c>
      <c r="AI25" s="164">
        <v>0</v>
      </c>
      <c r="AJ25" s="164" t="s">
        <v>1291</v>
      </c>
      <c r="AK25" s="164">
        <v>3200</v>
      </c>
      <c r="AL25" s="164">
        <v>0</v>
      </c>
      <c r="AM25" s="164">
        <v>0</v>
      </c>
      <c r="AN25" s="164">
        <v>0</v>
      </c>
      <c r="AO25" s="164">
        <v>0</v>
      </c>
      <c r="AP25" s="164">
        <v>0</v>
      </c>
    </row>
    <row r="26" spans="1:42">
      <c r="A26" s="164" t="b">
        <v>1</v>
      </c>
      <c r="B26" s="169" t="s">
        <v>1562</v>
      </c>
      <c r="C26" s="168">
        <v>150103007</v>
      </c>
      <c r="D26" s="168" t="s">
        <v>1563</v>
      </c>
      <c r="E26" s="164">
        <v>0</v>
      </c>
      <c r="F26" s="164" t="b">
        <v>1</v>
      </c>
      <c r="G26" s="164">
        <v>-1</v>
      </c>
      <c r="H26" s="164" t="s">
        <v>1294</v>
      </c>
      <c r="I26" s="164">
        <v>-1</v>
      </c>
      <c r="J26" s="164" t="s">
        <v>1550</v>
      </c>
      <c r="K26" s="164">
        <v>7</v>
      </c>
      <c r="L26" s="164">
        <v>1</v>
      </c>
      <c r="M26" s="164">
        <v>3</v>
      </c>
      <c r="N26" s="164">
        <v>-1</v>
      </c>
      <c r="O26" s="164" t="s">
        <v>1302</v>
      </c>
      <c r="P26" s="164">
        <v>9</v>
      </c>
      <c r="Q26" s="164">
        <v>0</v>
      </c>
      <c r="R26" s="164">
        <v>0</v>
      </c>
      <c r="S26" s="164" t="b">
        <v>1</v>
      </c>
      <c r="T26" s="164">
        <v>100049</v>
      </c>
      <c r="U26" s="164">
        <v>1</v>
      </c>
      <c r="V26" s="164">
        <v>20</v>
      </c>
      <c r="W26" s="164">
        <v>1</v>
      </c>
      <c r="X26" s="164">
        <v>0</v>
      </c>
      <c r="Y26" s="164">
        <v>0</v>
      </c>
      <c r="Z26" s="164">
        <v>0</v>
      </c>
      <c r="AA26" s="164">
        <v>0</v>
      </c>
      <c r="AB26" s="164">
        <v>0</v>
      </c>
      <c r="AC26" s="164">
        <v>3</v>
      </c>
      <c r="AD26" s="164" t="s">
        <v>1295</v>
      </c>
      <c r="AE26" s="164">
        <v>1</v>
      </c>
      <c r="AF26" s="164">
        <v>-2</v>
      </c>
      <c r="AG26" s="164">
        <v>1</v>
      </c>
      <c r="AH26" s="164">
        <v>530193007</v>
      </c>
      <c r="AI26" s="164">
        <v>0</v>
      </c>
      <c r="AJ26" s="164" t="s">
        <v>1291</v>
      </c>
      <c r="AK26" s="164">
        <v>6400</v>
      </c>
      <c r="AL26" s="164">
        <v>0</v>
      </c>
      <c r="AM26" s="164">
        <v>0</v>
      </c>
      <c r="AN26" s="164">
        <v>0</v>
      </c>
      <c r="AO26" s="164">
        <v>0</v>
      </c>
      <c r="AP26" s="164">
        <v>0</v>
      </c>
    </row>
    <row r="27" spans="1:42">
      <c r="A27" s="162" t="b">
        <v>1</v>
      </c>
      <c r="B27" s="163" t="s">
        <v>1693</v>
      </c>
      <c r="C27" s="162">
        <v>150104001</v>
      </c>
      <c r="D27" s="162" t="s">
        <v>1565</v>
      </c>
      <c r="E27" s="162">
        <v>0</v>
      </c>
      <c r="F27" s="162" t="b">
        <v>1</v>
      </c>
      <c r="G27" s="162">
        <v>-1</v>
      </c>
      <c r="H27" s="162" t="s">
        <v>1294</v>
      </c>
      <c r="I27" s="162">
        <v>-1</v>
      </c>
      <c r="J27" s="162" t="s">
        <v>1293</v>
      </c>
      <c r="K27" s="162">
        <v>1</v>
      </c>
      <c r="L27" s="162">
        <v>1</v>
      </c>
      <c r="M27" s="162">
        <v>3</v>
      </c>
      <c r="N27" s="162">
        <v>-1</v>
      </c>
      <c r="O27" s="162" t="s">
        <v>1303</v>
      </c>
      <c r="P27" s="162">
        <v>10</v>
      </c>
      <c r="Q27" s="162">
        <v>0</v>
      </c>
      <c r="R27" s="162">
        <v>0</v>
      </c>
      <c r="S27" s="162" t="b">
        <v>1</v>
      </c>
      <c r="T27" s="162">
        <v>100055</v>
      </c>
      <c r="U27" s="162">
        <v>-1</v>
      </c>
      <c r="V27" s="162">
        <v>0</v>
      </c>
      <c r="W27" s="162">
        <v>1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3</v>
      </c>
      <c r="AD27" s="162" t="s">
        <v>1295</v>
      </c>
      <c r="AE27" s="162">
        <v>1</v>
      </c>
      <c r="AF27" s="162">
        <v>-2</v>
      </c>
      <c r="AG27" s="162">
        <v>1</v>
      </c>
      <c r="AH27" s="162">
        <v>530194001</v>
      </c>
      <c r="AI27" s="162">
        <v>0</v>
      </c>
      <c r="AJ27" s="162" t="s">
        <v>1291</v>
      </c>
      <c r="AK27" s="162">
        <v>100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</row>
    <row r="28" spans="1:42">
      <c r="A28" s="162" t="b">
        <v>1</v>
      </c>
      <c r="B28" s="163" t="s">
        <v>1694</v>
      </c>
      <c r="C28" s="162">
        <v>150104002</v>
      </c>
      <c r="D28" s="162" t="s">
        <v>1567</v>
      </c>
      <c r="E28" s="162">
        <v>0</v>
      </c>
      <c r="F28" s="162" t="b">
        <v>1</v>
      </c>
      <c r="G28" s="162">
        <v>-1</v>
      </c>
      <c r="H28" s="162" t="s">
        <v>1294</v>
      </c>
      <c r="I28" s="162">
        <v>-1</v>
      </c>
      <c r="J28" s="162" t="s">
        <v>1537</v>
      </c>
      <c r="K28" s="162">
        <v>2</v>
      </c>
      <c r="L28" s="162">
        <v>1</v>
      </c>
      <c r="M28" s="162">
        <v>3</v>
      </c>
      <c r="N28" s="162">
        <v>-1</v>
      </c>
      <c r="O28" s="162" t="s">
        <v>1303</v>
      </c>
      <c r="P28" s="162">
        <v>10</v>
      </c>
      <c r="Q28" s="162">
        <v>0</v>
      </c>
      <c r="R28" s="162">
        <v>0</v>
      </c>
      <c r="S28" s="162" t="b">
        <v>1</v>
      </c>
      <c r="T28" s="162">
        <v>100061</v>
      </c>
      <c r="U28" s="162">
        <v>1</v>
      </c>
      <c r="V28" s="162">
        <v>20</v>
      </c>
      <c r="W28" s="162">
        <v>1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3</v>
      </c>
      <c r="AD28" s="162" t="s">
        <v>1295</v>
      </c>
      <c r="AE28" s="162">
        <v>1</v>
      </c>
      <c r="AF28" s="162">
        <v>-2</v>
      </c>
      <c r="AG28" s="162">
        <v>1</v>
      </c>
      <c r="AH28" s="162">
        <v>530194002</v>
      </c>
      <c r="AI28" s="162">
        <v>0</v>
      </c>
      <c r="AJ28" s="162" t="s">
        <v>1291</v>
      </c>
      <c r="AK28" s="162">
        <v>200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</row>
    <row r="29" spans="1:42">
      <c r="A29" s="162" t="b">
        <v>1</v>
      </c>
      <c r="B29" s="163" t="s">
        <v>1695</v>
      </c>
      <c r="C29" s="162">
        <v>150104003</v>
      </c>
      <c r="D29" s="162" t="s">
        <v>1569</v>
      </c>
      <c r="E29" s="162">
        <v>0</v>
      </c>
      <c r="F29" s="162" t="b">
        <v>1</v>
      </c>
      <c r="G29" s="162">
        <v>-1</v>
      </c>
      <c r="H29" s="162" t="s">
        <v>1294</v>
      </c>
      <c r="I29" s="162">
        <v>-1</v>
      </c>
      <c r="J29" s="162" t="s">
        <v>1298</v>
      </c>
      <c r="K29" s="162">
        <v>3</v>
      </c>
      <c r="L29" s="162">
        <v>1</v>
      </c>
      <c r="M29" s="162">
        <v>3</v>
      </c>
      <c r="N29" s="162">
        <v>-1</v>
      </c>
      <c r="O29" s="162" t="s">
        <v>1303</v>
      </c>
      <c r="P29" s="162">
        <v>10</v>
      </c>
      <c r="Q29" s="162">
        <v>0</v>
      </c>
      <c r="R29" s="162">
        <v>0</v>
      </c>
      <c r="S29" s="162" t="b">
        <v>1</v>
      </c>
      <c r="T29" s="162">
        <v>100067</v>
      </c>
      <c r="U29" s="162">
        <v>1</v>
      </c>
      <c r="V29" s="162">
        <v>20</v>
      </c>
      <c r="W29" s="162">
        <v>1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3</v>
      </c>
      <c r="AD29" s="162" t="s">
        <v>1295</v>
      </c>
      <c r="AE29" s="162">
        <v>1</v>
      </c>
      <c r="AF29" s="162">
        <v>-2</v>
      </c>
      <c r="AG29" s="162">
        <v>1</v>
      </c>
      <c r="AH29" s="162">
        <v>530194003</v>
      </c>
      <c r="AI29" s="162">
        <v>0</v>
      </c>
      <c r="AJ29" s="162" t="s">
        <v>1291</v>
      </c>
      <c r="AK29" s="162">
        <v>400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</row>
    <row r="30" spans="1:42">
      <c r="A30" s="162" t="b">
        <v>1</v>
      </c>
      <c r="B30" s="163" t="s">
        <v>1645</v>
      </c>
      <c r="C30" s="162">
        <v>150104004</v>
      </c>
      <c r="D30" s="162" t="s">
        <v>1570</v>
      </c>
      <c r="E30" s="162">
        <v>0</v>
      </c>
      <c r="F30" s="162" t="b">
        <v>1</v>
      </c>
      <c r="G30" s="162">
        <v>-1</v>
      </c>
      <c r="H30" s="162" t="s">
        <v>1294</v>
      </c>
      <c r="I30" s="162">
        <v>-1</v>
      </c>
      <c r="J30" s="162" t="s">
        <v>1542</v>
      </c>
      <c r="K30" s="162">
        <v>4</v>
      </c>
      <c r="L30" s="162">
        <v>1</v>
      </c>
      <c r="M30" s="162">
        <v>3</v>
      </c>
      <c r="N30" s="162">
        <v>-1</v>
      </c>
      <c r="O30" s="162" t="s">
        <v>1303</v>
      </c>
      <c r="P30" s="162">
        <v>10</v>
      </c>
      <c r="Q30" s="162">
        <v>0</v>
      </c>
      <c r="R30" s="162">
        <v>0</v>
      </c>
      <c r="S30" s="162" t="b">
        <v>1</v>
      </c>
      <c r="T30" s="162">
        <v>100055</v>
      </c>
      <c r="U30" s="162">
        <v>1</v>
      </c>
      <c r="V30" s="162">
        <v>20</v>
      </c>
      <c r="W30" s="162">
        <v>1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3</v>
      </c>
      <c r="AD30" s="162" t="s">
        <v>1295</v>
      </c>
      <c r="AE30" s="162">
        <v>1</v>
      </c>
      <c r="AF30" s="162">
        <v>-2</v>
      </c>
      <c r="AG30" s="162">
        <v>1</v>
      </c>
      <c r="AH30" s="162">
        <v>530194004</v>
      </c>
      <c r="AI30" s="162">
        <v>0</v>
      </c>
      <c r="AJ30" s="162" t="s">
        <v>1291</v>
      </c>
      <c r="AK30" s="162">
        <v>800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</row>
    <row r="31" spans="1:42">
      <c r="A31" s="162" t="b">
        <v>1</v>
      </c>
      <c r="B31" s="163" t="s">
        <v>1571</v>
      </c>
      <c r="C31" s="162">
        <v>150104005</v>
      </c>
      <c r="D31" s="162" t="s">
        <v>1572</v>
      </c>
      <c r="E31" s="162">
        <v>0</v>
      </c>
      <c r="F31" s="162" t="b">
        <v>1</v>
      </c>
      <c r="G31" s="162">
        <v>-1</v>
      </c>
      <c r="H31" s="162" t="s">
        <v>1294</v>
      </c>
      <c r="I31" s="162">
        <v>-1</v>
      </c>
      <c r="J31" s="162" t="s">
        <v>1545</v>
      </c>
      <c r="K31" s="162">
        <v>5</v>
      </c>
      <c r="L31" s="162">
        <v>1</v>
      </c>
      <c r="M31" s="162">
        <v>3</v>
      </c>
      <c r="N31" s="162">
        <v>-1</v>
      </c>
      <c r="O31" s="162" t="s">
        <v>1303</v>
      </c>
      <c r="P31" s="162">
        <v>10</v>
      </c>
      <c r="Q31" s="162">
        <v>0</v>
      </c>
      <c r="R31" s="162">
        <v>0</v>
      </c>
      <c r="S31" s="162" t="b">
        <v>1</v>
      </c>
      <c r="T31" s="162">
        <v>100055</v>
      </c>
      <c r="U31" s="162">
        <v>1</v>
      </c>
      <c r="V31" s="162">
        <v>20</v>
      </c>
      <c r="W31" s="162">
        <v>1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3</v>
      </c>
      <c r="AD31" s="162" t="s">
        <v>1295</v>
      </c>
      <c r="AE31" s="162">
        <v>1</v>
      </c>
      <c r="AF31" s="162">
        <v>-2</v>
      </c>
      <c r="AG31" s="162">
        <v>1</v>
      </c>
      <c r="AH31" s="162">
        <v>530194005</v>
      </c>
      <c r="AI31" s="162">
        <v>0</v>
      </c>
      <c r="AJ31" s="162" t="s">
        <v>1291</v>
      </c>
      <c r="AK31" s="162">
        <v>1600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</row>
    <row r="32" spans="1:42">
      <c r="A32" s="162" t="b">
        <v>1</v>
      </c>
      <c r="B32" s="163" t="s">
        <v>1573</v>
      </c>
      <c r="C32" s="162">
        <v>150104006</v>
      </c>
      <c r="D32" s="162" t="s">
        <v>1574</v>
      </c>
      <c r="E32" s="162">
        <v>0</v>
      </c>
      <c r="F32" s="162" t="b">
        <v>1</v>
      </c>
      <c r="G32" s="162">
        <v>-1</v>
      </c>
      <c r="H32" s="162" t="s">
        <v>1294</v>
      </c>
      <c r="I32" s="162">
        <v>-1</v>
      </c>
      <c r="J32" s="162" t="s">
        <v>1300</v>
      </c>
      <c r="K32" s="162">
        <v>6</v>
      </c>
      <c r="L32" s="162">
        <v>1</v>
      </c>
      <c r="M32" s="162">
        <v>3</v>
      </c>
      <c r="N32" s="162">
        <v>-1</v>
      </c>
      <c r="O32" s="162" t="s">
        <v>1303</v>
      </c>
      <c r="P32" s="162">
        <v>10</v>
      </c>
      <c r="Q32" s="162">
        <v>0</v>
      </c>
      <c r="R32" s="162">
        <v>0</v>
      </c>
      <c r="S32" s="162" t="b">
        <v>1</v>
      </c>
      <c r="T32" s="162">
        <v>100061</v>
      </c>
      <c r="U32" s="162">
        <v>1</v>
      </c>
      <c r="V32" s="162">
        <v>20</v>
      </c>
      <c r="W32" s="162">
        <v>1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3</v>
      </c>
      <c r="AD32" s="162" t="s">
        <v>1295</v>
      </c>
      <c r="AE32" s="162">
        <v>1</v>
      </c>
      <c r="AF32" s="162">
        <v>-2</v>
      </c>
      <c r="AG32" s="162">
        <v>1</v>
      </c>
      <c r="AH32" s="162">
        <v>530194006</v>
      </c>
      <c r="AI32" s="162">
        <v>0</v>
      </c>
      <c r="AJ32" s="162" t="s">
        <v>1291</v>
      </c>
      <c r="AK32" s="162">
        <v>3200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</row>
    <row r="33" spans="1:42">
      <c r="A33" s="162" t="b">
        <v>1</v>
      </c>
      <c r="B33" s="163" t="s">
        <v>1575</v>
      </c>
      <c r="C33" s="162">
        <v>150104007</v>
      </c>
      <c r="D33" s="162" t="s">
        <v>1576</v>
      </c>
      <c r="E33" s="162">
        <v>0</v>
      </c>
      <c r="F33" s="162" t="b">
        <v>1</v>
      </c>
      <c r="G33" s="162">
        <v>-1</v>
      </c>
      <c r="H33" s="162" t="s">
        <v>1294</v>
      </c>
      <c r="I33" s="162">
        <v>-1</v>
      </c>
      <c r="J33" s="162" t="s">
        <v>1550</v>
      </c>
      <c r="K33" s="162">
        <v>7</v>
      </c>
      <c r="L33" s="162">
        <v>1</v>
      </c>
      <c r="M33" s="162">
        <v>3</v>
      </c>
      <c r="N33" s="162">
        <v>-1</v>
      </c>
      <c r="O33" s="162" t="s">
        <v>1303</v>
      </c>
      <c r="P33" s="162">
        <v>10</v>
      </c>
      <c r="Q33" s="162">
        <v>0</v>
      </c>
      <c r="R33" s="162">
        <v>0</v>
      </c>
      <c r="S33" s="162" t="b">
        <v>1</v>
      </c>
      <c r="T33" s="162">
        <v>100067</v>
      </c>
      <c r="U33" s="162">
        <v>1</v>
      </c>
      <c r="V33" s="162">
        <v>20</v>
      </c>
      <c r="W33" s="162">
        <v>1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3</v>
      </c>
      <c r="AD33" s="162" t="s">
        <v>1295</v>
      </c>
      <c r="AE33" s="162">
        <v>1</v>
      </c>
      <c r="AF33" s="162">
        <v>-2</v>
      </c>
      <c r="AG33" s="162">
        <v>1</v>
      </c>
      <c r="AH33" s="162">
        <v>530194007</v>
      </c>
      <c r="AI33" s="162">
        <v>0</v>
      </c>
      <c r="AJ33" s="162" t="s">
        <v>1291</v>
      </c>
      <c r="AK33" s="162">
        <v>6400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</row>
    <row r="34" spans="1:42">
      <c r="A34" s="168" t="b">
        <v>1</v>
      </c>
      <c r="B34" s="169" t="s">
        <v>1696</v>
      </c>
      <c r="C34" s="168">
        <v>151101001</v>
      </c>
      <c r="D34" s="168" t="s">
        <v>1578</v>
      </c>
      <c r="E34" s="168">
        <v>0</v>
      </c>
      <c r="F34" s="168" t="b">
        <v>1</v>
      </c>
      <c r="G34" s="168">
        <v>1</v>
      </c>
      <c r="H34" s="168" t="s">
        <v>1305</v>
      </c>
      <c r="I34" s="168">
        <v>1</v>
      </c>
      <c r="J34" s="168" t="s">
        <v>1293</v>
      </c>
      <c r="K34" s="168">
        <v>1</v>
      </c>
      <c r="L34" s="168">
        <v>1</v>
      </c>
      <c r="M34" s="168">
        <v>1</v>
      </c>
      <c r="N34" s="168">
        <v>1</v>
      </c>
      <c r="O34" s="168" t="s">
        <v>1304</v>
      </c>
      <c r="P34" s="168">
        <v>1</v>
      </c>
      <c r="Q34" s="168"/>
      <c r="R34" s="168">
        <v>0</v>
      </c>
      <c r="S34" s="168" t="b">
        <v>1</v>
      </c>
      <c r="T34" s="168">
        <v>100073</v>
      </c>
      <c r="U34" s="168">
        <v>-1</v>
      </c>
      <c r="V34" s="168">
        <v>0</v>
      </c>
      <c r="W34" s="168">
        <v>1</v>
      </c>
      <c r="X34" s="168">
        <v>96</v>
      </c>
      <c r="Y34" s="168">
        <v>0</v>
      </c>
      <c r="Z34" s="168">
        <v>0</v>
      </c>
      <c r="AA34" s="168">
        <v>0</v>
      </c>
      <c r="AB34" s="168">
        <v>0</v>
      </c>
      <c r="AC34" s="168">
        <v>1</v>
      </c>
      <c r="AD34" s="168" t="s">
        <v>1295</v>
      </c>
      <c r="AE34" s="168">
        <v>1</v>
      </c>
      <c r="AF34" s="168">
        <v>-2</v>
      </c>
      <c r="AG34" s="168">
        <v>1</v>
      </c>
      <c r="AH34" s="168">
        <v>530111101</v>
      </c>
      <c r="AI34" s="168">
        <v>611111101</v>
      </c>
      <c r="AJ34" s="168" t="s">
        <v>1291</v>
      </c>
      <c r="AK34" s="168">
        <v>100</v>
      </c>
      <c r="AL34" s="168">
        <v>0</v>
      </c>
      <c r="AM34" s="168">
        <v>0</v>
      </c>
      <c r="AN34" s="168">
        <v>0</v>
      </c>
      <c r="AO34" s="168">
        <v>0</v>
      </c>
      <c r="AP34" s="168">
        <v>0</v>
      </c>
    </row>
    <row r="35" spans="1:42">
      <c r="A35" s="164" t="b">
        <v>1</v>
      </c>
      <c r="B35" s="169" t="s">
        <v>1697</v>
      </c>
      <c r="C35" s="168">
        <v>151101002</v>
      </c>
      <c r="D35" s="168" t="s">
        <v>1580</v>
      </c>
      <c r="E35" s="164">
        <v>0</v>
      </c>
      <c r="F35" s="164" t="b">
        <v>1</v>
      </c>
      <c r="G35" s="164">
        <v>1</v>
      </c>
      <c r="H35" s="164" t="s">
        <v>1305</v>
      </c>
      <c r="I35" s="164">
        <v>1</v>
      </c>
      <c r="J35" s="164" t="s">
        <v>1537</v>
      </c>
      <c r="K35" s="164">
        <v>2</v>
      </c>
      <c r="L35" s="164">
        <v>1</v>
      </c>
      <c r="M35" s="164">
        <v>1</v>
      </c>
      <c r="N35" s="164">
        <v>1</v>
      </c>
      <c r="O35" s="164" t="s">
        <v>1304</v>
      </c>
      <c r="P35" s="164">
        <v>1</v>
      </c>
      <c r="Q35" s="164"/>
      <c r="R35" s="164">
        <v>0</v>
      </c>
      <c r="S35" s="164" t="b">
        <v>1</v>
      </c>
      <c r="T35" s="164">
        <v>100079</v>
      </c>
      <c r="U35" s="164">
        <v>1</v>
      </c>
      <c r="V35" s="164">
        <v>20</v>
      </c>
      <c r="W35" s="164">
        <v>1</v>
      </c>
      <c r="X35" s="164">
        <v>96</v>
      </c>
      <c r="Y35" s="164">
        <v>0</v>
      </c>
      <c r="Z35" s="164">
        <v>0</v>
      </c>
      <c r="AA35" s="164">
        <v>0</v>
      </c>
      <c r="AB35" s="164">
        <v>0</v>
      </c>
      <c r="AC35" s="164">
        <v>1</v>
      </c>
      <c r="AD35" s="164" t="s">
        <v>1295</v>
      </c>
      <c r="AE35" s="164">
        <v>1</v>
      </c>
      <c r="AF35" s="164">
        <v>-2</v>
      </c>
      <c r="AG35" s="164">
        <v>1</v>
      </c>
      <c r="AH35" s="164">
        <v>530111102</v>
      </c>
      <c r="AI35" s="164">
        <v>611111102</v>
      </c>
      <c r="AJ35" s="164" t="s">
        <v>1291</v>
      </c>
      <c r="AK35" s="164">
        <v>200</v>
      </c>
      <c r="AL35" s="164">
        <v>0</v>
      </c>
      <c r="AM35" s="164">
        <v>0</v>
      </c>
      <c r="AN35" s="164">
        <v>0</v>
      </c>
      <c r="AO35" s="164">
        <v>0</v>
      </c>
      <c r="AP35" s="164">
        <v>0</v>
      </c>
    </row>
    <row r="36" spans="1:42">
      <c r="A36" s="164" t="b">
        <v>1</v>
      </c>
      <c r="B36" s="169" t="s">
        <v>1698</v>
      </c>
      <c r="C36" s="168">
        <v>151101003</v>
      </c>
      <c r="D36" s="168" t="s">
        <v>1582</v>
      </c>
      <c r="E36" s="164">
        <v>0</v>
      </c>
      <c r="F36" s="164" t="b">
        <v>1</v>
      </c>
      <c r="G36" s="164">
        <v>1</v>
      </c>
      <c r="H36" s="164" t="s">
        <v>1305</v>
      </c>
      <c r="I36" s="164">
        <v>1</v>
      </c>
      <c r="J36" s="164" t="s">
        <v>1298</v>
      </c>
      <c r="K36" s="164">
        <v>3</v>
      </c>
      <c r="L36" s="164">
        <v>1</v>
      </c>
      <c r="M36" s="164">
        <v>1</v>
      </c>
      <c r="N36" s="164">
        <v>1</v>
      </c>
      <c r="O36" s="164" t="s">
        <v>1304</v>
      </c>
      <c r="P36" s="164">
        <v>1</v>
      </c>
      <c r="Q36" s="164"/>
      <c r="R36" s="164">
        <v>0</v>
      </c>
      <c r="S36" s="164" t="b">
        <v>1</v>
      </c>
      <c r="T36" s="164">
        <v>100085</v>
      </c>
      <c r="U36" s="164">
        <v>1</v>
      </c>
      <c r="V36" s="164">
        <v>20</v>
      </c>
      <c r="W36" s="164">
        <v>1</v>
      </c>
      <c r="X36" s="164">
        <v>96</v>
      </c>
      <c r="Y36" s="164">
        <v>0</v>
      </c>
      <c r="Z36" s="164">
        <v>0</v>
      </c>
      <c r="AA36" s="164">
        <v>0</v>
      </c>
      <c r="AB36" s="164">
        <v>0</v>
      </c>
      <c r="AC36" s="164">
        <v>1</v>
      </c>
      <c r="AD36" s="164" t="s">
        <v>1295</v>
      </c>
      <c r="AE36" s="164">
        <v>1</v>
      </c>
      <c r="AF36" s="164">
        <v>-2</v>
      </c>
      <c r="AG36" s="164">
        <v>1</v>
      </c>
      <c r="AH36" s="164">
        <v>530111103</v>
      </c>
      <c r="AI36" s="164">
        <v>611111103</v>
      </c>
      <c r="AJ36" s="164" t="s">
        <v>1291</v>
      </c>
      <c r="AK36" s="164">
        <v>400</v>
      </c>
      <c r="AL36" s="164">
        <v>0</v>
      </c>
      <c r="AM36" s="164">
        <v>0</v>
      </c>
      <c r="AN36" s="164">
        <v>0</v>
      </c>
      <c r="AO36" s="164">
        <v>0</v>
      </c>
      <c r="AP36" s="164">
        <v>0</v>
      </c>
    </row>
    <row r="37" spans="1:42">
      <c r="A37" s="168" t="b">
        <v>1</v>
      </c>
      <c r="B37" s="169" t="s">
        <v>1699</v>
      </c>
      <c r="C37" s="168">
        <v>151101004</v>
      </c>
      <c r="D37" s="168" t="s">
        <v>1584</v>
      </c>
      <c r="E37" s="168">
        <v>0</v>
      </c>
      <c r="F37" s="168" t="b">
        <v>1</v>
      </c>
      <c r="G37" s="168">
        <v>1</v>
      </c>
      <c r="H37" s="168" t="s">
        <v>1305</v>
      </c>
      <c r="I37" s="168">
        <v>1</v>
      </c>
      <c r="J37" s="168" t="s">
        <v>1542</v>
      </c>
      <c r="K37" s="168">
        <v>4</v>
      </c>
      <c r="L37" s="168">
        <v>1</v>
      </c>
      <c r="M37" s="168">
        <v>1</v>
      </c>
      <c r="N37" s="168">
        <v>1</v>
      </c>
      <c r="O37" s="168" t="s">
        <v>1304</v>
      </c>
      <c r="P37" s="168">
        <v>1</v>
      </c>
      <c r="Q37" s="168"/>
      <c r="R37" s="168">
        <v>0</v>
      </c>
      <c r="S37" s="168" t="b">
        <v>1</v>
      </c>
      <c r="T37" s="168">
        <v>100091</v>
      </c>
      <c r="U37" s="168">
        <v>1</v>
      </c>
      <c r="V37" s="168">
        <v>20</v>
      </c>
      <c r="W37" s="168">
        <v>1</v>
      </c>
      <c r="X37" s="168">
        <v>96</v>
      </c>
      <c r="Y37" s="168">
        <v>0</v>
      </c>
      <c r="Z37" s="168">
        <v>0</v>
      </c>
      <c r="AA37" s="168">
        <v>0</v>
      </c>
      <c r="AB37" s="168">
        <v>0</v>
      </c>
      <c r="AC37" s="168">
        <v>1</v>
      </c>
      <c r="AD37" s="168" t="s">
        <v>1295</v>
      </c>
      <c r="AE37" s="168">
        <v>1</v>
      </c>
      <c r="AF37" s="168">
        <v>-2</v>
      </c>
      <c r="AG37" s="168">
        <v>1</v>
      </c>
      <c r="AH37" s="168">
        <v>530111104</v>
      </c>
      <c r="AI37" s="168">
        <v>611111104</v>
      </c>
      <c r="AJ37" s="168" t="s">
        <v>1291</v>
      </c>
      <c r="AK37" s="168">
        <v>800</v>
      </c>
      <c r="AL37" s="168">
        <v>0</v>
      </c>
      <c r="AM37" s="168">
        <v>0</v>
      </c>
      <c r="AN37" s="168">
        <v>0</v>
      </c>
      <c r="AO37" s="168">
        <v>0</v>
      </c>
      <c r="AP37" s="168">
        <v>0</v>
      </c>
    </row>
    <row r="38" spans="1:42">
      <c r="A38" s="164" t="b">
        <v>1</v>
      </c>
      <c r="B38" s="169" t="s">
        <v>1700</v>
      </c>
      <c r="C38" s="168">
        <v>151101005</v>
      </c>
      <c r="D38" s="168" t="s">
        <v>1586</v>
      </c>
      <c r="E38" s="164">
        <v>0</v>
      </c>
      <c r="F38" s="164" t="b">
        <v>1</v>
      </c>
      <c r="G38" s="164">
        <v>1</v>
      </c>
      <c r="H38" s="164" t="s">
        <v>1305</v>
      </c>
      <c r="I38" s="164">
        <v>1</v>
      </c>
      <c r="J38" s="164" t="s">
        <v>1545</v>
      </c>
      <c r="K38" s="164">
        <v>5</v>
      </c>
      <c r="L38" s="164">
        <v>1</v>
      </c>
      <c r="M38" s="164">
        <v>1</v>
      </c>
      <c r="N38" s="164">
        <v>1</v>
      </c>
      <c r="O38" s="164" t="s">
        <v>1304</v>
      </c>
      <c r="P38" s="164">
        <v>1</v>
      </c>
      <c r="Q38" s="164"/>
      <c r="R38" s="164">
        <v>0</v>
      </c>
      <c r="S38" s="164" t="b">
        <v>1</v>
      </c>
      <c r="T38" s="164">
        <v>100097</v>
      </c>
      <c r="U38" s="164">
        <v>1</v>
      </c>
      <c r="V38" s="164">
        <v>20</v>
      </c>
      <c r="W38" s="164">
        <v>1</v>
      </c>
      <c r="X38" s="164">
        <v>96</v>
      </c>
      <c r="Y38" s="164">
        <v>0</v>
      </c>
      <c r="Z38" s="164">
        <v>0</v>
      </c>
      <c r="AA38" s="164">
        <v>0</v>
      </c>
      <c r="AB38" s="164">
        <v>0</v>
      </c>
      <c r="AC38" s="164">
        <v>1</v>
      </c>
      <c r="AD38" s="164" t="s">
        <v>1295</v>
      </c>
      <c r="AE38" s="164">
        <v>1</v>
      </c>
      <c r="AF38" s="164">
        <v>-2</v>
      </c>
      <c r="AG38" s="164">
        <v>1</v>
      </c>
      <c r="AH38" s="164">
        <v>530111105</v>
      </c>
      <c r="AI38" s="164">
        <v>611111105</v>
      </c>
      <c r="AJ38" s="164" t="s">
        <v>1291</v>
      </c>
      <c r="AK38" s="164">
        <v>1600</v>
      </c>
      <c r="AL38" s="164">
        <v>0</v>
      </c>
      <c r="AM38" s="164">
        <v>0</v>
      </c>
      <c r="AN38" s="164">
        <v>0</v>
      </c>
      <c r="AO38" s="164">
        <v>0</v>
      </c>
      <c r="AP38" s="164">
        <v>0</v>
      </c>
    </row>
    <row r="39" spans="1:42">
      <c r="A39" s="164" t="b">
        <v>1</v>
      </c>
      <c r="B39" s="169" t="s">
        <v>1701</v>
      </c>
      <c r="C39" s="168">
        <v>151101006</v>
      </c>
      <c r="D39" s="168" t="s">
        <v>1588</v>
      </c>
      <c r="E39" s="164">
        <v>0</v>
      </c>
      <c r="F39" s="164" t="b">
        <v>1</v>
      </c>
      <c r="G39" s="164">
        <v>1</v>
      </c>
      <c r="H39" s="164" t="s">
        <v>1305</v>
      </c>
      <c r="I39" s="164">
        <v>1</v>
      </c>
      <c r="J39" s="164" t="s">
        <v>1300</v>
      </c>
      <c r="K39" s="164">
        <v>6</v>
      </c>
      <c r="L39" s="164">
        <v>1</v>
      </c>
      <c r="M39" s="164">
        <v>1</v>
      </c>
      <c r="N39" s="164">
        <v>1</v>
      </c>
      <c r="O39" s="164" t="s">
        <v>1304</v>
      </c>
      <c r="P39" s="164">
        <v>1</v>
      </c>
      <c r="Q39" s="164"/>
      <c r="R39" s="164">
        <v>0</v>
      </c>
      <c r="S39" s="164" t="b">
        <v>1</v>
      </c>
      <c r="T39" s="164">
        <v>100103</v>
      </c>
      <c r="U39" s="164">
        <v>1</v>
      </c>
      <c r="V39" s="164">
        <v>20</v>
      </c>
      <c r="W39" s="164">
        <v>1</v>
      </c>
      <c r="X39" s="164">
        <v>96</v>
      </c>
      <c r="Y39" s="164">
        <v>0</v>
      </c>
      <c r="Z39" s="164">
        <v>0</v>
      </c>
      <c r="AA39" s="164">
        <v>0</v>
      </c>
      <c r="AB39" s="164">
        <v>0</v>
      </c>
      <c r="AC39" s="164">
        <v>1</v>
      </c>
      <c r="AD39" s="164" t="s">
        <v>1295</v>
      </c>
      <c r="AE39" s="164">
        <v>1</v>
      </c>
      <c r="AF39" s="164">
        <v>-2</v>
      </c>
      <c r="AG39" s="164">
        <v>1</v>
      </c>
      <c r="AH39" s="164">
        <v>530111106</v>
      </c>
      <c r="AI39" s="164">
        <v>611111106</v>
      </c>
      <c r="AJ39" s="164" t="s">
        <v>1291</v>
      </c>
      <c r="AK39" s="164">
        <v>3200</v>
      </c>
      <c r="AL39" s="164">
        <v>0</v>
      </c>
      <c r="AM39" s="164">
        <v>0</v>
      </c>
      <c r="AN39" s="164">
        <v>0</v>
      </c>
      <c r="AO39" s="164">
        <v>0</v>
      </c>
      <c r="AP39" s="164">
        <v>0</v>
      </c>
    </row>
    <row r="40" spans="1:42">
      <c r="A40" s="164" t="b">
        <v>1</v>
      </c>
      <c r="B40" s="169" t="s">
        <v>1702</v>
      </c>
      <c r="C40" s="168">
        <v>151101007</v>
      </c>
      <c r="D40" s="168" t="s">
        <v>1590</v>
      </c>
      <c r="E40" s="164">
        <v>0</v>
      </c>
      <c r="F40" s="164" t="b">
        <v>1</v>
      </c>
      <c r="G40" s="164">
        <v>1</v>
      </c>
      <c r="H40" s="164" t="s">
        <v>1305</v>
      </c>
      <c r="I40" s="164">
        <v>1</v>
      </c>
      <c r="J40" s="164" t="s">
        <v>1550</v>
      </c>
      <c r="K40" s="164">
        <v>7</v>
      </c>
      <c r="L40" s="164">
        <v>1</v>
      </c>
      <c r="M40" s="164">
        <v>1</v>
      </c>
      <c r="N40" s="164">
        <v>1</v>
      </c>
      <c r="O40" s="164" t="s">
        <v>1304</v>
      </c>
      <c r="P40" s="164">
        <v>1</v>
      </c>
      <c r="Q40" s="164"/>
      <c r="R40" s="164">
        <v>0</v>
      </c>
      <c r="S40" s="164" t="b">
        <v>1</v>
      </c>
      <c r="T40" s="164">
        <v>100109</v>
      </c>
      <c r="U40" s="164">
        <v>1</v>
      </c>
      <c r="V40" s="164">
        <v>20</v>
      </c>
      <c r="W40" s="164">
        <v>1</v>
      </c>
      <c r="X40" s="164">
        <v>96</v>
      </c>
      <c r="Y40" s="164">
        <v>0</v>
      </c>
      <c r="Z40" s="164">
        <v>0</v>
      </c>
      <c r="AA40" s="164">
        <v>0</v>
      </c>
      <c r="AB40" s="164">
        <v>0</v>
      </c>
      <c r="AC40" s="164">
        <v>1</v>
      </c>
      <c r="AD40" s="164" t="s">
        <v>1295</v>
      </c>
      <c r="AE40" s="164">
        <v>1</v>
      </c>
      <c r="AF40" s="164">
        <v>-2</v>
      </c>
      <c r="AG40" s="164">
        <v>1</v>
      </c>
      <c r="AH40" s="164">
        <v>530111107</v>
      </c>
      <c r="AI40" s="164">
        <v>611111107</v>
      </c>
      <c r="AJ40" s="164" t="s">
        <v>1291</v>
      </c>
      <c r="AK40" s="164">
        <v>6400</v>
      </c>
      <c r="AL40" s="164">
        <v>0</v>
      </c>
      <c r="AM40" s="164">
        <v>0</v>
      </c>
      <c r="AN40" s="164">
        <v>0</v>
      </c>
      <c r="AO40" s="164">
        <v>0</v>
      </c>
      <c r="AP40" s="164">
        <v>0</v>
      </c>
    </row>
    <row r="41" spans="1:42">
      <c r="A41" s="162" t="b">
        <v>1</v>
      </c>
      <c r="B41" s="163" t="s">
        <v>1703</v>
      </c>
      <c r="C41" s="162">
        <v>151102001</v>
      </c>
      <c r="D41" s="162">
        <v>35001</v>
      </c>
      <c r="E41" s="162">
        <v>0</v>
      </c>
      <c r="F41" s="162" t="b">
        <v>1</v>
      </c>
      <c r="G41" s="162">
        <v>1</v>
      </c>
      <c r="H41" s="162" t="s">
        <v>1305</v>
      </c>
      <c r="I41" s="162">
        <v>1</v>
      </c>
      <c r="J41" s="162" t="s">
        <v>1293</v>
      </c>
      <c r="K41" s="162">
        <v>1</v>
      </c>
      <c r="L41" s="162">
        <v>1</v>
      </c>
      <c r="M41" s="162">
        <v>2</v>
      </c>
      <c r="N41" s="162">
        <v>-1</v>
      </c>
      <c r="O41" s="162" t="s">
        <v>1306</v>
      </c>
      <c r="P41" s="162">
        <v>1</v>
      </c>
      <c r="Q41" s="162"/>
      <c r="R41" s="162">
        <v>0</v>
      </c>
      <c r="S41" s="162" t="b">
        <v>1</v>
      </c>
      <c r="T41" s="162">
        <v>100163</v>
      </c>
      <c r="U41" s="162">
        <v>-1</v>
      </c>
      <c r="V41" s="162">
        <v>0</v>
      </c>
      <c r="W41" s="162">
        <v>1</v>
      </c>
      <c r="X41" s="162">
        <v>0</v>
      </c>
      <c r="Y41" s="162">
        <v>28</v>
      </c>
      <c r="Z41" s="162">
        <v>0</v>
      </c>
      <c r="AA41" s="162">
        <v>0</v>
      </c>
      <c r="AB41" s="162">
        <v>0</v>
      </c>
      <c r="AC41" s="162">
        <v>2</v>
      </c>
      <c r="AD41" s="162" t="s">
        <v>1295</v>
      </c>
      <c r="AE41" s="162">
        <v>1</v>
      </c>
      <c r="AF41" s="162">
        <v>-2</v>
      </c>
      <c r="AG41" s="162">
        <v>1</v>
      </c>
      <c r="AH41" s="162">
        <v>530701001</v>
      </c>
      <c r="AI41" s="162">
        <v>0</v>
      </c>
      <c r="AJ41" s="162" t="s">
        <v>1291</v>
      </c>
      <c r="AK41" s="162">
        <v>100</v>
      </c>
      <c r="AL41" s="162">
        <v>0</v>
      </c>
      <c r="AM41" s="162">
        <v>0</v>
      </c>
      <c r="AN41" s="162">
        <v>0</v>
      </c>
      <c r="AO41" s="162">
        <v>0</v>
      </c>
      <c r="AP41" s="162">
        <v>0</v>
      </c>
    </row>
    <row r="42" spans="1:42">
      <c r="A42" s="162" t="b">
        <v>1</v>
      </c>
      <c r="B42" s="163" t="s">
        <v>1704</v>
      </c>
      <c r="C42" s="162">
        <v>151102002</v>
      </c>
      <c r="D42" s="162">
        <v>35002</v>
      </c>
      <c r="E42" s="162">
        <v>0</v>
      </c>
      <c r="F42" s="162" t="b">
        <v>1</v>
      </c>
      <c r="G42" s="162">
        <v>1</v>
      </c>
      <c r="H42" s="162" t="s">
        <v>1305</v>
      </c>
      <c r="I42" s="162">
        <v>1</v>
      </c>
      <c r="J42" s="162" t="s">
        <v>1537</v>
      </c>
      <c r="K42" s="162">
        <v>2</v>
      </c>
      <c r="L42" s="162">
        <v>1</v>
      </c>
      <c r="M42" s="162">
        <v>2</v>
      </c>
      <c r="N42" s="162">
        <v>-1</v>
      </c>
      <c r="O42" s="162" t="s">
        <v>1306</v>
      </c>
      <c r="P42" s="162">
        <v>1</v>
      </c>
      <c r="Q42" s="162"/>
      <c r="R42" s="162">
        <v>0</v>
      </c>
      <c r="S42" s="162" t="b">
        <v>1</v>
      </c>
      <c r="T42" s="162">
        <v>100169</v>
      </c>
      <c r="U42" s="162">
        <v>1</v>
      </c>
      <c r="V42" s="162">
        <v>20</v>
      </c>
      <c r="W42" s="162">
        <v>1</v>
      </c>
      <c r="X42" s="162">
        <v>0</v>
      </c>
      <c r="Y42" s="162">
        <v>28</v>
      </c>
      <c r="Z42" s="162">
        <v>0</v>
      </c>
      <c r="AA42" s="162">
        <v>0</v>
      </c>
      <c r="AB42" s="162">
        <v>0</v>
      </c>
      <c r="AC42" s="162">
        <v>2</v>
      </c>
      <c r="AD42" s="162" t="s">
        <v>1295</v>
      </c>
      <c r="AE42" s="162">
        <v>1</v>
      </c>
      <c r="AF42" s="162">
        <v>-2</v>
      </c>
      <c r="AG42" s="162">
        <v>1</v>
      </c>
      <c r="AH42" s="162">
        <v>530701002</v>
      </c>
      <c r="AI42" s="162">
        <v>0</v>
      </c>
      <c r="AJ42" s="162" t="s">
        <v>1291</v>
      </c>
      <c r="AK42" s="162">
        <v>200</v>
      </c>
      <c r="AL42" s="162">
        <v>0</v>
      </c>
      <c r="AM42" s="162">
        <v>0</v>
      </c>
      <c r="AN42" s="162">
        <v>0</v>
      </c>
      <c r="AO42" s="162">
        <v>0</v>
      </c>
      <c r="AP42" s="162">
        <v>0</v>
      </c>
    </row>
    <row r="43" spans="1:42">
      <c r="A43" s="162" t="b">
        <v>1</v>
      </c>
      <c r="B43" s="163" t="s">
        <v>1705</v>
      </c>
      <c r="C43" s="162">
        <v>151102003</v>
      </c>
      <c r="D43" s="162">
        <v>35003</v>
      </c>
      <c r="E43" s="162">
        <v>0</v>
      </c>
      <c r="F43" s="162" t="b">
        <v>1</v>
      </c>
      <c r="G43" s="162">
        <v>1</v>
      </c>
      <c r="H43" s="162" t="s">
        <v>1305</v>
      </c>
      <c r="I43" s="162">
        <v>1</v>
      </c>
      <c r="J43" s="162" t="s">
        <v>1298</v>
      </c>
      <c r="K43" s="162">
        <v>3</v>
      </c>
      <c r="L43" s="162">
        <v>1</v>
      </c>
      <c r="M43" s="162">
        <v>2</v>
      </c>
      <c r="N43" s="162">
        <v>-1</v>
      </c>
      <c r="O43" s="162" t="s">
        <v>1306</v>
      </c>
      <c r="P43" s="162">
        <v>1</v>
      </c>
      <c r="Q43" s="162"/>
      <c r="R43" s="162">
        <v>0</v>
      </c>
      <c r="S43" s="162" t="b">
        <v>1</v>
      </c>
      <c r="T43" s="162">
        <v>100175</v>
      </c>
      <c r="U43" s="162">
        <v>1</v>
      </c>
      <c r="V43" s="162">
        <v>20</v>
      </c>
      <c r="W43" s="162">
        <v>1</v>
      </c>
      <c r="X43" s="162">
        <v>0</v>
      </c>
      <c r="Y43" s="162">
        <v>28</v>
      </c>
      <c r="Z43" s="162">
        <v>0</v>
      </c>
      <c r="AA43" s="162">
        <v>0</v>
      </c>
      <c r="AB43" s="162">
        <v>0</v>
      </c>
      <c r="AC43" s="162">
        <v>2</v>
      </c>
      <c r="AD43" s="162" t="s">
        <v>1295</v>
      </c>
      <c r="AE43" s="162">
        <v>1</v>
      </c>
      <c r="AF43" s="162">
        <v>-2</v>
      </c>
      <c r="AG43" s="162">
        <v>1</v>
      </c>
      <c r="AH43" s="162">
        <v>530701003</v>
      </c>
      <c r="AI43" s="162">
        <v>0</v>
      </c>
      <c r="AJ43" s="162" t="s">
        <v>1291</v>
      </c>
      <c r="AK43" s="162">
        <v>400</v>
      </c>
      <c r="AL43" s="162">
        <v>0</v>
      </c>
      <c r="AM43" s="162">
        <v>0</v>
      </c>
      <c r="AN43" s="162">
        <v>0</v>
      </c>
      <c r="AO43" s="162">
        <v>0</v>
      </c>
      <c r="AP43" s="162">
        <v>0</v>
      </c>
    </row>
    <row r="44" spans="1:42">
      <c r="A44" s="162" t="b">
        <v>1</v>
      </c>
      <c r="B44" s="163" t="s">
        <v>1706</v>
      </c>
      <c r="C44" s="162">
        <v>151102004</v>
      </c>
      <c r="D44" s="162">
        <v>35004</v>
      </c>
      <c r="E44" s="162">
        <v>0</v>
      </c>
      <c r="F44" s="162" t="b">
        <v>1</v>
      </c>
      <c r="G44" s="162">
        <v>1</v>
      </c>
      <c r="H44" s="162" t="s">
        <v>1305</v>
      </c>
      <c r="I44" s="162">
        <v>1</v>
      </c>
      <c r="J44" s="162" t="s">
        <v>1542</v>
      </c>
      <c r="K44" s="162">
        <v>4</v>
      </c>
      <c r="L44" s="162">
        <v>1</v>
      </c>
      <c r="M44" s="162">
        <v>2</v>
      </c>
      <c r="N44" s="162">
        <v>-1</v>
      </c>
      <c r="O44" s="162" t="s">
        <v>1306</v>
      </c>
      <c r="P44" s="162">
        <v>1</v>
      </c>
      <c r="Q44" s="162"/>
      <c r="R44" s="162">
        <v>0</v>
      </c>
      <c r="S44" s="162" t="b">
        <v>1</v>
      </c>
      <c r="T44" s="162">
        <v>100181</v>
      </c>
      <c r="U44" s="162">
        <v>1</v>
      </c>
      <c r="V44" s="162">
        <v>20</v>
      </c>
      <c r="W44" s="162">
        <v>1</v>
      </c>
      <c r="X44" s="162">
        <v>0</v>
      </c>
      <c r="Y44" s="162">
        <v>28</v>
      </c>
      <c r="Z44" s="162">
        <v>0</v>
      </c>
      <c r="AA44" s="162">
        <v>0</v>
      </c>
      <c r="AB44" s="162">
        <v>0</v>
      </c>
      <c r="AC44" s="162">
        <v>2</v>
      </c>
      <c r="AD44" s="162" t="s">
        <v>1295</v>
      </c>
      <c r="AE44" s="162">
        <v>1</v>
      </c>
      <c r="AF44" s="162">
        <v>-2</v>
      </c>
      <c r="AG44" s="162">
        <v>1</v>
      </c>
      <c r="AH44" s="162">
        <v>530701004</v>
      </c>
      <c r="AI44" s="162">
        <v>0</v>
      </c>
      <c r="AJ44" s="162" t="s">
        <v>1291</v>
      </c>
      <c r="AK44" s="162">
        <v>800</v>
      </c>
      <c r="AL44" s="162">
        <v>0</v>
      </c>
      <c r="AM44" s="162">
        <v>0</v>
      </c>
      <c r="AN44" s="162">
        <v>0</v>
      </c>
      <c r="AO44" s="162">
        <v>0</v>
      </c>
      <c r="AP44" s="162">
        <v>0</v>
      </c>
    </row>
    <row r="45" spans="1:42">
      <c r="A45" s="162" t="b">
        <v>1</v>
      </c>
      <c r="B45" s="163" t="s">
        <v>1707</v>
      </c>
      <c r="C45" s="162">
        <v>151102005</v>
      </c>
      <c r="D45" s="162">
        <v>35005</v>
      </c>
      <c r="E45" s="162">
        <v>0</v>
      </c>
      <c r="F45" s="162" t="b">
        <v>1</v>
      </c>
      <c r="G45" s="162">
        <v>1</v>
      </c>
      <c r="H45" s="162" t="s">
        <v>1305</v>
      </c>
      <c r="I45" s="162">
        <v>1</v>
      </c>
      <c r="J45" s="162" t="s">
        <v>1545</v>
      </c>
      <c r="K45" s="162">
        <v>5</v>
      </c>
      <c r="L45" s="162">
        <v>1</v>
      </c>
      <c r="M45" s="162">
        <v>2</v>
      </c>
      <c r="N45" s="162">
        <v>-1</v>
      </c>
      <c r="O45" s="162" t="s">
        <v>1306</v>
      </c>
      <c r="P45" s="162">
        <v>1</v>
      </c>
      <c r="Q45" s="162"/>
      <c r="R45" s="162">
        <v>0</v>
      </c>
      <c r="S45" s="162" t="b">
        <v>1</v>
      </c>
      <c r="T45" s="162">
        <v>100187</v>
      </c>
      <c r="U45" s="162">
        <v>1</v>
      </c>
      <c r="V45" s="162">
        <v>20</v>
      </c>
      <c r="W45" s="162">
        <v>1</v>
      </c>
      <c r="X45" s="162">
        <v>0</v>
      </c>
      <c r="Y45" s="162">
        <v>28</v>
      </c>
      <c r="Z45" s="162">
        <v>0</v>
      </c>
      <c r="AA45" s="162">
        <v>0</v>
      </c>
      <c r="AB45" s="162">
        <v>0</v>
      </c>
      <c r="AC45" s="162">
        <v>2</v>
      </c>
      <c r="AD45" s="162" t="s">
        <v>1295</v>
      </c>
      <c r="AE45" s="162">
        <v>1</v>
      </c>
      <c r="AF45" s="162">
        <v>-2</v>
      </c>
      <c r="AG45" s="162">
        <v>1</v>
      </c>
      <c r="AH45" s="162">
        <v>530701005</v>
      </c>
      <c r="AI45" s="162">
        <v>0</v>
      </c>
      <c r="AJ45" s="162" t="s">
        <v>1291</v>
      </c>
      <c r="AK45" s="162">
        <v>1600</v>
      </c>
      <c r="AL45" s="162">
        <v>0</v>
      </c>
      <c r="AM45" s="162">
        <v>0</v>
      </c>
      <c r="AN45" s="162">
        <v>0</v>
      </c>
      <c r="AO45" s="162">
        <v>0</v>
      </c>
      <c r="AP45" s="162">
        <v>0</v>
      </c>
    </row>
    <row r="46" spans="1:42">
      <c r="A46" s="162" t="b">
        <v>1</v>
      </c>
      <c r="B46" s="163" t="s">
        <v>1708</v>
      </c>
      <c r="C46" s="162">
        <v>151102006</v>
      </c>
      <c r="D46" s="162">
        <v>35006</v>
      </c>
      <c r="E46" s="162">
        <v>0</v>
      </c>
      <c r="F46" s="162" t="b">
        <v>1</v>
      </c>
      <c r="G46" s="162">
        <v>1</v>
      </c>
      <c r="H46" s="162" t="s">
        <v>1305</v>
      </c>
      <c r="I46" s="162">
        <v>1</v>
      </c>
      <c r="J46" s="162" t="s">
        <v>1300</v>
      </c>
      <c r="K46" s="162">
        <v>6</v>
      </c>
      <c r="L46" s="162">
        <v>1</v>
      </c>
      <c r="M46" s="162">
        <v>2</v>
      </c>
      <c r="N46" s="162">
        <v>-1</v>
      </c>
      <c r="O46" s="162" t="s">
        <v>1306</v>
      </c>
      <c r="P46" s="162">
        <v>3</v>
      </c>
      <c r="Q46" s="162"/>
      <c r="R46" s="162">
        <v>0</v>
      </c>
      <c r="S46" s="162" t="b">
        <v>1</v>
      </c>
      <c r="T46" s="162">
        <v>100193</v>
      </c>
      <c r="U46" s="162">
        <v>1</v>
      </c>
      <c r="V46" s="162">
        <v>20</v>
      </c>
      <c r="W46" s="162">
        <v>1</v>
      </c>
      <c r="X46" s="162">
        <v>0</v>
      </c>
      <c r="Y46" s="162">
        <v>28</v>
      </c>
      <c r="Z46" s="162">
        <v>0</v>
      </c>
      <c r="AA46" s="162">
        <v>0</v>
      </c>
      <c r="AB46" s="162">
        <v>0</v>
      </c>
      <c r="AC46" s="162">
        <v>2</v>
      </c>
      <c r="AD46" s="162" t="s">
        <v>1295</v>
      </c>
      <c r="AE46" s="162">
        <v>1</v>
      </c>
      <c r="AF46" s="162">
        <v>-2</v>
      </c>
      <c r="AG46" s="162">
        <v>1</v>
      </c>
      <c r="AH46" s="162">
        <v>530701006</v>
      </c>
      <c r="AI46" s="162">
        <v>0</v>
      </c>
      <c r="AJ46" s="162" t="s">
        <v>1291</v>
      </c>
      <c r="AK46" s="162">
        <v>3200</v>
      </c>
      <c r="AL46" s="162">
        <v>0</v>
      </c>
      <c r="AM46" s="162">
        <v>0</v>
      </c>
      <c r="AN46" s="162">
        <v>0</v>
      </c>
      <c r="AO46" s="162">
        <v>0</v>
      </c>
      <c r="AP46" s="162">
        <v>0</v>
      </c>
    </row>
    <row r="47" spans="1:42">
      <c r="A47" s="162" t="b">
        <v>1</v>
      </c>
      <c r="B47" s="163" t="s">
        <v>1709</v>
      </c>
      <c r="C47" s="162">
        <v>151102007</v>
      </c>
      <c r="D47" s="162">
        <v>35007</v>
      </c>
      <c r="E47" s="162">
        <v>0</v>
      </c>
      <c r="F47" s="162" t="b">
        <v>1</v>
      </c>
      <c r="G47" s="162">
        <v>1</v>
      </c>
      <c r="H47" s="162" t="s">
        <v>1305</v>
      </c>
      <c r="I47" s="162">
        <v>1</v>
      </c>
      <c r="J47" s="162" t="s">
        <v>1550</v>
      </c>
      <c r="K47" s="162">
        <v>7</v>
      </c>
      <c r="L47" s="162">
        <v>1</v>
      </c>
      <c r="M47" s="162">
        <v>2</v>
      </c>
      <c r="N47" s="162">
        <v>-1</v>
      </c>
      <c r="O47" s="162" t="s">
        <v>1306</v>
      </c>
      <c r="P47" s="162">
        <v>3</v>
      </c>
      <c r="Q47" s="162"/>
      <c r="R47" s="162">
        <v>0</v>
      </c>
      <c r="S47" s="162" t="b">
        <v>1</v>
      </c>
      <c r="T47" s="162">
        <v>100193</v>
      </c>
      <c r="U47" s="162">
        <v>1</v>
      </c>
      <c r="V47" s="162">
        <v>20</v>
      </c>
      <c r="W47" s="162">
        <v>1</v>
      </c>
      <c r="X47" s="162">
        <v>0</v>
      </c>
      <c r="Y47" s="162">
        <v>28</v>
      </c>
      <c r="Z47" s="162">
        <v>0</v>
      </c>
      <c r="AA47" s="162">
        <v>0</v>
      </c>
      <c r="AB47" s="162">
        <v>0</v>
      </c>
      <c r="AC47" s="162">
        <v>2</v>
      </c>
      <c r="AD47" s="162" t="s">
        <v>1295</v>
      </c>
      <c r="AE47" s="162">
        <v>1</v>
      </c>
      <c r="AF47" s="162">
        <v>-2</v>
      </c>
      <c r="AG47" s="162">
        <v>1</v>
      </c>
      <c r="AH47" s="162">
        <v>530701007</v>
      </c>
      <c r="AI47" s="162">
        <v>0</v>
      </c>
      <c r="AJ47" s="162" t="s">
        <v>1291</v>
      </c>
      <c r="AK47" s="162">
        <v>6400</v>
      </c>
      <c r="AL47" s="162">
        <v>0</v>
      </c>
      <c r="AM47" s="162">
        <v>0</v>
      </c>
      <c r="AN47" s="162">
        <v>0</v>
      </c>
      <c r="AO47" s="162">
        <v>0</v>
      </c>
      <c r="AP47" s="162">
        <v>0</v>
      </c>
    </row>
    <row r="48" spans="1:42">
      <c r="A48" s="168" t="b">
        <v>1</v>
      </c>
      <c r="B48" s="169" t="s">
        <v>1710</v>
      </c>
      <c r="C48" s="168">
        <v>151103001</v>
      </c>
      <c r="D48" s="168">
        <v>35101</v>
      </c>
      <c r="E48" s="168">
        <v>0</v>
      </c>
      <c r="F48" s="168" t="b">
        <v>1</v>
      </c>
      <c r="G48" s="168">
        <v>1</v>
      </c>
      <c r="H48" s="168" t="s">
        <v>1305</v>
      </c>
      <c r="I48" s="168">
        <v>1</v>
      </c>
      <c r="J48" s="168" t="s">
        <v>1293</v>
      </c>
      <c r="K48" s="168">
        <v>1</v>
      </c>
      <c r="L48" s="168">
        <v>1</v>
      </c>
      <c r="M48" s="168">
        <v>2</v>
      </c>
      <c r="N48" s="168">
        <v>-1</v>
      </c>
      <c r="O48" s="168" t="s">
        <v>1307</v>
      </c>
      <c r="P48" s="168">
        <v>2</v>
      </c>
      <c r="Q48" s="168"/>
      <c r="R48" s="168">
        <v>0</v>
      </c>
      <c r="S48" s="168" t="b">
        <v>1</v>
      </c>
      <c r="T48" s="168">
        <v>100199</v>
      </c>
      <c r="U48" s="168">
        <v>-1</v>
      </c>
      <c r="V48" s="168">
        <v>0</v>
      </c>
      <c r="W48" s="168">
        <v>1</v>
      </c>
      <c r="X48" s="168">
        <v>0</v>
      </c>
      <c r="Y48" s="168">
        <v>16</v>
      </c>
      <c r="Z48" s="168">
        <v>0</v>
      </c>
      <c r="AA48" s="168">
        <v>0</v>
      </c>
      <c r="AB48" s="168">
        <v>0</v>
      </c>
      <c r="AC48" s="168">
        <v>2</v>
      </c>
      <c r="AD48" s="168" t="s">
        <v>1295</v>
      </c>
      <c r="AE48" s="168">
        <v>1</v>
      </c>
      <c r="AF48" s="168">
        <v>-2</v>
      </c>
      <c r="AG48" s="168">
        <v>1</v>
      </c>
      <c r="AH48" s="168">
        <v>530702001</v>
      </c>
      <c r="AI48" s="168">
        <v>0</v>
      </c>
      <c r="AJ48" s="168" t="s">
        <v>1291</v>
      </c>
      <c r="AK48" s="168">
        <v>100</v>
      </c>
      <c r="AL48" s="168">
        <v>0</v>
      </c>
      <c r="AM48" s="168">
        <v>0</v>
      </c>
      <c r="AN48" s="168">
        <v>0</v>
      </c>
      <c r="AO48" s="168">
        <v>0</v>
      </c>
      <c r="AP48" s="168">
        <v>0</v>
      </c>
    </row>
    <row r="49" spans="1:42">
      <c r="A49" s="164" t="b">
        <v>1</v>
      </c>
      <c r="B49" s="169" t="s">
        <v>1711</v>
      </c>
      <c r="C49" s="168">
        <v>151103002</v>
      </c>
      <c r="D49" s="168">
        <v>35102</v>
      </c>
      <c r="E49" s="164">
        <v>0</v>
      </c>
      <c r="F49" s="164" t="b">
        <v>1</v>
      </c>
      <c r="G49" s="164">
        <v>1</v>
      </c>
      <c r="H49" s="164" t="s">
        <v>1305</v>
      </c>
      <c r="I49" s="164">
        <v>1</v>
      </c>
      <c r="J49" s="164" t="s">
        <v>1537</v>
      </c>
      <c r="K49" s="164">
        <v>2</v>
      </c>
      <c r="L49" s="164">
        <v>1</v>
      </c>
      <c r="M49" s="164">
        <v>2</v>
      </c>
      <c r="N49" s="164">
        <v>-1</v>
      </c>
      <c r="O49" s="164" t="s">
        <v>1307</v>
      </c>
      <c r="P49" s="164">
        <v>2</v>
      </c>
      <c r="Q49" s="164"/>
      <c r="R49" s="164">
        <v>0</v>
      </c>
      <c r="S49" s="164" t="b">
        <v>1</v>
      </c>
      <c r="T49" s="164">
        <v>100205</v>
      </c>
      <c r="U49" s="164">
        <v>1</v>
      </c>
      <c r="V49" s="164">
        <v>20</v>
      </c>
      <c r="W49" s="164">
        <v>1</v>
      </c>
      <c r="X49" s="164">
        <v>0</v>
      </c>
      <c r="Y49" s="164">
        <v>16</v>
      </c>
      <c r="Z49" s="164">
        <v>0</v>
      </c>
      <c r="AA49" s="164">
        <v>0</v>
      </c>
      <c r="AB49" s="164">
        <v>0</v>
      </c>
      <c r="AC49" s="164">
        <v>2</v>
      </c>
      <c r="AD49" s="164" t="s">
        <v>1295</v>
      </c>
      <c r="AE49" s="164">
        <v>1</v>
      </c>
      <c r="AF49" s="164">
        <v>-2</v>
      </c>
      <c r="AG49" s="164">
        <v>1</v>
      </c>
      <c r="AH49" s="164">
        <v>530702002</v>
      </c>
      <c r="AI49" s="164">
        <v>0</v>
      </c>
      <c r="AJ49" s="164" t="s">
        <v>1291</v>
      </c>
      <c r="AK49" s="164">
        <v>200</v>
      </c>
      <c r="AL49" s="164">
        <v>0</v>
      </c>
      <c r="AM49" s="164">
        <v>0</v>
      </c>
      <c r="AN49" s="164">
        <v>0</v>
      </c>
      <c r="AO49" s="164">
        <v>0</v>
      </c>
      <c r="AP49" s="164">
        <v>0</v>
      </c>
    </row>
    <row r="50" spans="1:42">
      <c r="A50" s="164" t="b">
        <v>1</v>
      </c>
      <c r="B50" s="169" t="s">
        <v>1712</v>
      </c>
      <c r="C50" s="168">
        <v>151103003</v>
      </c>
      <c r="D50" s="168">
        <v>35103</v>
      </c>
      <c r="E50" s="164">
        <v>0</v>
      </c>
      <c r="F50" s="164" t="b">
        <v>1</v>
      </c>
      <c r="G50" s="164">
        <v>1</v>
      </c>
      <c r="H50" s="164" t="s">
        <v>1305</v>
      </c>
      <c r="I50" s="164">
        <v>1</v>
      </c>
      <c r="J50" s="164" t="s">
        <v>1298</v>
      </c>
      <c r="K50" s="164">
        <v>3</v>
      </c>
      <c r="L50" s="164">
        <v>1</v>
      </c>
      <c r="M50" s="164">
        <v>2</v>
      </c>
      <c r="N50" s="164">
        <v>-1</v>
      </c>
      <c r="O50" s="164" t="s">
        <v>1307</v>
      </c>
      <c r="P50" s="164">
        <v>2</v>
      </c>
      <c r="Q50" s="164"/>
      <c r="R50" s="164">
        <v>0</v>
      </c>
      <c r="S50" s="164" t="b">
        <v>1</v>
      </c>
      <c r="T50" s="164">
        <v>100211</v>
      </c>
      <c r="U50" s="164">
        <v>1</v>
      </c>
      <c r="V50" s="164">
        <v>20</v>
      </c>
      <c r="W50" s="164">
        <v>1</v>
      </c>
      <c r="X50" s="164">
        <v>0</v>
      </c>
      <c r="Y50" s="164">
        <v>16</v>
      </c>
      <c r="Z50" s="164">
        <v>0</v>
      </c>
      <c r="AA50" s="164">
        <v>0</v>
      </c>
      <c r="AB50" s="164">
        <v>0</v>
      </c>
      <c r="AC50" s="164">
        <v>2</v>
      </c>
      <c r="AD50" s="164" t="s">
        <v>1295</v>
      </c>
      <c r="AE50" s="164">
        <v>1</v>
      </c>
      <c r="AF50" s="164">
        <v>-2</v>
      </c>
      <c r="AG50" s="164">
        <v>1</v>
      </c>
      <c r="AH50" s="164">
        <v>530702003</v>
      </c>
      <c r="AI50" s="164">
        <v>0</v>
      </c>
      <c r="AJ50" s="164" t="s">
        <v>1291</v>
      </c>
      <c r="AK50" s="164">
        <v>400</v>
      </c>
      <c r="AL50" s="164">
        <v>0</v>
      </c>
      <c r="AM50" s="164">
        <v>0</v>
      </c>
      <c r="AN50" s="164">
        <v>0</v>
      </c>
      <c r="AO50" s="164">
        <v>0</v>
      </c>
      <c r="AP50" s="164">
        <v>0</v>
      </c>
    </row>
    <row r="51" spans="1:42">
      <c r="A51" s="168" t="b">
        <v>1</v>
      </c>
      <c r="B51" s="169" t="s">
        <v>1713</v>
      </c>
      <c r="C51" s="168">
        <v>151103004</v>
      </c>
      <c r="D51" s="168">
        <v>35104</v>
      </c>
      <c r="E51" s="168">
        <v>0</v>
      </c>
      <c r="F51" s="168" t="b">
        <v>1</v>
      </c>
      <c r="G51" s="168">
        <v>1</v>
      </c>
      <c r="H51" s="168" t="s">
        <v>1305</v>
      </c>
      <c r="I51" s="168">
        <v>1</v>
      </c>
      <c r="J51" s="168" t="s">
        <v>1542</v>
      </c>
      <c r="K51" s="168">
        <v>4</v>
      </c>
      <c r="L51" s="168">
        <v>1</v>
      </c>
      <c r="M51" s="168">
        <v>2</v>
      </c>
      <c r="N51" s="168">
        <v>-1</v>
      </c>
      <c r="O51" s="168" t="s">
        <v>1307</v>
      </c>
      <c r="P51" s="168">
        <v>2</v>
      </c>
      <c r="Q51" s="168"/>
      <c r="R51" s="168">
        <v>0</v>
      </c>
      <c r="S51" s="168" t="b">
        <v>1</v>
      </c>
      <c r="T51" s="168">
        <v>100217</v>
      </c>
      <c r="U51" s="168">
        <v>1</v>
      </c>
      <c r="V51" s="168">
        <v>20</v>
      </c>
      <c r="W51" s="168">
        <v>1</v>
      </c>
      <c r="X51" s="168">
        <v>0</v>
      </c>
      <c r="Y51" s="168">
        <v>16</v>
      </c>
      <c r="Z51" s="168">
        <v>0</v>
      </c>
      <c r="AA51" s="168">
        <v>0</v>
      </c>
      <c r="AB51" s="168">
        <v>0</v>
      </c>
      <c r="AC51" s="168">
        <v>2</v>
      </c>
      <c r="AD51" s="168" t="s">
        <v>1295</v>
      </c>
      <c r="AE51" s="168">
        <v>1</v>
      </c>
      <c r="AF51" s="168">
        <v>-2</v>
      </c>
      <c r="AG51" s="168">
        <v>1</v>
      </c>
      <c r="AH51" s="168">
        <v>530702004</v>
      </c>
      <c r="AI51" s="168">
        <v>0</v>
      </c>
      <c r="AJ51" s="168" t="s">
        <v>1291</v>
      </c>
      <c r="AK51" s="168">
        <v>800</v>
      </c>
      <c r="AL51" s="168">
        <v>0</v>
      </c>
      <c r="AM51" s="168">
        <v>0</v>
      </c>
      <c r="AN51" s="168">
        <v>0</v>
      </c>
      <c r="AO51" s="168">
        <v>0</v>
      </c>
      <c r="AP51" s="168">
        <v>0</v>
      </c>
    </row>
    <row r="52" spans="1:42">
      <c r="A52" s="164" t="b">
        <v>1</v>
      </c>
      <c r="B52" s="169" t="s">
        <v>1714</v>
      </c>
      <c r="C52" s="168">
        <v>151103005</v>
      </c>
      <c r="D52" s="168">
        <v>35105</v>
      </c>
      <c r="E52" s="164">
        <v>0</v>
      </c>
      <c r="F52" s="164" t="b">
        <v>1</v>
      </c>
      <c r="G52" s="164">
        <v>1</v>
      </c>
      <c r="H52" s="164" t="s">
        <v>1305</v>
      </c>
      <c r="I52" s="164">
        <v>1</v>
      </c>
      <c r="J52" s="164" t="s">
        <v>1545</v>
      </c>
      <c r="K52" s="164">
        <v>5</v>
      </c>
      <c r="L52" s="164">
        <v>1</v>
      </c>
      <c r="M52" s="164">
        <v>2</v>
      </c>
      <c r="N52" s="164">
        <v>-1</v>
      </c>
      <c r="O52" s="164" t="s">
        <v>1307</v>
      </c>
      <c r="P52" s="164">
        <v>2</v>
      </c>
      <c r="Q52" s="164"/>
      <c r="R52" s="164">
        <v>0</v>
      </c>
      <c r="S52" s="164" t="b">
        <v>1</v>
      </c>
      <c r="T52" s="164">
        <v>100223</v>
      </c>
      <c r="U52" s="164">
        <v>1</v>
      </c>
      <c r="V52" s="164">
        <v>20</v>
      </c>
      <c r="W52" s="164">
        <v>1</v>
      </c>
      <c r="X52" s="164">
        <v>0</v>
      </c>
      <c r="Y52" s="164">
        <v>16</v>
      </c>
      <c r="Z52" s="164">
        <v>0</v>
      </c>
      <c r="AA52" s="164">
        <v>0</v>
      </c>
      <c r="AB52" s="164">
        <v>0</v>
      </c>
      <c r="AC52" s="164">
        <v>2</v>
      </c>
      <c r="AD52" s="164" t="s">
        <v>1295</v>
      </c>
      <c r="AE52" s="164">
        <v>1</v>
      </c>
      <c r="AF52" s="164">
        <v>-2</v>
      </c>
      <c r="AG52" s="164">
        <v>1</v>
      </c>
      <c r="AH52" s="164">
        <v>530702005</v>
      </c>
      <c r="AI52" s="164">
        <v>0</v>
      </c>
      <c r="AJ52" s="164" t="s">
        <v>1291</v>
      </c>
      <c r="AK52" s="164">
        <v>1600</v>
      </c>
      <c r="AL52" s="164">
        <v>0</v>
      </c>
      <c r="AM52" s="164">
        <v>0</v>
      </c>
      <c r="AN52" s="164">
        <v>0</v>
      </c>
      <c r="AO52" s="164">
        <v>0</v>
      </c>
      <c r="AP52" s="164">
        <v>0</v>
      </c>
    </row>
    <row r="53" spans="1:42">
      <c r="A53" s="164" t="b">
        <v>1</v>
      </c>
      <c r="B53" s="169" t="s">
        <v>1715</v>
      </c>
      <c r="C53" s="168">
        <v>151103006</v>
      </c>
      <c r="D53" s="168">
        <v>35106</v>
      </c>
      <c r="E53" s="164">
        <v>0</v>
      </c>
      <c r="F53" s="164" t="b">
        <v>1</v>
      </c>
      <c r="G53" s="164">
        <v>1</v>
      </c>
      <c r="H53" s="164" t="s">
        <v>1305</v>
      </c>
      <c r="I53" s="164">
        <v>1</v>
      </c>
      <c r="J53" s="164" t="s">
        <v>1300</v>
      </c>
      <c r="K53" s="164">
        <v>6</v>
      </c>
      <c r="L53" s="164">
        <v>1</v>
      </c>
      <c r="M53" s="164">
        <v>2</v>
      </c>
      <c r="N53" s="164">
        <v>-1</v>
      </c>
      <c r="O53" s="164" t="s">
        <v>1307</v>
      </c>
      <c r="P53" s="164">
        <v>2</v>
      </c>
      <c r="Q53" s="164"/>
      <c r="R53" s="164">
        <v>0</v>
      </c>
      <c r="S53" s="164" t="b">
        <v>1</v>
      </c>
      <c r="T53" s="164">
        <v>100229</v>
      </c>
      <c r="U53" s="164">
        <v>1</v>
      </c>
      <c r="V53" s="164">
        <v>20</v>
      </c>
      <c r="W53" s="164">
        <v>1</v>
      </c>
      <c r="X53" s="164">
        <v>0</v>
      </c>
      <c r="Y53" s="164">
        <v>16</v>
      </c>
      <c r="Z53" s="164">
        <v>0</v>
      </c>
      <c r="AA53" s="164">
        <v>0</v>
      </c>
      <c r="AB53" s="164">
        <v>0</v>
      </c>
      <c r="AC53" s="164">
        <v>2</v>
      </c>
      <c r="AD53" s="164" t="s">
        <v>1295</v>
      </c>
      <c r="AE53" s="164">
        <v>1</v>
      </c>
      <c r="AF53" s="164">
        <v>-2</v>
      </c>
      <c r="AG53" s="164">
        <v>1</v>
      </c>
      <c r="AH53" s="164">
        <v>530702006</v>
      </c>
      <c r="AI53" s="164">
        <v>0</v>
      </c>
      <c r="AJ53" s="164" t="s">
        <v>1291</v>
      </c>
      <c r="AK53" s="164">
        <v>3200</v>
      </c>
      <c r="AL53" s="164">
        <v>0</v>
      </c>
      <c r="AM53" s="164">
        <v>0</v>
      </c>
      <c r="AN53" s="164">
        <v>0</v>
      </c>
      <c r="AO53" s="164">
        <v>0</v>
      </c>
      <c r="AP53" s="164">
        <v>0</v>
      </c>
    </row>
    <row r="54" spans="1:42">
      <c r="A54" s="164" t="b">
        <v>1</v>
      </c>
      <c r="B54" s="169" t="s">
        <v>1716</v>
      </c>
      <c r="C54" s="168">
        <v>151103007</v>
      </c>
      <c r="D54" s="168">
        <v>35107</v>
      </c>
      <c r="E54" s="164">
        <v>0</v>
      </c>
      <c r="F54" s="164" t="b">
        <v>1</v>
      </c>
      <c r="G54" s="164">
        <v>1</v>
      </c>
      <c r="H54" s="164" t="s">
        <v>1305</v>
      </c>
      <c r="I54" s="164">
        <v>1</v>
      </c>
      <c r="J54" s="164" t="s">
        <v>1550</v>
      </c>
      <c r="K54" s="164">
        <v>7</v>
      </c>
      <c r="L54" s="164">
        <v>1</v>
      </c>
      <c r="M54" s="164">
        <v>2</v>
      </c>
      <c r="N54" s="164">
        <v>-1</v>
      </c>
      <c r="O54" s="164" t="s">
        <v>1307</v>
      </c>
      <c r="P54" s="164">
        <v>2</v>
      </c>
      <c r="Q54" s="164"/>
      <c r="R54" s="164">
        <v>0</v>
      </c>
      <c r="S54" s="164" t="b">
        <v>1</v>
      </c>
      <c r="T54" s="164">
        <v>100229</v>
      </c>
      <c r="U54" s="164">
        <v>1</v>
      </c>
      <c r="V54" s="164">
        <v>20</v>
      </c>
      <c r="W54" s="164">
        <v>1</v>
      </c>
      <c r="X54" s="164">
        <v>0</v>
      </c>
      <c r="Y54" s="164">
        <v>16</v>
      </c>
      <c r="Z54" s="164">
        <v>0</v>
      </c>
      <c r="AA54" s="164">
        <v>0</v>
      </c>
      <c r="AB54" s="164">
        <v>0</v>
      </c>
      <c r="AC54" s="164">
        <v>2</v>
      </c>
      <c r="AD54" s="164" t="s">
        <v>1295</v>
      </c>
      <c r="AE54" s="164">
        <v>1</v>
      </c>
      <c r="AF54" s="164">
        <v>-2</v>
      </c>
      <c r="AG54" s="164">
        <v>1</v>
      </c>
      <c r="AH54" s="164">
        <v>530702007</v>
      </c>
      <c r="AI54" s="164">
        <v>0</v>
      </c>
      <c r="AJ54" s="164" t="s">
        <v>1291</v>
      </c>
      <c r="AK54" s="164">
        <v>6400</v>
      </c>
      <c r="AL54" s="164">
        <v>0</v>
      </c>
      <c r="AM54" s="164">
        <v>0</v>
      </c>
      <c r="AN54" s="164">
        <v>0</v>
      </c>
      <c r="AO54" s="164">
        <v>0</v>
      </c>
      <c r="AP54" s="164">
        <v>0</v>
      </c>
    </row>
    <row r="55" spans="1:42">
      <c r="A55" s="162" t="b">
        <v>1</v>
      </c>
      <c r="B55" s="163" t="s">
        <v>1717</v>
      </c>
      <c r="C55" s="162">
        <v>151105001</v>
      </c>
      <c r="D55" s="162">
        <v>35201</v>
      </c>
      <c r="E55" s="162">
        <v>0</v>
      </c>
      <c r="F55" s="162" t="b">
        <v>1</v>
      </c>
      <c r="G55" s="162">
        <v>1</v>
      </c>
      <c r="H55" s="162" t="s">
        <v>1305</v>
      </c>
      <c r="I55" s="162">
        <v>1</v>
      </c>
      <c r="J55" s="162" t="s">
        <v>1293</v>
      </c>
      <c r="K55" s="162">
        <v>1</v>
      </c>
      <c r="L55" s="162">
        <v>1</v>
      </c>
      <c r="M55" s="162">
        <v>2</v>
      </c>
      <c r="N55" s="162">
        <v>-1</v>
      </c>
      <c r="O55" s="162" t="s">
        <v>1309</v>
      </c>
      <c r="P55" s="162">
        <v>5</v>
      </c>
      <c r="Q55" s="162">
        <v>0</v>
      </c>
      <c r="R55" s="162">
        <v>0</v>
      </c>
      <c r="S55" s="162" t="b">
        <v>1</v>
      </c>
      <c r="T55" s="162">
        <v>100271</v>
      </c>
      <c r="U55" s="162">
        <v>-1</v>
      </c>
      <c r="V55" s="162">
        <v>0</v>
      </c>
      <c r="W55" s="162">
        <v>1</v>
      </c>
      <c r="X55" s="162">
        <v>0</v>
      </c>
      <c r="Y55" s="162">
        <v>20</v>
      </c>
      <c r="Z55" s="162">
        <v>0</v>
      </c>
      <c r="AA55" s="162">
        <v>0</v>
      </c>
      <c r="AB55" s="162">
        <v>0</v>
      </c>
      <c r="AC55" s="162">
        <v>2</v>
      </c>
      <c r="AD55" s="162" t="s">
        <v>1295</v>
      </c>
      <c r="AE55" s="162">
        <v>1</v>
      </c>
      <c r="AF55" s="162">
        <v>-2</v>
      </c>
      <c r="AG55" s="162">
        <v>1</v>
      </c>
      <c r="AH55" s="162">
        <v>530703001</v>
      </c>
      <c r="AI55" s="162">
        <v>0</v>
      </c>
      <c r="AJ55" s="162" t="s">
        <v>1291</v>
      </c>
      <c r="AK55" s="162">
        <v>100</v>
      </c>
      <c r="AL55" s="162">
        <v>0</v>
      </c>
      <c r="AM55" s="162">
        <v>0</v>
      </c>
      <c r="AN55" s="162">
        <v>0</v>
      </c>
      <c r="AO55" s="162">
        <v>0</v>
      </c>
      <c r="AP55" s="162">
        <v>0</v>
      </c>
    </row>
    <row r="56" spans="1:42">
      <c r="A56" s="162" t="b">
        <v>1</v>
      </c>
      <c r="B56" s="163" t="s">
        <v>1718</v>
      </c>
      <c r="C56" s="162">
        <v>151105002</v>
      </c>
      <c r="D56" s="162">
        <v>35202</v>
      </c>
      <c r="E56" s="162">
        <v>0</v>
      </c>
      <c r="F56" s="162" t="b">
        <v>1</v>
      </c>
      <c r="G56" s="162">
        <v>1</v>
      </c>
      <c r="H56" s="162" t="s">
        <v>1305</v>
      </c>
      <c r="I56" s="162">
        <v>1</v>
      </c>
      <c r="J56" s="162" t="s">
        <v>1537</v>
      </c>
      <c r="K56" s="162">
        <v>2</v>
      </c>
      <c r="L56" s="162">
        <v>1</v>
      </c>
      <c r="M56" s="162">
        <v>2</v>
      </c>
      <c r="N56" s="162">
        <v>-1</v>
      </c>
      <c r="O56" s="162" t="s">
        <v>1309</v>
      </c>
      <c r="P56" s="162">
        <v>5</v>
      </c>
      <c r="Q56" s="162">
        <v>0</v>
      </c>
      <c r="R56" s="162">
        <v>0</v>
      </c>
      <c r="S56" s="162" t="b">
        <v>1</v>
      </c>
      <c r="T56" s="162">
        <v>100277</v>
      </c>
      <c r="U56" s="162">
        <v>1</v>
      </c>
      <c r="V56" s="162">
        <v>20</v>
      </c>
      <c r="W56" s="162">
        <v>1</v>
      </c>
      <c r="X56" s="162">
        <v>0</v>
      </c>
      <c r="Y56" s="162">
        <v>20</v>
      </c>
      <c r="Z56" s="162">
        <v>0</v>
      </c>
      <c r="AA56" s="162">
        <v>0</v>
      </c>
      <c r="AB56" s="162">
        <v>0</v>
      </c>
      <c r="AC56" s="162">
        <v>2</v>
      </c>
      <c r="AD56" s="162" t="s">
        <v>1295</v>
      </c>
      <c r="AE56" s="162">
        <v>1</v>
      </c>
      <c r="AF56" s="162">
        <v>-2</v>
      </c>
      <c r="AG56" s="162">
        <v>1</v>
      </c>
      <c r="AH56" s="162">
        <v>530703002</v>
      </c>
      <c r="AI56" s="162">
        <v>0</v>
      </c>
      <c r="AJ56" s="162" t="s">
        <v>1291</v>
      </c>
      <c r="AK56" s="162">
        <v>200</v>
      </c>
      <c r="AL56" s="162">
        <v>0</v>
      </c>
      <c r="AM56" s="162">
        <v>0</v>
      </c>
      <c r="AN56" s="162">
        <v>0</v>
      </c>
      <c r="AO56" s="162">
        <v>0</v>
      </c>
      <c r="AP56" s="162">
        <v>0</v>
      </c>
    </row>
    <row r="57" spans="1:42">
      <c r="A57" s="162" t="b">
        <v>1</v>
      </c>
      <c r="B57" s="163" t="s">
        <v>1719</v>
      </c>
      <c r="C57" s="162">
        <v>151105003</v>
      </c>
      <c r="D57" s="162">
        <v>35203</v>
      </c>
      <c r="E57" s="162">
        <v>0</v>
      </c>
      <c r="F57" s="162" t="b">
        <v>1</v>
      </c>
      <c r="G57" s="162">
        <v>1</v>
      </c>
      <c r="H57" s="162" t="s">
        <v>1305</v>
      </c>
      <c r="I57" s="162">
        <v>1</v>
      </c>
      <c r="J57" s="162" t="s">
        <v>1298</v>
      </c>
      <c r="K57" s="162">
        <v>3</v>
      </c>
      <c r="L57" s="162">
        <v>1</v>
      </c>
      <c r="M57" s="162">
        <v>2</v>
      </c>
      <c r="N57" s="162">
        <v>-1</v>
      </c>
      <c r="O57" s="162" t="s">
        <v>1309</v>
      </c>
      <c r="P57" s="162">
        <v>5</v>
      </c>
      <c r="Q57" s="162">
        <v>0</v>
      </c>
      <c r="R57" s="162">
        <v>0</v>
      </c>
      <c r="S57" s="162" t="b">
        <v>1</v>
      </c>
      <c r="T57" s="162">
        <v>100283</v>
      </c>
      <c r="U57" s="162">
        <v>1</v>
      </c>
      <c r="V57" s="162">
        <v>20</v>
      </c>
      <c r="W57" s="162">
        <v>1</v>
      </c>
      <c r="X57" s="162">
        <v>0</v>
      </c>
      <c r="Y57" s="162">
        <v>20</v>
      </c>
      <c r="Z57" s="162">
        <v>0</v>
      </c>
      <c r="AA57" s="162">
        <v>0</v>
      </c>
      <c r="AB57" s="162">
        <v>0</v>
      </c>
      <c r="AC57" s="162">
        <v>2</v>
      </c>
      <c r="AD57" s="162" t="s">
        <v>1295</v>
      </c>
      <c r="AE57" s="162">
        <v>1</v>
      </c>
      <c r="AF57" s="162">
        <v>-2</v>
      </c>
      <c r="AG57" s="162">
        <v>1</v>
      </c>
      <c r="AH57" s="162">
        <v>530703003</v>
      </c>
      <c r="AI57" s="162">
        <v>0</v>
      </c>
      <c r="AJ57" s="162" t="s">
        <v>1291</v>
      </c>
      <c r="AK57" s="162">
        <v>400</v>
      </c>
      <c r="AL57" s="162">
        <v>0</v>
      </c>
      <c r="AM57" s="162">
        <v>0</v>
      </c>
      <c r="AN57" s="162">
        <v>0</v>
      </c>
      <c r="AO57" s="162">
        <v>0</v>
      </c>
      <c r="AP57" s="162">
        <v>0</v>
      </c>
    </row>
    <row r="58" spans="1:42">
      <c r="A58" s="162" t="b">
        <v>1</v>
      </c>
      <c r="B58" s="163" t="s">
        <v>1720</v>
      </c>
      <c r="C58" s="162">
        <v>151105004</v>
      </c>
      <c r="D58" s="162">
        <v>35204</v>
      </c>
      <c r="E58" s="162">
        <v>0</v>
      </c>
      <c r="F58" s="162" t="b">
        <v>1</v>
      </c>
      <c r="G58" s="162">
        <v>1</v>
      </c>
      <c r="H58" s="162" t="s">
        <v>1305</v>
      </c>
      <c r="I58" s="162">
        <v>1</v>
      </c>
      <c r="J58" s="162" t="s">
        <v>1542</v>
      </c>
      <c r="K58" s="162">
        <v>4</v>
      </c>
      <c r="L58" s="162">
        <v>1</v>
      </c>
      <c r="M58" s="162">
        <v>2</v>
      </c>
      <c r="N58" s="162">
        <v>-1</v>
      </c>
      <c r="O58" s="162" t="s">
        <v>1309</v>
      </c>
      <c r="P58" s="162">
        <v>5</v>
      </c>
      <c r="Q58" s="162">
        <v>0</v>
      </c>
      <c r="R58" s="162">
        <v>0</v>
      </c>
      <c r="S58" s="162" t="b">
        <v>1</v>
      </c>
      <c r="T58" s="162">
        <v>100289</v>
      </c>
      <c r="U58" s="162">
        <v>1</v>
      </c>
      <c r="V58" s="162">
        <v>20</v>
      </c>
      <c r="W58" s="162">
        <v>1</v>
      </c>
      <c r="X58" s="162">
        <v>0</v>
      </c>
      <c r="Y58" s="162">
        <v>20</v>
      </c>
      <c r="Z58" s="162">
        <v>0</v>
      </c>
      <c r="AA58" s="162">
        <v>0</v>
      </c>
      <c r="AB58" s="162">
        <v>0</v>
      </c>
      <c r="AC58" s="162">
        <v>2</v>
      </c>
      <c r="AD58" s="162" t="s">
        <v>1295</v>
      </c>
      <c r="AE58" s="162">
        <v>1</v>
      </c>
      <c r="AF58" s="162">
        <v>-2</v>
      </c>
      <c r="AG58" s="162">
        <v>1</v>
      </c>
      <c r="AH58" s="162">
        <v>530703004</v>
      </c>
      <c r="AI58" s="162">
        <v>0</v>
      </c>
      <c r="AJ58" s="162" t="s">
        <v>1291</v>
      </c>
      <c r="AK58" s="162">
        <v>800</v>
      </c>
      <c r="AL58" s="162">
        <v>0</v>
      </c>
      <c r="AM58" s="162">
        <v>0</v>
      </c>
      <c r="AN58" s="162">
        <v>0</v>
      </c>
      <c r="AO58" s="162">
        <v>0</v>
      </c>
      <c r="AP58" s="162">
        <v>0</v>
      </c>
    </row>
    <row r="59" spans="1:42">
      <c r="A59" s="162" t="b">
        <v>1</v>
      </c>
      <c r="B59" s="163" t="s">
        <v>1721</v>
      </c>
      <c r="C59" s="162">
        <v>151105005</v>
      </c>
      <c r="D59" s="162">
        <v>35205</v>
      </c>
      <c r="E59" s="162">
        <v>0</v>
      </c>
      <c r="F59" s="162" t="b">
        <v>1</v>
      </c>
      <c r="G59" s="162">
        <v>1</v>
      </c>
      <c r="H59" s="162" t="s">
        <v>1305</v>
      </c>
      <c r="I59" s="162">
        <v>1</v>
      </c>
      <c r="J59" s="162" t="s">
        <v>1545</v>
      </c>
      <c r="K59" s="162">
        <v>5</v>
      </c>
      <c r="L59" s="162">
        <v>1</v>
      </c>
      <c r="M59" s="162">
        <v>2</v>
      </c>
      <c r="N59" s="162">
        <v>-1</v>
      </c>
      <c r="O59" s="162" t="s">
        <v>1309</v>
      </c>
      <c r="P59" s="162">
        <v>5</v>
      </c>
      <c r="Q59" s="162">
        <v>0</v>
      </c>
      <c r="R59" s="162">
        <v>0</v>
      </c>
      <c r="S59" s="162" t="b">
        <v>1</v>
      </c>
      <c r="T59" s="162">
        <v>100295</v>
      </c>
      <c r="U59" s="162">
        <v>1</v>
      </c>
      <c r="V59" s="162">
        <v>20</v>
      </c>
      <c r="W59" s="162">
        <v>1</v>
      </c>
      <c r="X59" s="162">
        <v>0</v>
      </c>
      <c r="Y59" s="162">
        <v>20</v>
      </c>
      <c r="Z59" s="162">
        <v>0</v>
      </c>
      <c r="AA59" s="162">
        <v>0</v>
      </c>
      <c r="AB59" s="162">
        <v>0</v>
      </c>
      <c r="AC59" s="162">
        <v>2</v>
      </c>
      <c r="AD59" s="162" t="s">
        <v>1295</v>
      </c>
      <c r="AE59" s="162">
        <v>1</v>
      </c>
      <c r="AF59" s="162">
        <v>-2</v>
      </c>
      <c r="AG59" s="162">
        <v>1</v>
      </c>
      <c r="AH59" s="162">
        <v>530703005</v>
      </c>
      <c r="AI59" s="162">
        <v>0</v>
      </c>
      <c r="AJ59" s="162" t="s">
        <v>1291</v>
      </c>
      <c r="AK59" s="162">
        <v>1600</v>
      </c>
      <c r="AL59" s="162">
        <v>0</v>
      </c>
      <c r="AM59" s="162">
        <v>0</v>
      </c>
      <c r="AN59" s="162">
        <v>0</v>
      </c>
      <c r="AO59" s="162">
        <v>0</v>
      </c>
      <c r="AP59" s="162">
        <v>0</v>
      </c>
    </row>
    <row r="60" spans="1:42">
      <c r="A60" s="162" t="b">
        <v>1</v>
      </c>
      <c r="B60" s="163" t="s">
        <v>1722</v>
      </c>
      <c r="C60" s="162">
        <v>151105006</v>
      </c>
      <c r="D60" s="162">
        <v>35206</v>
      </c>
      <c r="E60" s="162">
        <v>0</v>
      </c>
      <c r="F60" s="162" t="b">
        <v>1</v>
      </c>
      <c r="G60" s="162">
        <v>1</v>
      </c>
      <c r="H60" s="162" t="s">
        <v>1305</v>
      </c>
      <c r="I60" s="162">
        <v>1</v>
      </c>
      <c r="J60" s="162" t="s">
        <v>1300</v>
      </c>
      <c r="K60" s="162">
        <v>6</v>
      </c>
      <c r="L60" s="162">
        <v>1</v>
      </c>
      <c r="M60" s="162">
        <v>2</v>
      </c>
      <c r="N60" s="162">
        <v>-1</v>
      </c>
      <c r="O60" s="162" t="s">
        <v>1309</v>
      </c>
      <c r="P60" s="162">
        <v>5</v>
      </c>
      <c r="Q60" s="162">
        <v>0</v>
      </c>
      <c r="R60" s="162">
        <v>0</v>
      </c>
      <c r="S60" s="162" t="b">
        <v>1</v>
      </c>
      <c r="T60" s="162">
        <v>100301</v>
      </c>
      <c r="U60" s="162">
        <v>1</v>
      </c>
      <c r="V60" s="162">
        <v>20</v>
      </c>
      <c r="W60" s="162">
        <v>1</v>
      </c>
      <c r="X60" s="162">
        <v>0</v>
      </c>
      <c r="Y60" s="162">
        <v>20</v>
      </c>
      <c r="Z60" s="162">
        <v>0</v>
      </c>
      <c r="AA60" s="162">
        <v>0</v>
      </c>
      <c r="AB60" s="162">
        <v>0</v>
      </c>
      <c r="AC60" s="162">
        <v>2</v>
      </c>
      <c r="AD60" s="162" t="s">
        <v>1295</v>
      </c>
      <c r="AE60" s="162">
        <v>1</v>
      </c>
      <c r="AF60" s="162">
        <v>-2</v>
      </c>
      <c r="AG60" s="162">
        <v>1</v>
      </c>
      <c r="AH60" s="162">
        <v>530703006</v>
      </c>
      <c r="AI60" s="162">
        <v>0</v>
      </c>
      <c r="AJ60" s="162" t="s">
        <v>1291</v>
      </c>
      <c r="AK60" s="162">
        <v>3200</v>
      </c>
      <c r="AL60" s="162">
        <v>0</v>
      </c>
      <c r="AM60" s="162">
        <v>0</v>
      </c>
      <c r="AN60" s="162">
        <v>0</v>
      </c>
      <c r="AO60" s="162">
        <v>0</v>
      </c>
      <c r="AP60" s="162">
        <v>0</v>
      </c>
    </row>
    <row r="61" spans="1:42">
      <c r="A61" s="162" t="b">
        <v>1</v>
      </c>
      <c r="B61" s="163" t="s">
        <v>1723</v>
      </c>
      <c r="C61" s="162">
        <v>151105007</v>
      </c>
      <c r="D61" s="162">
        <v>35207</v>
      </c>
      <c r="E61" s="162">
        <v>0</v>
      </c>
      <c r="F61" s="162" t="b">
        <v>1</v>
      </c>
      <c r="G61" s="162">
        <v>1</v>
      </c>
      <c r="H61" s="162" t="s">
        <v>1305</v>
      </c>
      <c r="I61" s="162">
        <v>1</v>
      </c>
      <c r="J61" s="162" t="s">
        <v>1550</v>
      </c>
      <c r="K61" s="162">
        <v>7</v>
      </c>
      <c r="L61" s="162">
        <v>1</v>
      </c>
      <c r="M61" s="162">
        <v>2</v>
      </c>
      <c r="N61" s="162">
        <v>-1</v>
      </c>
      <c r="O61" s="162" t="s">
        <v>1309</v>
      </c>
      <c r="P61" s="162">
        <v>5</v>
      </c>
      <c r="Q61" s="162">
        <v>0</v>
      </c>
      <c r="R61" s="162">
        <v>0</v>
      </c>
      <c r="S61" s="162" t="b">
        <v>1</v>
      </c>
      <c r="T61" s="162">
        <v>100301</v>
      </c>
      <c r="U61" s="162">
        <v>1</v>
      </c>
      <c r="V61" s="162">
        <v>20</v>
      </c>
      <c r="W61" s="162">
        <v>1</v>
      </c>
      <c r="X61" s="162">
        <v>0</v>
      </c>
      <c r="Y61" s="162">
        <v>20</v>
      </c>
      <c r="Z61" s="162">
        <v>0</v>
      </c>
      <c r="AA61" s="162">
        <v>0</v>
      </c>
      <c r="AB61" s="162">
        <v>0</v>
      </c>
      <c r="AC61" s="162">
        <v>2</v>
      </c>
      <c r="AD61" s="162" t="s">
        <v>1295</v>
      </c>
      <c r="AE61" s="162">
        <v>1</v>
      </c>
      <c r="AF61" s="162">
        <v>-2</v>
      </c>
      <c r="AG61" s="162">
        <v>1</v>
      </c>
      <c r="AH61" s="162">
        <v>530703007</v>
      </c>
      <c r="AI61" s="162">
        <v>0</v>
      </c>
      <c r="AJ61" s="162" t="s">
        <v>1291</v>
      </c>
      <c r="AK61" s="162">
        <v>6400</v>
      </c>
      <c r="AL61" s="162">
        <v>0</v>
      </c>
      <c r="AM61" s="162">
        <v>0</v>
      </c>
      <c r="AN61" s="162">
        <v>0</v>
      </c>
      <c r="AO61" s="162">
        <v>0</v>
      </c>
      <c r="AP61" s="162">
        <v>0</v>
      </c>
    </row>
    <row r="62" spans="1:42">
      <c r="A62" s="168" t="b">
        <v>1</v>
      </c>
      <c r="B62" s="169" t="s">
        <v>1724</v>
      </c>
      <c r="C62" s="168">
        <v>151106001</v>
      </c>
      <c r="D62" s="168">
        <v>35301</v>
      </c>
      <c r="E62" s="168">
        <v>0</v>
      </c>
      <c r="F62" s="168" t="b">
        <v>1</v>
      </c>
      <c r="G62" s="168">
        <v>1</v>
      </c>
      <c r="H62" s="168" t="s">
        <v>1305</v>
      </c>
      <c r="I62" s="168">
        <v>1</v>
      </c>
      <c r="J62" s="168" t="s">
        <v>1293</v>
      </c>
      <c r="K62" s="168">
        <v>1</v>
      </c>
      <c r="L62" s="168">
        <v>1</v>
      </c>
      <c r="M62" s="168">
        <v>2</v>
      </c>
      <c r="N62" s="168">
        <v>-1</v>
      </c>
      <c r="O62" s="168" t="s">
        <v>1310</v>
      </c>
      <c r="P62" s="168">
        <v>4</v>
      </c>
      <c r="Q62" s="168">
        <v>0</v>
      </c>
      <c r="R62" s="168">
        <v>0</v>
      </c>
      <c r="S62" s="168" t="b">
        <v>1</v>
      </c>
      <c r="T62" s="168">
        <v>100307</v>
      </c>
      <c r="U62" s="168">
        <v>-1</v>
      </c>
      <c r="V62" s="168">
        <v>0</v>
      </c>
      <c r="W62" s="168">
        <v>1</v>
      </c>
      <c r="X62" s="168">
        <v>0</v>
      </c>
      <c r="Y62" s="168">
        <v>25</v>
      </c>
      <c r="Z62" s="168">
        <v>0</v>
      </c>
      <c r="AA62" s="168">
        <v>0</v>
      </c>
      <c r="AB62" s="168">
        <v>0</v>
      </c>
      <c r="AC62" s="168">
        <v>2</v>
      </c>
      <c r="AD62" s="168" t="s">
        <v>1295</v>
      </c>
      <c r="AE62" s="168">
        <v>1</v>
      </c>
      <c r="AF62" s="168">
        <v>-2</v>
      </c>
      <c r="AG62" s="168">
        <v>1</v>
      </c>
      <c r="AH62" s="168">
        <v>530704001</v>
      </c>
      <c r="AI62" s="168">
        <v>0</v>
      </c>
      <c r="AJ62" s="168" t="s">
        <v>1291</v>
      </c>
      <c r="AK62" s="168">
        <v>100</v>
      </c>
      <c r="AL62" s="168">
        <v>0</v>
      </c>
      <c r="AM62" s="168">
        <v>0</v>
      </c>
      <c r="AN62" s="168">
        <v>0</v>
      </c>
      <c r="AO62" s="168">
        <v>0</v>
      </c>
      <c r="AP62" s="168">
        <v>0</v>
      </c>
    </row>
    <row r="63" spans="1:42">
      <c r="A63" s="164" t="b">
        <v>1</v>
      </c>
      <c r="B63" s="169" t="s">
        <v>1725</v>
      </c>
      <c r="C63" s="168">
        <v>151106002</v>
      </c>
      <c r="D63" s="168">
        <v>35302</v>
      </c>
      <c r="E63" s="164">
        <v>0</v>
      </c>
      <c r="F63" s="164" t="b">
        <v>1</v>
      </c>
      <c r="G63" s="164">
        <v>1</v>
      </c>
      <c r="H63" s="164" t="s">
        <v>1305</v>
      </c>
      <c r="I63" s="164">
        <v>1</v>
      </c>
      <c r="J63" s="164" t="s">
        <v>1537</v>
      </c>
      <c r="K63" s="164">
        <v>2</v>
      </c>
      <c r="L63" s="164">
        <v>1</v>
      </c>
      <c r="M63" s="164">
        <v>2</v>
      </c>
      <c r="N63" s="164">
        <v>-1</v>
      </c>
      <c r="O63" s="164" t="s">
        <v>1310</v>
      </c>
      <c r="P63" s="164">
        <v>4</v>
      </c>
      <c r="Q63" s="164">
        <v>0</v>
      </c>
      <c r="R63" s="164">
        <v>0</v>
      </c>
      <c r="S63" s="164" t="b">
        <v>1</v>
      </c>
      <c r="T63" s="164">
        <v>100313</v>
      </c>
      <c r="U63" s="164">
        <v>1</v>
      </c>
      <c r="V63" s="164">
        <v>20</v>
      </c>
      <c r="W63" s="164">
        <v>1</v>
      </c>
      <c r="X63" s="164">
        <v>0</v>
      </c>
      <c r="Y63" s="164">
        <v>25</v>
      </c>
      <c r="Z63" s="164">
        <v>0</v>
      </c>
      <c r="AA63" s="164">
        <v>0</v>
      </c>
      <c r="AB63" s="164">
        <v>0</v>
      </c>
      <c r="AC63" s="164">
        <v>2</v>
      </c>
      <c r="AD63" s="164" t="s">
        <v>1295</v>
      </c>
      <c r="AE63" s="164">
        <v>1</v>
      </c>
      <c r="AF63" s="164">
        <v>-2</v>
      </c>
      <c r="AG63" s="164">
        <v>1</v>
      </c>
      <c r="AH63" s="164">
        <v>530704002</v>
      </c>
      <c r="AI63" s="164">
        <v>0</v>
      </c>
      <c r="AJ63" s="164" t="s">
        <v>1291</v>
      </c>
      <c r="AK63" s="164">
        <v>200</v>
      </c>
      <c r="AL63" s="164">
        <v>0</v>
      </c>
      <c r="AM63" s="164">
        <v>0</v>
      </c>
      <c r="AN63" s="164">
        <v>0</v>
      </c>
      <c r="AO63" s="164">
        <v>0</v>
      </c>
      <c r="AP63" s="164">
        <v>0</v>
      </c>
    </row>
    <row r="64" spans="1:42">
      <c r="A64" s="164" t="b">
        <v>1</v>
      </c>
      <c r="B64" s="169" t="s">
        <v>1726</v>
      </c>
      <c r="C64" s="168">
        <v>151106003</v>
      </c>
      <c r="D64" s="168">
        <v>35303</v>
      </c>
      <c r="E64" s="164">
        <v>0</v>
      </c>
      <c r="F64" s="164" t="b">
        <v>1</v>
      </c>
      <c r="G64" s="164">
        <v>1</v>
      </c>
      <c r="H64" s="164" t="s">
        <v>1305</v>
      </c>
      <c r="I64" s="164">
        <v>1</v>
      </c>
      <c r="J64" s="164" t="s">
        <v>1298</v>
      </c>
      <c r="K64" s="164">
        <v>3</v>
      </c>
      <c r="L64" s="164">
        <v>1</v>
      </c>
      <c r="M64" s="164">
        <v>2</v>
      </c>
      <c r="N64" s="164">
        <v>-1</v>
      </c>
      <c r="O64" s="164" t="s">
        <v>1310</v>
      </c>
      <c r="P64" s="164">
        <v>4</v>
      </c>
      <c r="Q64" s="164">
        <v>0</v>
      </c>
      <c r="R64" s="164">
        <v>0</v>
      </c>
      <c r="S64" s="164" t="b">
        <v>1</v>
      </c>
      <c r="T64" s="164">
        <v>100319</v>
      </c>
      <c r="U64" s="164">
        <v>1</v>
      </c>
      <c r="V64" s="164">
        <v>20</v>
      </c>
      <c r="W64" s="164">
        <v>1</v>
      </c>
      <c r="X64" s="164">
        <v>0</v>
      </c>
      <c r="Y64" s="164">
        <v>25</v>
      </c>
      <c r="Z64" s="164">
        <v>0</v>
      </c>
      <c r="AA64" s="164">
        <v>0</v>
      </c>
      <c r="AB64" s="164">
        <v>0</v>
      </c>
      <c r="AC64" s="164">
        <v>2</v>
      </c>
      <c r="AD64" s="164" t="s">
        <v>1295</v>
      </c>
      <c r="AE64" s="164">
        <v>1</v>
      </c>
      <c r="AF64" s="164">
        <v>-2</v>
      </c>
      <c r="AG64" s="164">
        <v>1</v>
      </c>
      <c r="AH64" s="164">
        <v>530704003</v>
      </c>
      <c r="AI64" s="164">
        <v>0</v>
      </c>
      <c r="AJ64" s="164" t="s">
        <v>1291</v>
      </c>
      <c r="AK64" s="164">
        <v>400</v>
      </c>
      <c r="AL64" s="164">
        <v>0</v>
      </c>
      <c r="AM64" s="164">
        <v>0</v>
      </c>
      <c r="AN64" s="164">
        <v>0</v>
      </c>
      <c r="AO64" s="164">
        <v>0</v>
      </c>
      <c r="AP64" s="164">
        <v>0</v>
      </c>
    </row>
    <row r="65" spans="1:42">
      <c r="A65" s="168" t="b">
        <v>1</v>
      </c>
      <c r="B65" s="169" t="s">
        <v>1727</v>
      </c>
      <c r="C65" s="168">
        <v>151106004</v>
      </c>
      <c r="D65" s="168">
        <v>35304</v>
      </c>
      <c r="E65" s="168">
        <v>0</v>
      </c>
      <c r="F65" s="168" t="b">
        <v>1</v>
      </c>
      <c r="G65" s="168">
        <v>1</v>
      </c>
      <c r="H65" s="168" t="s">
        <v>1305</v>
      </c>
      <c r="I65" s="168">
        <v>1</v>
      </c>
      <c r="J65" s="168" t="s">
        <v>1542</v>
      </c>
      <c r="K65" s="168">
        <v>4</v>
      </c>
      <c r="L65" s="168">
        <v>1</v>
      </c>
      <c r="M65" s="168">
        <v>2</v>
      </c>
      <c r="N65" s="168">
        <v>-1</v>
      </c>
      <c r="O65" s="168" t="s">
        <v>1310</v>
      </c>
      <c r="P65" s="168">
        <v>4</v>
      </c>
      <c r="Q65" s="168">
        <v>0</v>
      </c>
      <c r="R65" s="168">
        <v>0</v>
      </c>
      <c r="S65" s="168" t="b">
        <v>1</v>
      </c>
      <c r="T65" s="168">
        <v>100325</v>
      </c>
      <c r="U65" s="168">
        <v>1</v>
      </c>
      <c r="V65" s="168">
        <v>20</v>
      </c>
      <c r="W65" s="168">
        <v>1</v>
      </c>
      <c r="X65" s="168">
        <v>0</v>
      </c>
      <c r="Y65" s="168">
        <v>25</v>
      </c>
      <c r="Z65" s="168">
        <v>0</v>
      </c>
      <c r="AA65" s="168">
        <v>0</v>
      </c>
      <c r="AB65" s="168">
        <v>0</v>
      </c>
      <c r="AC65" s="168">
        <v>2</v>
      </c>
      <c r="AD65" s="168" t="s">
        <v>1295</v>
      </c>
      <c r="AE65" s="168">
        <v>1</v>
      </c>
      <c r="AF65" s="168">
        <v>-2</v>
      </c>
      <c r="AG65" s="168">
        <v>1</v>
      </c>
      <c r="AH65" s="168">
        <v>530704004</v>
      </c>
      <c r="AI65" s="168">
        <v>0</v>
      </c>
      <c r="AJ65" s="168" t="s">
        <v>1291</v>
      </c>
      <c r="AK65" s="168">
        <v>800</v>
      </c>
      <c r="AL65" s="168">
        <v>0</v>
      </c>
      <c r="AM65" s="168">
        <v>0</v>
      </c>
      <c r="AN65" s="168">
        <v>0</v>
      </c>
      <c r="AO65" s="168">
        <v>0</v>
      </c>
      <c r="AP65" s="168">
        <v>0</v>
      </c>
    </row>
    <row r="66" spans="1:42">
      <c r="A66" s="164" t="b">
        <v>1</v>
      </c>
      <c r="B66" s="169" t="s">
        <v>1728</v>
      </c>
      <c r="C66" s="168">
        <v>151106005</v>
      </c>
      <c r="D66" s="168">
        <v>35305</v>
      </c>
      <c r="E66" s="164">
        <v>0</v>
      </c>
      <c r="F66" s="164" t="b">
        <v>1</v>
      </c>
      <c r="G66" s="164">
        <v>1</v>
      </c>
      <c r="H66" s="164" t="s">
        <v>1305</v>
      </c>
      <c r="I66" s="164">
        <v>1</v>
      </c>
      <c r="J66" s="164" t="s">
        <v>1545</v>
      </c>
      <c r="K66" s="164">
        <v>5</v>
      </c>
      <c r="L66" s="164">
        <v>1</v>
      </c>
      <c r="M66" s="164">
        <v>2</v>
      </c>
      <c r="N66" s="164">
        <v>-1</v>
      </c>
      <c r="O66" s="164" t="s">
        <v>1310</v>
      </c>
      <c r="P66" s="164">
        <v>4</v>
      </c>
      <c r="Q66" s="164">
        <v>0</v>
      </c>
      <c r="R66" s="164">
        <v>0</v>
      </c>
      <c r="S66" s="164" t="b">
        <v>1</v>
      </c>
      <c r="T66" s="164">
        <v>100331</v>
      </c>
      <c r="U66" s="164">
        <v>1</v>
      </c>
      <c r="V66" s="164">
        <v>20</v>
      </c>
      <c r="W66" s="164">
        <v>1</v>
      </c>
      <c r="X66" s="164">
        <v>0</v>
      </c>
      <c r="Y66" s="164">
        <v>25</v>
      </c>
      <c r="Z66" s="164">
        <v>0</v>
      </c>
      <c r="AA66" s="164">
        <v>0</v>
      </c>
      <c r="AB66" s="164">
        <v>0</v>
      </c>
      <c r="AC66" s="164">
        <v>2</v>
      </c>
      <c r="AD66" s="164" t="s">
        <v>1295</v>
      </c>
      <c r="AE66" s="164">
        <v>1</v>
      </c>
      <c r="AF66" s="164">
        <v>-2</v>
      </c>
      <c r="AG66" s="164">
        <v>1</v>
      </c>
      <c r="AH66" s="164">
        <v>530704005</v>
      </c>
      <c r="AI66" s="164">
        <v>0</v>
      </c>
      <c r="AJ66" s="164" t="s">
        <v>1291</v>
      </c>
      <c r="AK66" s="164">
        <v>1600</v>
      </c>
      <c r="AL66" s="164">
        <v>0</v>
      </c>
      <c r="AM66" s="164">
        <v>0</v>
      </c>
      <c r="AN66" s="164">
        <v>0</v>
      </c>
      <c r="AO66" s="164">
        <v>0</v>
      </c>
      <c r="AP66" s="164">
        <v>0</v>
      </c>
    </row>
    <row r="67" spans="1:42">
      <c r="A67" s="164" t="b">
        <v>1</v>
      </c>
      <c r="B67" s="169" t="s">
        <v>1729</v>
      </c>
      <c r="C67" s="168">
        <v>151106006</v>
      </c>
      <c r="D67" s="168">
        <v>35306</v>
      </c>
      <c r="E67" s="164">
        <v>0</v>
      </c>
      <c r="F67" s="164" t="b">
        <v>1</v>
      </c>
      <c r="G67" s="164">
        <v>1</v>
      </c>
      <c r="H67" s="164" t="s">
        <v>1305</v>
      </c>
      <c r="I67" s="164">
        <v>1</v>
      </c>
      <c r="J67" s="164" t="s">
        <v>1300</v>
      </c>
      <c r="K67" s="164">
        <v>6</v>
      </c>
      <c r="L67" s="164">
        <v>1</v>
      </c>
      <c r="M67" s="164">
        <v>2</v>
      </c>
      <c r="N67" s="164">
        <v>-1</v>
      </c>
      <c r="O67" s="164" t="s">
        <v>1310</v>
      </c>
      <c r="P67" s="164">
        <v>4</v>
      </c>
      <c r="Q67" s="164">
        <v>0</v>
      </c>
      <c r="R67" s="164">
        <v>0</v>
      </c>
      <c r="S67" s="164" t="b">
        <v>1</v>
      </c>
      <c r="T67" s="164">
        <v>100337</v>
      </c>
      <c r="U67" s="164">
        <v>1</v>
      </c>
      <c r="V67" s="164">
        <v>20</v>
      </c>
      <c r="W67" s="164">
        <v>1</v>
      </c>
      <c r="X67" s="164">
        <v>0</v>
      </c>
      <c r="Y67" s="164">
        <v>25</v>
      </c>
      <c r="Z67" s="164">
        <v>0</v>
      </c>
      <c r="AA67" s="164">
        <v>0</v>
      </c>
      <c r="AB67" s="164">
        <v>0</v>
      </c>
      <c r="AC67" s="164">
        <v>2</v>
      </c>
      <c r="AD67" s="164" t="s">
        <v>1295</v>
      </c>
      <c r="AE67" s="164">
        <v>1</v>
      </c>
      <c r="AF67" s="164">
        <v>-2</v>
      </c>
      <c r="AG67" s="164">
        <v>1</v>
      </c>
      <c r="AH67" s="164">
        <v>530704006</v>
      </c>
      <c r="AI67" s="164">
        <v>0</v>
      </c>
      <c r="AJ67" s="164" t="s">
        <v>1291</v>
      </c>
      <c r="AK67" s="164">
        <v>3200</v>
      </c>
      <c r="AL67" s="164">
        <v>0</v>
      </c>
      <c r="AM67" s="164">
        <v>0</v>
      </c>
      <c r="AN67" s="164">
        <v>0</v>
      </c>
      <c r="AO67" s="164">
        <v>0</v>
      </c>
      <c r="AP67" s="164">
        <v>0</v>
      </c>
    </row>
    <row r="68" spans="1:42">
      <c r="A68" s="164" t="b">
        <v>1</v>
      </c>
      <c r="B68" s="169" t="s">
        <v>1730</v>
      </c>
      <c r="C68" s="168">
        <v>151106007</v>
      </c>
      <c r="D68" s="168">
        <v>35307</v>
      </c>
      <c r="E68" s="164">
        <v>0</v>
      </c>
      <c r="F68" s="164" t="b">
        <v>1</v>
      </c>
      <c r="G68" s="164">
        <v>1</v>
      </c>
      <c r="H68" s="164" t="s">
        <v>1305</v>
      </c>
      <c r="I68" s="164">
        <v>1</v>
      </c>
      <c r="J68" s="164" t="s">
        <v>1550</v>
      </c>
      <c r="K68" s="164">
        <v>7</v>
      </c>
      <c r="L68" s="164">
        <v>1</v>
      </c>
      <c r="M68" s="164">
        <v>2</v>
      </c>
      <c r="N68" s="164">
        <v>-1</v>
      </c>
      <c r="O68" s="164" t="s">
        <v>1310</v>
      </c>
      <c r="P68" s="164">
        <v>4</v>
      </c>
      <c r="Q68" s="164">
        <v>0</v>
      </c>
      <c r="R68" s="164">
        <v>0</v>
      </c>
      <c r="S68" s="164" t="b">
        <v>1</v>
      </c>
      <c r="T68" s="164">
        <v>100337</v>
      </c>
      <c r="U68" s="164">
        <v>1</v>
      </c>
      <c r="V68" s="164">
        <v>20</v>
      </c>
      <c r="W68" s="164">
        <v>1</v>
      </c>
      <c r="X68" s="164">
        <v>0</v>
      </c>
      <c r="Y68" s="164">
        <v>25</v>
      </c>
      <c r="Z68" s="164">
        <v>0</v>
      </c>
      <c r="AA68" s="164">
        <v>0</v>
      </c>
      <c r="AB68" s="164">
        <v>0</v>
      </c>
      <c r="AC68" s="164">
        <v>2</v>
      </c>
      <c r="AD68" s="164" t="s">
        <v>1295</v>
      </c>
      <c r="AE68" s="164">
        <v>1</v>
      </c>
      <c r="AF68" s="164">
        <v>-2</v>
      </c>
      <c r="AG68" s="164">
        <v>1</v>
      </c>
      <c r="AH68" s="164">
        <v>530704007</v>
      </c>
      <c r="AI68" s="164">
        <v>0</v>
      </c>
      <c r="AJ68" s="164" t="s">
        <v>1291</v>
      </c>
      <c r="AK68" s="164">
        <v>6400</v>
      </c>
      <c r="AL68" s="164">
        <v>0</v>
      </c>
      <c r="AM68" s="164">
        <v>0</v>
      </c>
      <c r="AN68" s="164">
        <v>0</v>
      </c>
      <c r="AO68" s="164">
        <v>0</v>
      </c>
      <c r="AP68" s="164">
        <v>0</v>
      </c>
    </row>
    <row r="69" spans="1:42">
      <c r="A69" s="162" t="b">
        <v>1</v>
      </c>
      <c r="B69" s="163" t="s">
        <v>1731</v>
      </c>
      <c r="C69" s="162">
        <v>151107001</v>
      </c>
      <c r="D69" s="162">
        <v>35401</v>
      </c>
      <c r="E69" s="162">
        <v>0</v>
      </c>
      <c r="F69" s="162" t="b">
        <v>1</v>
      </c>
      <c r="G69" s="162">
        <v>1</v>
      </c>
      <c r="H69" s="162" t="s">
        <v>1305</v>
      </c>
      <c r="I69" s="162">
        <v>1</v>
      </c>
      <c r="J69" s="162" t="s">
        <v>1293</v>
      </c>
      <c r="K69" s="162">
        <v>1</v>
      </c>
      <c r="L69" s="162">
        <v>1</v>
      </c>
      <c r="M69" s="162">
        <v>2</v>
      </c>
      <c r="N69" s="162">
        <v>-1</v>
      </c>
      <c r="O69" s="162" t="s">
        <v>1311</v>
      </c>
      <c r="P69" s="162">
        <v>6</v>
      </c>
      <c r="Q69" s="162">
        <v>0</v>
      </c>
      <c r="R69" s="162">
        <v>0</v>
      </c>
      <c r="S69" s="162" t="b">
        <v>1</v>
      </c>
      <c r="T69" s="162">
        <v>100343</v>
      </c>
      <c r="U69" s="162">
        <v>-1</v>
      </c>
      <c r="V69" s="162">
        <v>0</v>
      </c>
      <c r="W69" s="162">
        <v>1</v>
      </c>
      <c r="X69" s="162">
        <v>0</v>
      </c>
      <c r="Y69" s="162">
        <v>20</v>
      </c>
      <c r="Z69" s="162">
        <v>0</v>
      </c>
      <c r="AA69" s="162">
        <v>0</v>
      </c>
      <c r="AB69" s="162">
        <v>0</v>
      </c>
      <c r="AC69" s="162">
        <v>2</v>
      </c>
      <c r="AD69" s="162" t="s">
        <v>1295</v>
      </c>
      <c r="AE69" s="162">
        <v>1</v>
      </c>
      <c r="AF69" s="162">
        <v>-2</v>
      </c>
      <c r="AG69" s="162">
        <v>1</v>
      </c>
      <c r="AH69" s="162">
        <v>530705001</v>
      </c>
      <c r="AI69" s="162">
        <v>0</v>
      </c>
      <c r="AJ69" s="162" t="s">
        <v>1291</v>
      </c>
      <c r="AK69" s="162">
        <v>100</v>
      </c>
      <c r="AL69" s="162">
        <v>0</v>
      </c>
      <c r="AM69" s="162">
        <v>0</v>
      </c>
      <c r="AN69" s="162">
        <v>0</v>
      </c>
      <c r="AO69" s="162">
        <v>0</v>
      </c>
      <c r="AP69" s="162">
        <v>0</v>
      </c>
    </row>
    <row r="70" spans="1:42">
      <c r="A70" s="162" t="b">
        <v>1</v>
      </c>
      <c r="B70" s="163" t="s">
        <v>1732</v>
      </c>
      <c r="C70" s="162">
        <v>151107002</v>
      </c>
      <c r="D70" s="162">
        <v>35402</v>
      </c>
      <c r="E70" s="162">
        <v>0</v>
      </c>
      <c r="F70" s="162" t="b">
        <v>1</v>
      </c>
      <c r="G70" s="162">
        <v>1</v>
      </c>
      <c r="H70" s="162" t="s">
        <v>1305</v>
      </c>
      <c r="I70" s="162">
        <v>1</v>
      </c>
      <c r="J70" s="162" t="s">
        <v>1537</v>
      </c>
      <c r="K70" s="162">
        <v>2</v>
      </c>
      <c r="L70" s="162">
        <v>1</v>
      </c>
      <c r="M70" s="162">
        <v>2</v>
      </c>
      <c r="N70" s="162">
        <v>-1</v>
      </c>
      <c r="O70" s="162" t="s">
        <v>1311</v>
      </c>
      <c r="P70" s="162">
        <v>6</v>
      </c>
      <c r="Q70" s="162">
        <v>0</v>
      </c>
      <c r="R70" s="162">
        <v>0</v>
      </c>
      <c r="S70" s="162" t="b">
        <v>1</v>
      </c>
      <c r="T70" s="162">
        <v>100349</v>
      </c>
      <c r="U70" s="162">
        <v>1</v>
      </c>
      <c r="V70" s="162">
        <v>20</v>
      </c>
      <c r="W70" s="162">
        <v>1</v>
      </c>
      <c r="X70" s="162">
        <v>0</v>
      </c>
      <c r="Y70" s="162">
        <v>20</v>
      </c>
      <c r="Z70" s="162">
        <v>0</v>
      </c>
      <c r="AA70" s="162">
        <v>0</v>
      </c>
      <c r="AB70" s="162">
        <v>0</v>
      </c>
      <c r="AC70" s="162">
        <v>2</v>
      </c>
      <c r="AD70" s="162" t="s">
        <v>1295</v>
      </c>
      <c r="AE70" s="162">
        <v>1</v>
      </c>
      <c r="AF70" s="162">
        <v>-2</v>
      </c>
      <c r="AG70" s="162">
        <v>1</v>
      </c>
      <c r="AH70" s="162">
        <v>530705002</v>
      </c>
      <c r="AI70" s="162">
        <v>0</v>
      </c>
      <c r="AJ70" s="162" t="s">
        <v>1291</v>
      </c>
      <c r="AK70" s="162">
        <v>200</v>
      </c>
      <c r="AL70" s="162">
        <v>0</v>
      </c>
      <c r="AM70" s="162">
        <v>0</v>
      </c>
      <c r="AN70" s="162">
        <v>0</v>
      </c>
      <c r="AO70" s="162">
        <v>0</v>
      </c>
      <c r="AP70" s="162">
        <v>0</v>
      </c>
    </row>
    <row r="71" spans="1:42">
      <c r="A71" s="162" t="b">
        <v>1</v>
      </c>
      <c r="B71" s="163" t="s">
        <v>1733</v>
      </c>
      <c r="C71" s="162">
        <v>151107003</v>
      </c>
      <c r="D71" s="162">
        <v>35403</v>
      </c>
      <c r="E71" s="162">
        <v>0</v>
      </c>
      <c r="F71" s="162" t="b">
        <v>1</v>
      </c>
      <c r="G71" s="162">
        <v>1</v>
      </c>
      <c r="H71" s="162" t="s">
        <v>1305</v>
      </c>
      <c r="I71" s="162">
        <v>1</v>
      </c>
      <c r="J71" s="162" t="s">
        <v>1298</v>
      </c>
      <c r="K71" s="162">
        <v>3</v>
      </c>
      <c r="L71" s="162">
        <v>1</v>
      </c>
      <c r="M71" s="162">
        <v>2</v>
      </c>
      <c r="N71" s="162">
        <v>-1</v>
      </c>
      <c r="O71" s="162" t="s">
        <v>1311</v>
      </c>
      <c r="P71" s="162">
        <v>6</v>
      </c>
      <c r="Q71" s="162">
        <v>0</v>
      </c>
      <c r="R71" s="162">
        <v>0</v>
      </c>
      <c r="S71" s="162" t="b">
        <v>1</v>
      </c>
      <c r="T71" s="162">
        <v>100355</v>
      </c>
      <c r="U71" s="162">
        <v>1</v>
      </c>
      <c r="V71" s="162">
        <v>20</v>
      </c>
      <c r="W71" s="162">
        <v>1</v>
      </c>
      <c r="X71" s="162">
        <v>0</v>
      </c>
      <c r="Y71" s="162">
        <v>20</v>
      </c>
      <c r="Z71" s="162">
        <v>0</v>
      </c>
      <c r="AA71" s="162">
        <v>0</v>
      </c>
      <c r="AB71" s="162">
        <v>0</v>
      </c>
      <c r="AC71" s="162">
        <v>2</v>
      </c>
      <c r="AD71" s="162" t="s">
        <v>1295</v>
      </c>
      <c r="AE71" s="162">
        <v>1</v>
      </c>
      <c r="AF71" s="162">
        <v>-2</v>
      </c>
      <c r="AG71" s="162">
        <v>1</v>
      </c>
      <c r="AH71" s="162">
        <v>530705003</v>
      </c>
      <c r="AI71" s="162">
        <v>0</v>
      </c>
      <c r="AJ71" s="162" t="s">
        <v>1291</v>
      </c>
      <c r="AK71" s="162">
        <v>400</v>
      </c>
      <c r="AL71" s="162">
        <v>0</v>
      </c>
      <c r="AM71" s="162">
        <v>0</v>
      </c>
      <c r="AN71" s="162">
        <v>0</v>
      </c>
      <c r="AO71" s="162">
        <v>0</v>
      </c>
      <c r="AP71" s="162">
        <v>0</v>
      </c>
    </row>
    <row r="72" spans="1:42">
      <c r="A72" s="162" t="b">
        <v>1</v>
      </c>
      <c r="B72" s="163" t="s">
        <v>1734</v>
      </c>
      <c r="C72" s="162">
        <v>151107004</v>
      </c>
      <c r="D72" s="162">
        <v>35404</v>
      </c>
      <c r="E72" s="162">
        <v>0</v>
      </c>
      <c r="F72" s="162" t="b">
        <v>1</v>
      </c>
      <c r="G72" s="162">
        <v>1</v>
      </c>
      <c r="H72" s="162" t="s">
        <v>1305</v>
      </c>
      <c r="I72" s="162">
        <v>1</v>
      </c>
      <c r="J72" s="162" t="s">
        <v>1542</v>
      </c>
      <c r="K72" s="162">
        <v>4</v>
      </c>
      <c r="L72" s="162">
        <v>1</v>
      </c>
      <c r="M72" s="162">
        <v>2</v>
      </c>
      <c r="N72" s="162">
        <v>-1</v>
      </c>
      <c r="O72" s="162" t="s">
        <v>1311</v>
      </c>
      <c r="P72" s="162">
        <v>6</v>
      </c>
      <c r="Q72" s="162">
        <v>0</v>
      </c>
      <c r="R72" s="162">
        <v>0</v>
      </c>
      <c r="S72" s="162" t="b">
        <v>1</v>
      </c>
      <c r="T72" s="162">
        <v>100361</v>
      </c>
      <c r="U72" s="162">
        <v>1</v>
      </c>
      <c r="V72" s="162">
        <v>20</v>
      </c>
      <c r="W72" s="162">
        <v>1</v>
      </c>
      <c r="X72" s="162">
        <v>0</v>
      </c>
      <c r="Y72" s="162">
        <v>20</v>
      </c>
      <c r="Z72" s="162">
        <v>0</v>
      </c>
      <c r="AA72" s="162">
        <v>0</v>
      </c>
      <c r="AB72" s="162">
        <v>0</v>
      </c>
      <c r="AC72" s="162">
        <v>2</v>
      </c>
      <c r="AD72" s="162" t="s">
        <v>1295</v>
      </c>
      <c r="AE72" s="162">
        <v>1</v>
      </c>
      <c r="AF72" s="162">
        <v>-2</v>
      </c>
      <c r="AG72" s="162">
        <v>1</v>
      </c>
      <c r="AH72" s="162">
        <v>530705004</v>
      </c>
      <c r="AI72" s="162">
        <v>0</v>
      </c>
      <c r="AJ72" s="162" t="s">
        <v>1291</v>
      </c>
      <c r="AK72" s="162">
        <v>800</v>
      </c>
      <c r="AL72" s="162">
        <v>0</v>
      </c>
      <c r="AM72" s="162">
        <v>0</v>
      </c>
      <c r="AN72" s="162">
        <v>0</v>
      </c>
      <c r="AO72" s="162">
        <v>0</v>
      </c>
      <c r="AP72" s="162">
        <v>0</v>
      </c>
    </row>
    <row r="73" spans="1:42">
      <c r="A73" s="162" t="b">
        <v>1</v>
      </c>
      <c r="B73" s="163" t="s">
        <v>1735</v>
      </c>
      <c r="C73" s="162">
        <v>151107005</v>
      </c>
      <c r="D73" s="162">
        <v>35405</v>
      </c>
      <c r="E73" s="162">
        <v>0</v>
      </c>
      <c r="F73" s="162" t="b">
        <v>1</v>
      </c>
      <c r="G73" s="162">
        <v>1</v>
      </c>
      <c r="H73" s="162" t="s">
        <v>1305</v>
      </c>
      <c r="I73" s="162">
        <v>1</v>
      </c>
      <c r="J73" s="162" t="s">
        <v>1545</v>
      </c>
      <c r="K73" s="162">
        <v>5</v>
      </c>
      <c r="L73" s="162">
        <v>1</v>
      </c>
      <c r="M73" s="162">
        <v>2</v>
      </c>
      <c r="N73" s="162">
        <v>-1</v>
      </c>
      <c r="O73" s="162" t="s">
        <v>1311</v>
      </c>
      <c r="P73" s="162">
        <v>6</v>
      </c>
      <c r="Q73" s="162">
        <v>0</v>
      </c>
      <c r="R73" s="162">
        <v>0</v>
      </c>
      <c r="S73" s="162" t="b">
        <v>1</v>
      </c>
      <c r="T73" s="162">
        <v>100367</v>
      </c>
      <c r="U73" s="162">
        <v>1</v>
      </c>
      <c r="V73" s="162">
        <v>20</v>
      </c>
      <c r="W73" s="162">
        <v>1</v>
      </c>
      <c r="X73" s="162">
        <v>0</v>
      </c>
      <c r="Y73" s="162">
        <v>20</v>
      </c>
      <c r="Z73" s="162">
        <v>0</v>
      </c>
      <c r="AA73" s="162">
        <v>0</v>
      </c>
      <c r="AB73" s="162">
        <v>0</v>
      </c>
      <c r="AC73" s="162">
        <v>2</v>
      </c>
      <c r="AD73" s="162" t="s">
        <v>1295</v>
      </c>
      <c r="AE73" s="162">
        <v>1</v>
      </c>
      <c r="AF73" s="162">
        <v>-2</v>
      </c>
      <c r="AG73" s="162">
        <v>1</v>
      </c>
      <c r="AH73" s="162">
        <v>530705005</v>
      </c>
      <c r="AI73" s="162">
        <v>0</v>
      </c>
      <c r="AJ73" s="162" t="s">
        <v>1291</v>
      </c>
      <c r="AK73" s="162">
        <v>1600</v>
      </c>
      <c r="AL73" s="162">
        <v>0</v>
      </c>
      <c r="AM73" s="162">
        <v>0</v>
      </c>
      <c r="AN73" s="162">
        <v>0</v>
      </c>
      <c r="AO73" s="162">
        <v>0</v>
      </c>
      <c r="AP73" s="162">
        <v>0</v>
      </c>
    </row>
    <row r="74" spans="1:42">
      <c r="A74" s="162" t="b">
        <v>1</v>
      </c>
      <c r="B74" s="163" t="s">
        <v>1736</v>
      </c>
      <c r="C74" s="162">
        <v>151107006</v>
      </c>
      <c r="D74" s="162">
        <v>35406</v>
      </c>
      <c r="E74" s="162">
        <v>0</v>
      </c>
      <c r="F74" s="162" t="b">
        <v>1</v>
      </c>
      <c r="G74" s="162">
        <v>1</v>
      </c>
      <c r="H74" s="162" t="s">
        <v>1305</v>
      </c>
      <c r="I74" s="162">
        <v>1</v>
      </c>
      <c r="J74" s="162" t="s">
        <v>1300</v>
      </c>
      <c r="K74" s="162">
        <v>6</v>
      </c>
      <c r="L74" s="162">
        <v>1</v>
      </c>
      <c r="M74" s="162">
        <v>2</v>
      </c>
      <c r="N74" s="162">
        <v>-1</v>
      </c>
      <c r="O74" s="162" t="s">
        <v>1311</v>
      </c>
      <c r="P74" s="162">
        <v>6</v>
      </c>
      <c r="Q74" s="162">
        <v>0</v>
      </c>
      <c r="R74" s="162">
        <v>0</v>
      </c>
      <c r="S74" s="162" t="b">
        <v>1</v>
      </c>
      <c r="T74" s="162">
        <v>100373</v>
      </c>
      <c r="U74" s="162">
        <v>1</v>
      </c>
      <c r="V74" s="162">
        <v>20</v>
      </c>
      <c r="W74" s="162">
        <v>1</v>
      </c>
      <c r="X74" s="162">
        <v>0</v>
      </c>
      <c r="Y74" s="162">
        <v>20</v>
      </c>
      <c r="Z74" s="162">
        <v>0</v>
      </c>
      <c r="AA74" s="162">
        <v>0</v>
      </c>
      <c r="AB74" s="162">
        <v>0</v>
      </c>
      <c r="AC74" s="162">
        <v>2</v>
      </c>
      <c r="AD74" s="162" t="s">
        <v>1295</v>
      </c>
      <c r="AE74" s="162">
        <v>1</v>
      </c>
      <c r="AF74" s="162">
        <v>-2</v>
      </c>
      <c r="AG74" s="162">
        <v>1</v>
      </c>
      <c r="AH74" s="162">
        <v>530705006</v>
      </c>
      <c r="AI74" s="162">
        <v>0</v>
      </c>
      <c r="AJ74" s="162" t="s">
        <v>1291</v>
      </c>
      <c r="AK74" s="162">
        <v>3200</v>
      </c>
      <c r="AL74" s="162">
        <v>0</v>
      </c>
      <c r="AM74" s="162">
        <v>0</v>
      </c>
      <c r="AN74" s="162">
        <v>0</v>
      </c>
      <c r="AO74" s="162">
        <v>0</v>
      </c>
      <c r="AP74" s="162">
        <v>0</v>
      </c>
    </row>
    <row r="75" spans="1:42">
      <c r="A75" s="162" t="b">
        <v>1</v>
      </c>
      <c r="B75" s="163" t="s">
        <v>1737</v>
      </c>
      <c r="C75" s="162">
        <v>151107007</v>
      </c>
      <c r="D75" s="162">
        <v>35407</v>
      </c>
      <c r="E75" s="162">
        <v>0</v>
      </c>
      <c r="F75" s="162" t="b">
        <v>1</v>
      </c>
      <c r="G75" s="162">
        <v>1</v>
      </c>
      <c r="H75" s="162" t="s">
        <v>1305</v>
      </c>
      <c r="I75" s="162">
        <v>1</v>
      </c>
      <c r="J75" s="162" t="s">
        <v>1550</v>
      </c>
      <c r="K75" s="162">
        <v>7</v>
      </c>
      <c r="L75" s="162">
        <v>1</v>
      </c>
      <c r="M75" s="162">
        <v>2</v>
      </c>
      <c r="N75" s="162">
        <v>-1</v>
      </c>
      <c r="O75" s="162" t="s">
        <v>1311</v>
      </c>
      <c r="P75" s="162">
        <v>6</v>
      </c>
      <c r="Q75" s="162">
        <v>0</v>
      </c>
      <c r="R75" s="162">
        <v>0</v>
      </c>
      <c r="S75" s="162" t="b">
        <v>1</v>
      </c>
      <c r="T75" s="162">
        <v>100373</v>
      </c>
      <c r="U75" s="162">
        <v>1</v>
      </c>
      <c r="V75" s="162">
        <v>20</v>
      </c>
      <c r="W75" s="162">
        <v>1</v>
      </c>
      <c r="X75" s="162">
        <v>0</v>
      </c>
      <c r="Y75" s="162">
        <v>20</v>
      </c>
      <c r="Z75" s="162">
        <v>0</v>
      </c>
      <c r="AA75" s="162">
        <v>0</v>
      </c>
      <c r="AB75" s="162">
        <v>0</v>
      </c>
      <c r="AC75" s="162">
        <v>2</v>
      </c>
      <c r="AD75" s="162" t="s">
        <v>1295</v>
      </c>
      <c r="AE75" s="162">
        <v>1</v>
      </c>
      <c r="AF75" s="162">
        <v>-2</v>
      </c>
      <c r="AG75" s="162">
        <v>1</v>
      </c>
      <c r="AH75" s="162">
        <v>530705007</v>
      </c>
      <c r="AI75" s="162">
        <v>0</v>
      </c>
      <c r="AJ75" s="162" t="s">
        <v>1291</v>
      </c>
      <c r="AK75" s="162">
        <v>6400</v>
      </c>
      <c r="AL75" s="162">
        <v>0</v>
      </c>
      <c r="AM75" s="162">
        <v>0</v>
      </c>
      <c r="AN75" s="162">
        <v>0</v>
      </c>
      <c r="AO75" s="162">
        <v>0</v>
      </c>
      <c r="AP75" s="162">
        <v>0</v>
      </c>
    </row>
    <row r="76" spans="1:42">
      <c r="A76" s="168" t="b">
        <v>1</v>
      </c>
      <c r="B76" s="169" t="s">
        <v>1738</v>
      </c>
      <c r="C76" s="168">
        <v>152101001</v>
      </c>
      <c r="D76" s="168" t="s">
        <v>1595</v>
      </c>
      <c r="E76" s="168">
        <v>0</v>
      </c>
      <c r="F76" s="168" t="b">
        <v>1</v>
      </c>
      <c r="G76" s="168">
        <v>1</v>
      </c>
      <c r="H76" s="168" t="s">
        <v>1312</v>
      </c>
      <c r="I76" s="168">
        <v>1</v>
      </c>
      <c r="J76" s="168" t="s">
        <v>1293</v>
      </c>
      <c r="K76" s="168">
        <v>1</v>
      </c>
      <c r="L76" s="168">
        <v>1</v>
      </c>
      <c r="M76" s="168">
        <v>1</v>
      </c>
      <c r="N76" s="168">
        <v>2</v>
      </c>
      <c r="O76" s="168" t="s">
        <v>1304</v>
      </c>
      <c r="P76" s="168">
        <v>1</v>
      </c>
      <c r="Q76" s="168"/>
      <c r="R76" s="168">
        <v>0</v>
      </c>
      <c r="S76" s="168" t="b">
        <v>1</v>
      </c>
      <c r="T76" s="168">
        <v>100379</v>
      </c>
      <c r="U76" s="168">
        <v>-1</v>
      </c>
      <c r="V76" s="168">
        <v>0</v>
      </c>
      <c r="W76" s="168">
        <v>1</v>
      </c>
      <c r="X76" s="168">
        <v>90</v>
      </c>
      <c r="Y76" s="168">
        <v>0</v>
      </c>
      <c r="Z76" s="168">
        <v>0</v>
      </c>
      <c r="AA76" s="168">
        <v>0</v>
      </c>
      <c r="AB76" s="168">
        <v>0</v>
      </c>
      <c r="AC76" s="168">
        <v>1</v>
      </c>
      <c r="AD76" s="168" t="s">
        <v>1295</v>
      </c>
      <c r="AE76" s="168">
        <v>1</v>
      </c>
      <c r="AF76" s="168">
        <v>-2</v>
      </c>
      <c r="AG76" s="168">
        <v>1</v>
      </c>
      <c r="AH76" s="168">
        <v>530121101</v>
      </c>
      <c r="AI76" s="168">
        <v>611211101</v>
      </c>
      <c r="AJ76" s="168" t="s">
        <v>1291</v>
      </c>
      <c r="AK76" s="168">
        <v>100</v>
      </c>
      <c r="AL76" s="168">
        <v>0</v>
      </c>
      <c r="AM76" s="168">
        <v>0</v>
      </c>
      <c r="AN76" s="168">
        <v>0</v>
      </c>
      <c r="AO76" s="168">
        <v>0</v>
      </c>
      <c r="AP76" s="168">
        <v>0</v>
      </c>
    </row>
    <row r="77" spans="1:42">
      <c r="A77" s="164" t="b">
        <v>1</v>
      </c>
      <c r="B77" s="169" t="s">
        <v>1739</v>
      </c>
      <c r="C77" s="168">
        <v>152101002</v>
      </c>
      <c r="D77" s="168" t="s">
        <v>1597</v>
      </c>
      <c r="E77" s="164">
        <v>0</v>
      </c>
      <c r="F77" s="164" t="b">
        <v>1</v>
      </c>
      <c r="G77" s="164">
        <v>1</v>
      </c>
      <c r="H77" s="164" t="s">
        <v>1312</v>
      </c>
      <c r="I77" s="164">
        <v>1</v>
      </c>
      <c r="J77" s="164" t="s">
        <v>1537</v>
      </c>
      <c r="K77" s="164">
        <v>2</v>
      </c>
      <c r="L77" s="164">
        <v>1</v>
      </c>
      <c r="M77" s="164">
        <v>1</v>
      </c>
      <c r="N77" s="164">
        <v>2</v>
      </c>
      <c r="O77" s="164" t="s">
        <v>1304</v>
      </c>
      <c r="P77" s="164">
        <v>1</v>
      </c>
      <c r="Q77" s="164"/>
      <c r="R77" s="164">
        <v>0</v>
      </c>
      <c r="S77" s="164" t="b">
        <v>1</v>
      </c>
      <c r="T77" s="164">
        <v>100385</v>
      </c>
      <c r="U77" s="164">
        <v>1</v>
      </c>
      <c r="V77" s="164">
        <v>20</v>
      </c>
      <c r="W77" s="164">
        <v>1</v>
      </c>
      <c r="X77" s="164">
        <v>90</v>
      </c>
      <c r="Y77" s="164">
        <v>0</v>
      </c>
      <c r="Z77" s="164">
        <v>0</v>
      </c>
      <c r="AA77" s="164">
        <v>0</v>
      </c>
      <c r="AB77" s="164">
        <v>0</v>
      </c>
      <c r="AC77" s="164">
        <v>1</v>
      </c>
      <c r="AD77" s="164" t="s">
        <v>1295</v>
      </c>
      <c r="AE77" s="164">
        <v>1</v>
      </c>
      <c r="AF77" s="164">
        <v>-2</v>
      </c>
      <c r="AG77" s="164">
        <v>1</v>
      </c>
      <c r="AH77" s="164">
        <v>530121102</v>
      </c>
      <c r="AI77" s="164">
        <v>611211102</v>
      </c>
      <c r="AJ77" s="164" t="s">
        <v>1291</v>
      </c>
      <c r="AK77" s="164">
        <v>200</v>
      </c>
      <c r="AL77" s="164">
        <v>0</v>
      </c>
      <c r="AM77" s="164">
        <v>0</v>
      </c>
      <c r="AN77" s="164">
        <v>0</v>
      </c>
      <c r="AO77" s="164">
        <v>0</v>
      </c>
      <c r="AP77" s="164">
        <v>0</v>
      </c>
    </row>
    <row r="78" spans="1:42">
      <c r="A78" s="164" t="b">
        <v>1</v>
      </c>
      <c r="B78" s="169" t="s">
        <v>1740</v>
      </c>
      <c r="C78" s="168">
        <v>152101003</v>
      </c>
      <c r="D78" s="168" t="s">
        <v>1599</v>
      </c>
      <c r="E78" s="164">
        <v>0</v>
      </c>
      <c r="F78" s="164" t="b">
        <v>1</v>
      </c>
      <c r="G78" s="164">
        <v>1</v>
      </c>
      <c r="H78" s="164" t="s">
        <v>1312</v>
      </c>
      <c r="I78" s="164">
        <v>1</v>
      </c>
      <c r="J78" s="164" t="s">
        <v>1298</v>
      </c>
      <c r="K78" s="164">
        <v>3</v>
      </c>
      <c r="L78" s="164">
        <v>1</v>
      </c>
      <c r="M78" s="164">
        <v>1</v>
      </c>
      <c r="N78" s="164">
        <v>2</v>
      </c>
      <c r="O78" s="164" t="s">
        <v>1304</v>
      </c>
      <c r="P78" s="164">
        <v>1</v>
      </c>
      <c r="Q78" s="164"/>
      <c r="R78" s="164">
        <v>0</v>
      </c>
      <c r="S78" s="164" t="b">
        <v>1</v>
      </c>
      <c r="T78" s="164">
        <v>100391</v>
      </c>
      <c r="U78" s="164">
        <v>1</v>
      </c>
      <c r="V78" s="164">
        <v>20</v>
      </c>
      <c r="W78" s="164">
        <v>1</v>
      </c>
      <c r="X78" s="164">
        <v>90</v>
      </c>
      <c r="Y78" s="164">
        <v>0</v>
      </c>
      <c r="Z78" s="164">
        <v>0</v>
      </c>
      <c r="AA78" s="164">
        <v>0</v>
      </c>
      <c r="AB78" s="164">
        <v>0</v>
      </c>
      <c r="AC78" s="164">
        <v>1</v>
      </c>
      <c r="AD78" s="164" t="s">
        <v>1295</v>
      </c>
      <c r="AE78" s="164">
        <v>1</v>
      </c>
      <c r="AF78" s="164">
        <v>-2</v>
      </c>
      <c r="AG78" s="164">
        <v>1</v>
      </c>
      <c r="AH78" s="164">
        <v>530121103</v>
      </c>
      <c r="AI78" s="164">
        <v>611211103</v>
      </c>
      <c r="AJ78" s="164" t="s">
        <v>1291</v>
      </c>
      <c r="AK78" s="164">
        <v>400</v>
      </c>
      <c r="AL78" s="164">
        <v>0</v>
      </c>
      <c r="AM78" s="164">
        <v>0</v>
      </c>
      <c r="AN78" s="164">
        <v>0</v>
      </c>
      <c r="AO78" s="164">
        <v>0</v>
      </c>
      <c r="AP78" s="164">
        <v>0</v>
      </c>
    </row>
    <row r="79" spans="1:42">
      <c r="A79" s="168" t="b">
        <v>1</v>
      </c>
      <c r="B79" s="169" t="s">
        <v>1741</v>
      </c>
      <c r="C79" s="168">
        <v>152101004</v>
      </c>
      <c r="D79" s="168" t="s">
        <v>1600</v>
      </c>
      <c r="E79" s="168">
        <v>0</v>
      </c>
      <c r="F79" s="168" t="b">
        <v>1</v>
      </c>
      <c r="G79" s="168">
        <v>1</v>
      </c>
      <c r="H79" s="168" t="s">
        <v>1312</v>
      </c>
      <c r="I79" s="168">
        <v>1</v>
      </c>
      <c r="J79" s="168" t="s">
        <v>1542</v>
      </c>
      <c r="K79" s="168">
        <v>4</v>
      </c>
      <c r="L79" s="168">
        <v>1</v>
      </c>
      <c r="M79" s="168">
        <v>1</v>
      </c>
      <c r="N79" s="168">
        <v>2</v>
      </c>
      <c r="O79" s="168" t="s">
        <v>1304</v>
      </c>
      <c r="P79" s="168">
        <v>1</v>
      </c>
      <c r="Q79" s="168"/>
      <c r="R79" s="168">
        <v>0</v>
      </c>
      <c r="S79" s="168" t="b">
        <v>1</v>
      </c>
      <c r="T79" s="168">
        <v>100397</v>
      </c>
      <c r="U79" s="168">
        <v>1</v>
      </c>
      <c r="V79" s="168">
        <v>20</v>
      </c>
      <c r="W79" s="168">
        <v>1</v>
      </c>
      <c r="X79" s="168">
        <v>90</v>
      </c>
      <c r="Y79" s="168">
        <v>0</v>
      </c>
      <c r="Z79" s="168">
        <v>0</v>
      </c>
      <c r="AA79" s="168">
        <v>0</v>
      </c>
      <c r="AB79" s="168">
        <v>0</v>
      </c>
      <c r="AC79" s="168">
        <v>1</v>
      </c>
      <c r="AD79" s="168" t="s">
        <v>1295</v>
      </c>
      <c r="AE79" s="168">
        <v>1</v>
      </c>
      <c r="AF79" s="168">
        <v>-2</v>
      </c>
      <c r="AG79" s="168">
        <v>1</v>
      </c>
      <c r="AH79" s="168">
        <v>530121104</v>
      </c>
      <c r="AI79" s="168">
        <v>611211104</v>
      </c>
      <c r="AJ79" s="168" t="s">
        <v>1291</v>
      </c>
      <c r="AK79" s="168">
        <v>800</v>
      </c>
      <c r="AL79" s="168">
        <v>0</v>
      </c>
      <c r="AM79" s="168">
        <v>0</v>
      </c>
      <c r="AN79" s="168">
        <v>0</v>
      </c>
      <c r="AO79" s="168">
        <v>0</v>
      </c>
      <c r="AP79" s="168">
        <v>0</v>
      </c>
    </row>
    <row r="80" spans="1:42">
      <c r="A80" s="164" t="b">
        <v>1</v>
      </c>
      <c r="B80" s="169" t="s">
        <v>1742</v>
      </c>
      <c r="C80" s="168">
        <v>152101005</v>
      </c>
      <c r="D80" s="168" t="s">
        <v>1602</v>
      </c>
      <c r="E80" s="164">
        <v>0</v>
      </c>
      <c r="F80" s="164" t="b">
        <v>1</v>
      </c>
      <c r="G80" s="164">
        <v>1</v>
      </c>
      <c r="H80" s="164" t="s">
        <v>1312</v>
      </c>
      <c r="I80" s="164">
        <v>1</v>
      </c>
      <c r="J80" s="164" t="s">
        <v>1545</v>
      </c>
      <c r="K80" s="164">
        <v>5</v>
      </c>
      <c r="L80" s="164">
        <v>1</v>
      </c>
      <c r="M80" s="164">
        <v>1</v>
      </c>
      <c r="N80" s="164">
        <v>2</v>
      </c>
      <c r="O80" s="164" t="s">
        <v>1304</v>
      </c>
      <c r="P80" s="164">
        <v>1</v>
      </c>
      <c r="Q80" s="164"/>
      <c r="R80" s="164">
        <v>0</v>
      </c>
      <c r="S80" s="164" t="b">
        <v>1</v>
      </c>
      <c r="T80" s="164">
        <v>100403</v>
      </c>
      <c r="U80" s="164">
        <v>1</v>
      </c>
      <c r="V80" s="164">
        <v>20</v>
      </c>
      <c r="W80" s="164">
        <v>1</v>
      </c>
      <c r="X80" s="164">
        <v>90</v>
      </c>
      <c r="Y80" s="164">
        <v>0</v>
      </c>
      <c r="Z80" s="164">
        <v>0</v>
      </c>
      <c r="AA80" s="164">
        <v>0</v>
      </c>
      <c r="AB80" s="164">
        <v>0</v>
      </c>
      <c r="AC80" s="164">
        <v>1</v>
      </c>
      <c r="AD80" s="164" t="s">
        <v>1295</v>
      </c>
      <c r="AE80" s="164">
        <v>1</v>
      </c>
      <c r="AF80" s="164">
        <v>-2</v>
      </c>
      <c r="AG80" s="164">
        <v>1</v>
      </c>
      <c r="AH80" s="164">
        <v>530121105</v>
      </c>
      <c r="AI80" s="164">
        <v>611211105</v>
      </c>
      <c r="AJ80" s="164" t="s">
        <v>1291</v>
      </c>
      <c r="AK80" s="164">
        <v>1600</v>
      </c>
      <c r="AL80" s="164">
        <v>0</v>
      </c>
      <c r="AM80" s="164">
        <v>0</v>
      </c>
      <c r="AN80" s="164">
        <v>0</v>
      </c>
      <c r="AO80" s="164">
        <v>0</v>
      </c>
      <c r="AP80" s="164">
        <v>0</v>
      </c>
    </row>
    <row r="81" spans="1:42">
      <c r="A81" s="164" t="b">
        <v>1</v>
      </c>
      <c r="B81" s="169" t="s">
        <v>1743</v>
      </c>
      <c r="C81" s="168">
        <v>152101006</v>
      </c>
      <c r="D81" s="168" t="s">
        <v>1604</v>
      </c>
      <c r="E81" s="164">
        <v>0</v>
      </c>
      <c r="F81" s="164" t="b">
        <v>1</v>
      </c>
      <c r="G81" s="164">
        <v>1</v>
      </c>
      <c r="H81" s="164" t="s">
        <v>1312</v>
      </c>
      <c r="I81" s="164">
        <v>2</v>
      </c>
      <c r="J81" s="164" t="s">
        <v>1300</v>
      </c>
      <c r="K81" s="164">
        <v>6</v>
      </c>
      <c r="L81" s="164">
        <v>1</v>
      </c>
      <c r="M81" s="164">
        <v>1</v>
      </c>
      <c r="N81" s="164">
        <v>2</v>
      </c>
      <c r="O81" s="164" t="s">
        <v>1304</v>
      </c>
      <c r="P81" s="164">
        <v>1</v>
      </c>
      <c r="Q81" s="164"/>
      <c r="R81" s="164">
        <v>0</v>
      </c>
      <c r="S81" s="164" t="b">
        <v>1</v>
      </c>
      <c r="T81" s="164">
        <v>100409</v>
      </c>
      <c r="U81" s="164">
        <v>1</v>
      </c>
      <c r="V81" s="164">
        <v>20</v>
      </c>
      <c r="W81" s="164">
        <v>1</v>
      </c>
      <c r="X81" s="164">
        <v>90</v>
      </c>
      <c r="Y81" s="164">
        <v>0</v>
      </c>
      <c r="Z81" s="164">
        <v>0</v>
      </c>
      <c r="AA81" s="164">
        <v>0</v>
      </c>
      <c r="AB81" s="164">
        <v>0</v>
      </c>
      <c r="AC81" s="164">
        <v>1</v>
      </c>
      <c r="AD81" s="164" t="s">
        <v>1295</v>
      </c>
      <c r="AE81" s="164">
        <v>1</v>
      </c>
      <c r="AF81" s="164">
        <v>-2</v>
      </c>
      <c r="AG81" s="164">
        <v>1</v>
      </c>
      <c r="AH81" s="164">
        <v>530121106</v>
      </c>
      <c r="AI81" s="164">
        <v>611211106</v>
      </c>
      <c r="AJ81" s="164" t="s">
        <v>1291</v>
      </c>
      <c r="AK81" s="164">
        <v>3200</v>
      </c>
      <c r="AL81" s="164">
        <v>0</v>
      </c>
      <c r="AM81" s="164">
        <v>0</v>
      </c>
      <c r="AN81" s="164">
        <v>0</v>
      </c>
      <c r="AO81" s="164">
        <v>0</v>
      </c>
      <c r="AP81" s="164">
        <v>0</v>
      </c>
    </row>
    <row r="82" spans="1:42">
      <c r="A82" s="164" t="b">
        <v>1</v>
      </c>
      <c r="B82" s="169" t="s">
        <v>1744</v>
      </c>
      <c r="C82" s="168">
        <v>152101007</v>
      </c>
      <c r="D82" s="168" t="s">
        <v>1605</v>
      </c>
      <c r="E82" s="164">
        <v>0</v>
      </c>
      <c r="F82" s="164" t="b">
        <v>1</v>
      </c>
      <c r="G82" s="164">
        <v>1</v>
      </c>
      <c r="H82" s="164" t="s">
        <v>1312</v>
      </c>
      <c r="I82" s="164">
        <v>2</v>
      </c>
      <c r="J82" s="164" t="s">
        <v>1550</v>
      </c>
      <c r="K82" s="164">
        <v>7</v>
      </c>
      <c r="L82" s="164">
        <v>1</v>
      </c>
      <c r="M82" s="164">
        <v>1</v>
      </c>
      <c r="N82" s="164">
        <v>2</v>
      </c>
      <c r="O82" s="164" t="s">
        <v>1304</v>
      </c>
      <c r="P82" s="164">
        <v>1</v>
      </c>
      <c r="Q82" s="164"/>
      <c r="R82" s="164">
        <v>0</v>
      </c>
      <c r="S82" s="164" t="b">
        <v>1</v>
      </c>
      <c r="T82" s="164">
        <v>100415</v>
      </c>
      <c r="U82" s="164">
        <v>1</v>
      </c>
      <c r="V82" s="164">
        <v>20</v>
      </c>
      <c r="W82" s="164">
        <v>1</v>
      </c>
      <c r="X82" s="164">
        <v>90</v>
      </c>
      <c r="Y82" s="164">
        <v>0</v>
      </c>
      <c r="Z82" s="164">
        <v>0</v>
      </c>
      <c r="AA82" s="164">
        <v>0</v>
      </c>
      <c r="AB82" s="164">
        <v>0</v>
      </c>
      <c r="AC82" s="164">
        <v>1</v>
      </c>
      <c r="AD82" s="164" t="s">
        <v>1295</v>
      </c>
      <c r="AE82" s="164">
        <v>1</v>
      </c>
      <c r="AF82" s="164">
        <v>-2</v>
      </c>
      <c r="AG82" s="164">
        <v>1</v>
      </c>
      <c r="AH82" s="164">
        <v>530121107</v>
      </c>
      <c r="AI82" s="164">
        <v>611211107</v>
      </c>
      <c r="AJ82" s="164" t="s">
        <v>1291</v>
      </c>
      <c r="AK82" s="164">
        <v>6400</v>
      </c>
      <c r="AL82" s="164">
        <v>0</v>
      </c>
      <c r="AM82" s="164">
        <v>0</v>
      </c>
      <c r="AN82" s="164">
        <v>0</v>
      </c>
      <c r="AO82" s="164">
        <v>0</v>
      </c>
      <c r="AP82" s="164">
        <v>0</v>
      </c>
    </row>
    <row r="83" spans="1:42">
      <c r="A83" s="162" t="b">
        <v>1</v>
      </c>
      <c r="B83" s="163" t="s">
        <v>1745</v>
      </c>
      <c r="C83" s="162">
        <v>152102001</v>
      </c>
      <c r="D83" s="162">
        <v>36001</v>
      </c>
      <c r="E83" s="162">
        <v>0</v>
      </c>
      <c r="F83" s="162" t="b">
        <v>1</v>
      </c>
      <c r="G83" s="162">
        <v>1</v>
      </c>
      <c r="H83" s="162" t="s">
        <v>1312</v>
      </c>
      <c r="I83" s="162">
        <v>2</v>
      </c>
      <c r="J83" s="162" t="s">
        <v>1293</v>
      </c>
      <c r="K83" s="162">
        <v>1</v>
      </c>
      <c r="L83" s="162">
        <v>1</v>
      </c>
      <c r="M83" s="162">
        <v>2</v>
      </c>
      <c r="N83" s="162">
        <v>-1</v>
      </c>
      <c r="O83" s="162" t="s">
        <v>1306</v>
      </c>
      <c r="P83" s="162">
        <v>3</v>
      </c>
      <c r="Q83" s="162"/>
      <c r="R83" s="162">
        <v>0</v>
      </c>
      <c r="S83" s="162" t="b">
        <v>1</v>
      </c>
      <c r="T83" s="162">
        <v>100469</v>
      </c>
      <c r="U83" s="162">
        <v>-1</v>
      </c>
      <c r="V83" s="162">
        <v>0</v>
      </c>
      <c r="W83" s="162">
        <v>1</v>
      </c>
      <c r="X83" s="162">
        <v>0</v>
      </c>
      <c r="Y83" s="162">
        <v>21</v>
      </c>
      <c r="Z83" s="162">
        <v>0</v>
      </c>
      <c r="AA83" s="162">
        <v>0</v>
      </c>
      <c r="AB83" s="162">
        <v>0</v>
      </c>
      <c r="AC83" s="162">
        <v>2</v>
      </c>
      <c r="AD83" s="162" t="s">
        <v>1295</v>
      </c>
      <c r="AE83" s="162">
        <v>1</v>
      </c>
      <c r="AF83" s="162">
        <v>-2</v>
      </c>
      <c r="AG83" s="162">
        <v>1</v>
      </c>
      <c r="AH83" s="162">
        <v>530701001</v>
      </c>
      <c r="AI83" s="162">
        <v>0</v>
      </c>
      <c r="AJ83" s="162" t="s">
        <v>1291</v>
      </c>
      <c r="AK83" s="162">
        <v>100</v>
      </c>
      <c r="AL83" s="162">
        <v>0</v>
      </c>
      <c r="AM83" s="162">
        <v>0</v>
      </c>
      <c r="AN83" s="162">
        <v>0</v>
      </c>
      <c r="AO83" s="162">
        <v>0</v>
      </c>
      <c r="AP83" s="162">
        <v>0</v>
      </c>
    </row>
    <row r="84" spans="1:42">
      <c r="A84" s="162" t="b">
        <v>1</v>
      </c>
      <c r="B84" s="163" t="s">
        <v>1746</v>
      </c>
      <c r="C84" s="162">
        <v>152102002</v>
      </c>
      <c r="D84" s="162">
        <v>36002</v>
      </c>
      <c r="E84" s="162">
        <v>0</v>
      </c>
      <c r="F84" s="162" t="b">
        <v>1</v>
      </c>
      <c r="G84" s="162">
        <v>1</v>
      </c>
      <c r="H84" s="162" t="s">
        <v>1312</v>
      </c>
      <c r="I84" s="162">
        <v>2</v>
      </c>
      <c r="J84" s="162" t="s">
        <v>1537</v>
      </c>
      <c r="K84" s="162">
        <v>2</v>
      </c>
      <c r="L84" s="162">
        <v>1</v>
      </c>
      <c r="M84" s="162">
        <v>2</v>
      </c>
      <c r="N84" s="162">
        <v>-1</v>
      </c>
      <c r="O84" s="162" t="s">
        <v>1306</v>
      </c>
      <c r="P84" s="162">
        <v>3</v>
      </c>
      <c r="Q84" s="162"/>
      <c r="R84" s="162">
        <v>0</v>
      </c>
      <c r="S84" s="162" t="b">
        <v>1</v>
      </c>
      <c r="T84" s="162">
        <v>100475</v>
      </c>
      <c r="U84" s="162">
        <v>1</v>
      </c>
      <c r="V84" s="162">
        <v>20</v>
      </c>
      <c r="W84" s="162">
        <v>1</v>
      </c>
      <c r="X84" s="162">
        <v>0</v>
      </c>
      <c r="Y84" s="162">
        <v>21</v>
      </c>
      <c r="Z84" s="162">
        <v>0</v>
      </c>
      <c r="AA84" s="162">
        <v>0</v>
      </c>
      <c r="AB84" s="162">
        <v>0</v>
      </c>
      <c r="AC84" s="162">
        <v>2</v>
      </c>
      <c r="AD84" s="162" t="s">
        <v>1295</v>
      </c>
      <c r="AE84" s="162">
        <v>1</v>
      </c>
      <c r="AF84" s="162">
        <v>-2</v>
      </c>
      <c r="AG84" s="162">
        <v>1</v>
      </c>
      <c r="AH84" s="162">
        <v>530701002</v>
      </c>
      <c r="AI84" s="162">
        <v>0</v>
      </c>
      <c r="AJ84" s="162" t="s">
        <v>1291</v>
      </c>
      <c r="AK84" s="162">
        <v>200</v>
      </c>
      <c r="AL84" s="162">
        <v>0</v>
      </c>
      <c r="AM84" s="162">
        <v>0</v>
      </c>
      <c r="AN84" s="162">
        <v>0</v>
      </c>
      <c r="AO84" s="162">
        <v>0</v>
      </c>
      <c r="AP84" s="162">
        <v>0</v>
      </c>
    </row>
    <row r="85" spans="1:42">
      <c r="A85" s="162" t="b">
        <v>1</v>
      </c>
      <c r="B85" s="163" t="s">
        <v>1747</v>
      </c>
      <c r="C85" s="162">
        <v>152102003</v>
      </c>
      <c r="D85" s="162">
        <v>36003</v>
      </c>
      <c r="E85" s="162">
        <v>0</v>
      </c>
      <c r="F85" s="162" t="b">
        <v>1</v>
      </c>
      <c r="G85" s="162">
        <v>1</v>
      </c>
      <c r="H85" s="162" t="s">
        <v>1312</v>
      </c>
      <c r="I85" s="162">
        <v>2</v>
      </c>
      <c r="J85" s="162" t="s">
        <v>1298</v>
      </c>
      <c r="K85" s="162">
        <v>3</v>
      </c>
      <c r="L85" s="162">
        <v>1</v>
      </c>
      <c r="M85" s="162">
        <v>2</v>
      </c>
      <c r="N85" s="162">
        <v>-1</v>
      </c>
      <c r="O85" s="162" t="s">
        <v>1306</v>
      </c>
      <c r="P85" s="162">
        <v>3</v>
      </c>
      <c r="Q85" s="162"/>
      <c r="R85" s="162">
        <v>0</v>
      </c>
      <c r="S85" s="162" t="b">
        <v>1</v>
      </c>
      <c r="T85" s="162">
        <v>100481</v>
      </c>
      <c r="U85" s="162">
        <v>1</v>
      </c>
      <c r="V85" s="162">
        <v>20</v>
      </c>
      <c r="W85" s="162">
        <v>1</v>
      </c>
      <c r="X85" s="162">
        <v>0</v>
      </c>
      <c r="Y85" s="162">
        <v>21</v>
      </c>
      <c r="Z85" s="162">
        <v>0</v>
      </c>
      <c r="AA85" s="162">
        <v>0</v>
      </c>
      <c r="AB85" s="162">
        <v>0</v>
      </c>
      <c r="AC85" s="162">
        <v>2</v>
      </c>
      <c r="AD85" s="162" t="s">
        <v>1295</v>
      </c>
      <c r="AE85" s="162">
        <v>1</v>
      </c>
      <c r="AF85" s="162">
        <v>-2</v>
      </c>
      <c r="AG85" s="162">
        <v>1</v>
      </c>
      <c r="AH85" s="162">
        <v>530701003</v>
      </c>
      <c r="AI85" s="162">
        <v>0</v>
      </c>
      <c r="AJ85" s="162" t="s">
        <v>1291</v>
      </c>
      <c r="AK85" s="162">
        <v>400</v>
      </c>
      <c r="AL85" s="162">
        <v>0</v>
      </c>
      <c r="AM85" s="162">
        <v>0</v>
      </c>
      <c r="AN85" s="162">
        <v>0</v>
      </c>
      <c r="AO85" s="162">
        <v>0</v>
      </c>
      <c r="AP85" s="162">
        <v>0</v>
      </c>
    </row>
    <row r="86" spans="1:42">
      <c r="A86" s="162" t="b">
        <v>1</v>
      </c>
      <c r="B86" s="163" t="s">
        <v>1748</v>
      </c>
      <c r="C86" s="162">
        <v>152102004</v>
      </c>
      <c r="D86" s="162">
        <v>36004</v>
      </c>
      <c r="E86" s="162">
        <v>0</v>
      </c>
      <c r="F86" s="162" t="b">
        <v>1</v>
      </c>
      <c r="G86" s="162">
        <v>1</v>
      </c>
      <c r="H86" s="162" t="s">
        <v>1312</v>
      </c>
      <c r="I86" s="162">
        <v>2</v>
      </c>
      <c r="J86" s="162" t="s">
        <v>1542</v>
      </c>
      <c r="K86" s="162">
        <v>4</v>
      </c>
      <c r="L86" s="162">
        <v>1</v>
      </c>
      <c r="M86" s="162">
        <v>2</v>
      </c>
      <c r="N86" s="162">
        <v>-1</v>
      </c>
      <c r="O86" s="162" t="s">
        <v>1306</v>
      </c>
      <c r="P86" s="162">
        <v>3</v>
      </c>
      <c r="Q86" s="162"/>
      <c r="R86" s="162">
        <v>0</v>
      </c>
      <c r="S86" s="162" t="b">
        <v>1</v>
      </c>
      <c r="T86" s="162">
        <v>100487</v>
      </c>
      <c r="U86" s="162">
        <v>1</v>
      </c>
      <c r="V86" s="162">
        <v>20</v>
      </c>
      <c r="W86" s="162">
        <v>1</v>
      </c>
      <c r="X86" s="162">
        <v>0</v>
      </c>
      <c r="Y86" s="162">
        <v>21</v>
      </c>
      <c r="Z86" s="162">
        <v>0</v>
      </c>
      <c r="AA86" s="162">
        <v>0</v>
      </c>
      <c r="AB86" s="162">
        <v>0</v>
      </c>
      <c r="AC86" s="162">
        <v>2</v>
      </c>
      <c r="AD86" s="162" t="s">
        <v>1295</v>
      </c>
      <c r="AE86" s="162">
        <v>1</v>
      </c>
      <c r="AF86" s="162">
        <v>-2</v>
      </c>
      <c r="AG86" s="162">
        <v>1</v>
      </c>
      <c r="AH86" s="162">
        <v>530701004</v>
      </c>
      <c r="AI86" s="162">
        <v>0</v>
      </c>
      <c r="AJ86" s="162" t="s">
        <v>1291</v>
      </c>
      <c r="AK86" s="162">
        <v>800</v>
      </c>
      <c r="AL86" s="162">
        <v>0</v>
      </c>
      <c r="AM86" s="162">
        <v>0</v>
      </c>
      <c r="AN86" s="162">
        <v>0</v>
      </c>
      <c r="AO86" s="162">
        <v>0</v>
      </c>
      <c r="AP86" s="162">
        <v>0</v>
      </c>
    </row>
    <row r="87" spans="1:42">
      <c r="A87" s="162" t="b">
        <v>1</v>
      </c>
      <c r="B87" s="163" t="s">
        <v>1749</v>
      </c>
      <c r="C87" s="162">
        <v>152102005</v>
      </c>
      <c r="D87" s="162">
        <v>36005</v>
      </c>
      <c r="E87" s="162">
        <v>0</v>
      </c>
      <c r="F87" s="162" t="b">
        <v>1</v>
      </c>
      <c r="G87" s="162">
        <v>1</v>
      </c>
      <c r="H87" s="162" t="s">
        <v>1312</v>
      </c>
      <c r="I87" s="162">
        <v>2</v>
      </c>
      <c r="J87" s="162" t="s">
        <v>1545</v>
      </c>
      <c r="K87" s="162">
        <v>5</v>
      </c>
      <c r="L87" s="162">
        <v>1</v>
      </c>
      <c r="M87" s="162">
        <v>2</v>
      </c>
      <c r="N87" s="162">
        <v>-1</v>
      </c>
      <c r="O87" s="162" t="s">
        <v>1306</v>
      </c>
      <c r="P87" s="162">
        <v>3</v>
      </c>
      <c r="Q87" s="162"/>
      <c r="R87" s="162">
        <v>0</v>
      </c>
      <c r="S87" s="162" t="b">
        <v>1</v>
      </c>
      <c r="T87" s="162">
        <v>100493</v>
      </c>
      <c r="U87" s="162">
        <v>1</v>
      </c>
      <c r="V87" s="162">
        <v>20</v>
      </c>
      <c r="W87" s="162">
        <v>1</v>
      </c>
      <c r="X87" s="162">
        <v>0</v>
      </c>
      <c r="Y87" s="162">
        <v>21</v>
      </c>
      <c r="Z87" s="162">
        <v>0</v>
      </c>
      <c r="AA87" s="162">
        <v>0</v>
      </c>
      <c r="AB87" s="162">
        <v>0</v>
      </c>
      <c r="AC87" s="162">
        <v>2</v>
      </c>
      <c r="AD87" s="162" t="s">
        <v>1295</v>
      </c>
      <c r="AE87" s="162">
        <v>1</v>
      </c>
      <c r="AF87" s="162">
        <v>-2</v>
      </c>
      <c r="AG87" s="162">
        <v>1</v>
      </c>
      <c r="AH87" s="162">
        <v>530701005</v>
      </c>
      <c r="AI87" s="162">
        <v>0</v>
      </c>
      <c r="AJ87" s="162" t="s">
        <v>1291</v>
      </c>
      <c r="AK87" s="162">
        <v>1600</v>
      </c>
      <c r="AL87" s="162">
        <v>0</v>
      </c>
      <c r="AM87" s="162">
        <v>0</v>
      </c>
      <c r="AN87" s="162">
        <v>0</v>
      </c>
      <c r="AO87" s="162">
        <v>0</v>
      </c>
      <c r="AP87" s="162">
        <v>0</v>
      </c>
    </row>
    <row r="88" spans="1:42">
      <c r="A88" s="162" t="b">
        <v>1</v>
      </c>
      <c r="B88" s="163" t="s">
        <v>1750</v>
      </c>
      <c r="C88" s="162">
        <v>152102006</v>
      </c>
      <c r="D88" s="162">
        <v>36006</v>
      </c>
      <c r="E88" s="162">
        <v>0</v>
      </c>
      <c r="F88" s="162" t="b">
        <v>1</v>
      </c>
      <c r="G88" s="162">
        <v>1</v>
      </c>
      <c r="H88" s="162" t="s">
        <v>1312</v>
      </c>
      <c r="I88" s="162">
        <v>2</v>
      </c>
      <c r="J88" s="162" t="s">
        <v>1300</v>
      </c>
      <c r="K88" s="162">
        <v>6</v>
      </c>
      <c r="L88" s="162">
        <v>1</v>
      </c>
      <c r="M88" s="162">
        <v>2</v>
      </c>
      <c r="N88" s="162">
        <v>-1</v>
      </c>
      <c r="O88" s="162" t="s">
        <v>1306</v>
      </c>
      <c r="P88" s="162">
        <v>3</v>
      </c>
      <c r="Q88" s="162"/>
      <c r="R88" s="162">
        <v>0</v>
      </c>
      <c r="S88" s="162" t="b">
        <v>1</v>
      </c>
      <c r="T88" s="162">
        <v>100499</v>
      </c>
      <c r="U88" s="162">
        <v>1</v>
      </c>
      <c r="V88" s="162">
        <v>20</v>
      </c>
      <c r="W88" s="162">
        <v>1</v>
      </c>
      <c r="X88" s="162">
        <v>0</v>
      </c>
      <c r="Y88" s="162">
        <v>21</v>
      </c>
      <c r="Z88" s="162">
        <v>0</v>
      </c>
      <c r="AA88" s="162">
        <v>0</v>
      </c>
      <c r="AB88" s="162">
        <v>0</v>
      </c>
      <c r="AC88" s="162">
        <v>2</v>
      </c>
      <c r="AD88" s="162" t="s">
        <v>1295</v>
      </c>
      <c r="AE88" s="162">
        <v>1</v>
      </c>
      <c r="AF88" s="162">
        <v>-2</v>
      </c>
      <c r="AG88" s="162">
        <v>1</v>
      </c>
      <c r="AH88" s="162">
        <v>530701006</v>
      </c>
      <c r="AI88" s="162">
        <v>0</v>
      </c>
      <c r="AJ88" s="162" t="s">
        <v>1291</v>
      </c>
      <c r="AK88" s="162">
        <v>3200</v>
      </c>
      <c r="AL88" s="162">
        <v>0</v>
      </c>
      <c r="AM88" s="162">
        <v>0</v>
      </c>
      <c r="AN88" s="162">
        <v>0</v>
      </c>
      <c r="AO88" s="162">
        <v>0</v>
      </c>
      <c r="AP88" s="162">
        <v>0</v>
      </c>
    </row>
    <row r="89" spans="1:42">
      <c r="A89" s="162" t="b">
        <v>1</v>
      </c>
      <c r="B89" s="163" t="s">
        <v>1751</v>
      </c>
      <c r="C89" s="162">
        <v>152102007</v>
      </c>
      <c r="D89" s="162">
        <v>36007</v>
      </c>
      <c r="E89" s="162">
        <v>0</v>
      </c>
      <c r="F89" s="162" t="b">
        <v>1</v>
      </c>
      <c r="G89" s="162">
        <v>1</v>
      </c>
      <c r="H89" s="162" t="s">
        <v>1312</v>
      </c>
      <c r="I89" s="162">
        <v>2</v>
      </c>
      <c r="J89" s="162" t="s">
        <v>1550</v>
      </c>
      <c r="K89" s="162">
        <v>7</v>
      </c>
      <c r="L89" s="162">
        <v>1</v>
      </c>
      <c r="M89" s="162">
        <v>2</v>
      </c>
      <c r="N89" s="162">
        <v>-1</v>
      </c>
      <c r="O89" s="162" t="s">
        <v>1306</v>
      </c>
      <c r="P89" s="162">
        <v>3</v>
      </c>
      <c r="Q89" s="162"/>
      <c r="R89" s="162">
        <v>0</v>
      </c>
      <c r="S89" s="162" t="b">
        <v>1</v>
      </c>
      <c r="T89" s="162">
        <v>100499</v>
      </c>
      <c r="U89" s="162">
        <v>1</v>
      </c>
      <c r="V89" s="162">
        <v>20</v>
      </c>
      <c r="W89" s="162">
        <v>1</v>
      </c>
      <c r="X89" s="162">
        <v>0</v>
      </c>
      <c r="Y89" s="162">
        <v>21</v>
      </c>
      <c r="Z89" s="162">
        <v>0</v>
      </c>
      <c r="AA89" s="162">
        <v>0</v>
      </c>
      <c r="AB89" s="162">
        <v>0</v>
      </c>
      <c r="AC89" s="162">
        <v>2</v>
      </c>
      <c r="AD89" s="162" t="s">
        <v>1295</v>
      </c>
      <c r="AE89" s="162">
        <v>1</v>
      </c>
      <c r="AF89" s="162">
        <v>-2</v>
      </c>
      <c r="AG89" s="162">
        <v>1</v>
      </c>
      <c r="AH89" s="162">
        <v>530701007</v>
      </c>
      <c r="AI89" s="162">
        <v>0</v>
      </c>
      <c r="AJ89" s="162" t="s">
        <v>1291</v>
      </c>
      <c r="AK89" s="162">
        <v>6400</v>
      </c>
      <c r="AL89" s="162">
        <v>0</v>
      </c>
      <c r="AM89" s="162">
        <v>0</v>
      </c>
      <c r="AN89" s="162">
        <v>0</v>
      </c>
      <c r="AO89" s="162">
        <v>0</v>
      </c>
      <c r="AP89" s="162">
        <v>0</v>
      </c>
    </row>
    <row r="90" spans="1:42">
      <c r="A90" s="168" t="b">
        <v>1</v>
      </c>
      <c r="B90" s="169" t="s">
        <v>1752</v>
      </c>
      <c r="C90" s="168">
        <v>152103001</v>
      </c>
      <c r="D90" s="168">
        <v>36101</v>
      </c>
      <c r="E90" s="168">
        <v>0</v>
      </c>
      <c r="F90" s="168" t="b">
        <v>1</v>
      </c>
      <c r="G90" s="168">
        <v>1</v>
      </c>
      <c r="H90" s="168" t="s">
        <v>1312</v>
      </c>
      <c r="I90" s="168">
        <v>2</v>
      </c>
      <c r="J90" s="168" t="s">
        <v>1293</v>
      </c>
      <c r="K90" s="168">
        <v>1</v>
      </c>
      <c r="L90" s="168">
        <v>1</v>
      </c>
      <c r="M90" s="168">
        <v>2</v>
      </c>
      <c r="N90" s="168">
        <v>-1</v>
      </c>
      <c r="O90" s="168" t="s">
        <v>1307</v>
      </c>
      <c r="P90" s="168">
        <v>2</v>
      </c>
      <c r="Q90" s="168"/>
      <c r="R90" s="168">
        <v>0</v>
      </c>
      <c r="S90" s="168" t="b">
        <v>1</v>
      </c>
      <c r="T90" s="168">
        <v>100505</v>
      </c>
      <c r="U90" s="168">
        <v>-1</v>
      </c>
      <c r="V90" s="168">
        <v>0</v>
      </c>
      <c r="W90" s="168">
        <v>1</v>
      </c>
      <c r="X90" s="168">
        <v>0</v>
      </c>
      <c r="Y90" s="168">
        <v>12</v>
      </c>
      <c r="Z90" s="168">
        <v>0</v>
      </c>
      <c r="AA90" s="168">
        <v>0</v>
      </c>
      <c r="AB90" s="168">
        <v>0</v>
      </c>
      <c r="AC90" s="168">
        <v>2</v>
      </c>
      <c r="AD90" s="168" t="s">
        <v>1295</v>
      </c>
      <c r="AE90" s="168">
        <v>1</v>
      </c>
      <c r="AF90" s="168">
        <v>-2</v>
      </c>
      <c r="AG90" s="168">
        <v>1</v>
      </c>
      <c r="AH90" s="168">
        <v>530702001</v>
      </c>
      <c r="AI90" s="168">
        <v>0</v>
      </c>
      <c r="AJ90" s="168" t="s">
        <v>1291</v>
      </c>
      <c r="AK90" s="168">
        <v>100</v>
      </c>
      <c r="AL90" s="168">
        <v>0</v>
      </c>
      <c r="AM90" s="168">
        <v>0</v>
      </c>
      <c r="AN90" s="168">
        <v>0</v>
      </c>
      <c r="AO90" s="168">
        <v>0</v>
      </c>
      <c r="AP90" s="168">
        <v>0</v>
      </c>
    </row>
    <row r="91" spans="1:42">
      <c r="A91" s="164" t="b">
        <v>1</v>
      </c>
      <c r="B91" s="169" t="s">
        <v>1753</v>
      </c>
      <c r="C91" s="168">
        <v>152103002</v>
      </c>
      <c r="D91" s="168">
        <v>36102</v>
      </c>
      <c r="E91" s="164">
        <v>0</v>
      </c>
      <c r="F91" s="164" t="b">
        <v>1</v>
      </c>
      <c r="G91" s="164">
        <v>1</v>
      </c>
      <c r="H91" s="164" t="s">
        <v>1312</v>
      </c>
      <c r="I91" s="164">
        <v>2</v>
      </c>
      <c r="J91" s="164" t="s">
        <v>1537</v>
      </c>
      <c r="K91" s="164">
        <v>2</v>
      </c>
      <c r="L91" s="164">
        <v>1</v>
      </c>
      <c r="M91" s="164">
        <v>2</v>
      </c>
      <c r="N91" s="164">
        <v>-1</v>
      </c>
      <c r="O91" s="164" t="s">
        <v>1307</v>
      </c>
      <c r="P91" s="164">
        <v>2</v>
      </c>
      <c r="Q91" s="164"/>
      <c r="R91" s="164">
        <v>0</v>
      </c>
      <c r="S91" s="164" t="b">
        <v>1</v>
      </c>
      <c r="T91" s="164">
        <v>100511</v>
      </c>
      <c r="U91" s="164">
        <v>1</v>
      </c>
      <c r="V91" s="164">
        <v>20</v>
      </c>
      <c r="W91" s="164">
        <v>1</v>
      </c>
      <c r="X91" s="164">
        <v>0</v>
      </c>
      <c r="Y91" s="164">
        <v>12</v>
      </c>
      <c r="Z91" s="164">
        <v>0</v>
      </c>
      <c r="AA91" s="164">
        <v>0</v>
      </c>
      <c r="AB91" s="164">
        <v>0</v>
      </c>
      <c r="AC91" s="164">
        <v>2</v>
      </c>
      <c r="AD91" s="164" t="s">
        <v>1295</v>
      </c>
      <c r="AE91" s="164">
        <v>1</v>
      </c>
      <c r="AF91" s="164">
        <v>-2</v>
      </c>
      <c r="AG91" s="164">
        <v>1</v>
      </c>
      <c r="AH91" s="164">
        <v>530702002</v>
      </c>
      <c r="AI91" s="164">
        <v>0</v>
      </c>
      <c r="AJ91" s="164" t="s">
        <v>1291</v>
      </c>
      <c r="AK91" s="164">
        <v>200</v>
      </c>
      <c r="AL91" s="164">
        <v>0</v>
      </c>
      <c r="AM91" s="164">
        <v>0</v>
      </c>
      <c r="AN91" s="164">
        <v>0</v>
      </c>
      <c r="AO91" s="164">
        <v>0</v>
      </c>
      <c r="AP91" s="164">
        <v>0</v>
      </c>
    </row>
    <row r="92" spans="1:42">
      <c r="A92" s="164" t="b">
        <v>1</v>
      </c>
      <c r="B92" s="169" t="s">
        <v>1754</v>
      </c>
      <c r="C92" s="168">
        <v>152103003</v>
      </c>
      <c r="D92" s="168">
        <v>36103</v>
      </c>
      <c r="E92" s="164">
        <v>0</v>
      </c>
      <c r="F92" s="164" t="b">
        <v>1</v>
      </c>
      <c r="G92" s="164">
        <v>1</v>
      </c>
      <c r="H92" s="164" t="s">
        <v>1312</v>
      </c>
      <c r="I92" s="164">
        <v>2</v>
      </c>
      <c r="J92" s="164" t="s">
        <v>1298</v>
      </c>
      <c r="K92" s="164">
        <v>3</v>
      </c>
      <c r="L92" s="164">
        <v>1</v>
      </c>
      <c r="M92" s="164">
        <v>2</v>
      </c>
      <c r="N92" s="164">
        <v>-1</v>
      </c>
      <c r="O92" s="164" t="s">
        <v>1307</v>
      </c>
      <c r="P92" s="164">
        <v>2</v>
      </c>
      <c r="Q92" s="164"/>
      <c r="R92" s="164">
        <v>0</v>
      </c>
      <c r="S92" s="164" t="b">
        <v>1</v>
      </c>
      <c r="T92" s="164">
        <v>100517</v>
      </c>
      <c r="U92" s="164">
        <v>1</v>
      </c>
      <c r="V92" s="164">
        <v>20</v>
      </c>
      <c r="W92" s="164">
        <v>1</v>
      </c>
      <c r="X92" s="164">
        <v>0</v>
      </c>
      <c r="Y92" s="164">
        <v>12</v>
      </c>
      <c r="Z92" s="164">
        <v>0</v>
      </c>
      <c r="AA92" s="164">
        <v>0</v>
      </c>
      <c r="AB92" s="164">
        <v>0</v>
      </c>
      <c r="AC92" s="164">
        <v>2</v>
      </c>
      <c r="AD92" s="164" t="s">
        <v>1295</v>
      </c>
      <c r="AE92" s="164">
        <v>1</v>
      </c>
      <c r="AF92" s="164">
        <v>-2</v>
      </c>
      <c r="AG92" s="164">
        <v>1</v>
      </c>
      <c r="AH92" s="164">
        <v>530702003</v>
      </c>
      <c r="AI92" s="164">
        <v>0</v>
      </c>
      <c r="AJ92" s="164" t="s">
        <v>1291</v>
      </c>
      <c r="AK92" s="164">
        <v>400</v>
      </c>
      <c r="AL92" s="164">
        <v>0</v>
      </c>
      <c r="AM92" s="164">
        <v>0</v>
      </c>
      <c r="AN92" s="164">
        <v>0</v>
      </c>
      <c r="AO92" s="164">
        <v>0</v>
      </c>
      <c r="AP92" s="164">
        <v>0</v>
      </c>
    </row>
    <row r="93" spans="1:42">
      <c r="A93" s="168" t="b">
        <v>1</v>
      </c>
      <c r="B93" s="169" t="s">
        <v>1755</v>
      </c>
      <c r="C93" s="168">
        <v>152103004</v>
      </c>
      <c r="D93" s="168">
        <v>36104</v>
      </c>
      <c r="E93" s="168">
        <v>0</v>
      </c>
      <c r="F93" s="168" t="b">
        <v>1</v>
      </c>
      <c r="G93" s="168">
        <v>1</v>
      </c>
      <c r="H93" s="168" t="s">
        <v>1312</v>
      </c>
      <c r="I93" s="168">
        <v>2</v>
      </c>
      <c r="J93" s="168" t="s">
        <v>1542</v>
      </c>
      <c r="K93" s="168">
        <v>4</v>
      </c>
      <c r="L93" s="168">
        <v>1</v>
      </c>
      <c r="M93" s="168">
        <v>2</v>
      </c>
      <c r="N93" s="168">
        <v>-1</v>
      </c>
      <c r="O93" s="168" t="s">
        <v>1307</v>
      </c>
      <c r="P93" s="168">
        <v>2</v>
      </c>
      <c r="Q93" s="168"/>
      <c r="R93" s="168">
        <v>0</v>
      </c>
      <c r="S93" s="168" t="b">
        <v>1</v>
      </c>
      <c r="T93" s="168">
        <v>100523</v>
      </c>
      <c r="U93" s="168">
        <v>1</v>
      </c>
      <c r="V93" s="168">
        <v>20</v>
      </c>
      <c r="W93" s="168">
        <v>1</v>
      </c>
      <c r="X93" s="168">
        <v>0</v>
      </c>
      <c r="Y93" s="168">
        <v>12</v>
      </c>
      <c r="Z93" s="168">
        <v>0</v>
      </c>
      <c r="AA93" s="168">
        <v>0</v>
      </c>
      <c r="AB93" s="168">
        <v>0</v>
      </c>
      <c r="AC93" s="168">
        <v>2</v>
      </c>
      <c r="AD93" s="168" t="s">
        <v>1295</v>
      </c>
      <c r="AE93" s="168">
        <v>1</v>
      </c>
      <c r="AF93" s="168">
        <v>-2</v>
      </c>
      <c r="AG93" s="168">
        <v>1</v>
      </c>
      <c r="AH93" s="168">
        <v>530702004</v>
      </c>
      <c r="AI93" s="168">
        <v>0</v>
      </c>
      <c r="AJ93" s="168" t="s">
        <v>1291</v>
      </c>
      <c r="AK93" s="168">
        <v>800</v>
      </c>
      <c r="AL93" s="168">
        <v>0</v>
      </c>
      <c r="AM93" s="168">
        <v>0</v>
      </c>
      <c r="AN93" s="168">
        <v>0</v>
      </c>
      <c r="AO93" s="168">
        <v>0</v>
      </c>
      <c r="AP93" s="168">
        <v>0</v>
      </c>
    </row>
    <row r="94" spans="1:42">
      <c r="A94" s="164" t="b">
        <v>1</v>
      </c>
      <c r="B94" s="169" t="s">
        <v>1756</v>
      </c>
      <c r="C94" s="168">
        <v>152103005</v>
      </c>
      <c r="D94" s="168">
        <v>36105</v>
      </c>
      <c r="E94" s="164">
        <v>0</v>
      </c>
      <c r="F94" s="164" t="b">
        <v>1</v>
      </c>
      <c r="G94" s="164">
        <v>1</v>
      </c>
      <c r="H94" s="164" t="s">
        <v>1312</v>
      </c>
      <c r="I94" s="164">
        <v>2</v>
      </c>
      <c r="J94" s="164" t="s">
        <v>1545</v>
      </c>
      <c r="K94" s="164">
        <v>5</v>
      </c>
      <c r="L94" s="164">
        <v>1</v>
      </c>
      <c r="M94" s="164">
        <v>2</v>
      </c>
      <c r="N94" s="164">
        <v>-1</v>
      </c>
      <c r="O94" s="164" t="s">
        <v>1307</v>
      </c>
      <c r="P94" s="164">
        <v>2</v>
      </c>
      <c r="Q94" s="164"/>
      <c r="R94" s="164">
        <v>0</v>
      </c>
      <c r="S94" s="164" t="b">
        <v>1</v>
      </c>
      <c r="T94" s="164">
        <v>100529</v>
      </c>
      <c r="U94" s="164">
        <v>1</v>
      </c>
      <c r="V94" s="164">
        <v>20</v>
      </c>
      <c r="W94" s="164">
        <v>1</v>
      </c>
      <c r="X94" s="164">
        <v>0</v>
      </c>
      <c r="Y94" s="164">
        <v>12</v>
      </c>
      <c r="Z94" s="164">
        <v>0</v>
      </c>
      <c r="AA94" s="164">
        <v>0</v>
      </c>
      <c r="AB94" s="164">
        <v>0</v>
      </c>
      <c r="AC94" s="164">
        <v>2</v>
      </c>
      <c r="AD94" s="164" t="s">
        <v>1295</v>
      </c>
      <c r="AE94" s="164">
        <v>1</v>
      </c>
      <c r="AF94" s="164">
        <v>-2</v>
      </c>
      <c r="AG94" s="164">
        <v>1</v>
      </c>
      <c r="AH94" s="164">
        <v>530702005</v>
      </c>
      <c r="AI94" s="164">
        <v>0</v>
      </c>
      <c r="AJ94" s="164" t="s">
        <v>1291</v>
      </c>
      <c r="AK94" s="164">
        <v>1600</v>
      </c>
      <c r="AL94" s="164">
        <v>0</v>
      </c>
      <c r="AM94" s="164">
        <v>0</v>
      </c>
      <c r="AN94" s="164">
        <v>0</v>
      </c>
      <c r="AO94" s="164">
        <v>0</v>
      </c>
      <c r="AP94" s="164">
        <v>0</v>
      </c>
    </row>
    <row r="95" spans="1:42">
      <c r="A95" s="164" t="b">
        <v>1</v>
      </c>
      <c r="B95" s="169" t="s">
        <v>1757</v>
      </c>
      <c r="C95" s="168">
        <v>152103006</v>
      </c>
      <c r="D95" s="168">
        <v>36106</v>
      </c>
      <c r="E95" s="164">
        <v>0</v>
      </c>
      <c r="F95" s="164" t="b">
        <v>1</v>
      </c>
      <c r="G95" s="164">
        <v>1</v>
      </c>
      <c r="H95" s="164" t="s">
        <v>1312</v>
      </c>
      <c r="I95" s="164">
        <v>2</v>
      </c>
      <c r="J95" s="164" t="s">
        <v>1300</v>
      </c>
      <c r="K95" s="164">
        <v>6</v>
      </c>
      <c r="L95" s="164">
        <v>1</v>
      </c>
      <c r="M95" s="164">
        <v>2</v>
      </c>
      <c r="N95" s="164">
        <v>-1</v>
      </c>
      <c r="O95" s="164" t="s">
        <v>1307</v>
      </c>
      <c r="P95" s="164">
        <v>2</v>
      </c>
      <c r="Q95" s="164"/>
      <c r="R95" s="164">
        <v>0</v>
      </c>
      <c r="S95" s="164" t="b">
        <v>1</v>
      </c>
      <c r="T95" s="164">
        <v>100535</v>
      </c>
      <c r="U95" s="164">
        <v>1</v>
      </c>
      <c r="V95" s="164">
        <v>20</v>
      </c>
      <c r="W95" s="164">
        <v>1</v>
      </c>
      <c r="X95" s="164">
        <v>0</v>
      </c>
      <c r="Y95" s="164">
        <v>12</v>
      </c>
      <c r="Z95" s="164">
        <v>0</v>
      </c>
      <c r="AA95" s="164">
        <v>0</v>
      </c>
      <c r="AB95" s="164">
        <v>0</v>
      </c>
      <c r="AC95" s="164">
        <v>2</v>
      </c>
      <c r="AD95" s="164" t="s">
        <v>1295</v>
      </c>
      <c r="AE95" s="164">
        <v>1</v>
      </c>
      <c r="AF95" s="164">
        <v>-2</v>
      </c>
      <c r="AG95" s="164">
        <v>1</v>
      </c>
      <c r="AH95" s="164">
        <v>530702006</v>
      </c>
      <c r="AI95" s="164">
        <v>0</v>
      </c>
      <c r="AJ95" s="164" t="s">
        <v>1291</v>
      </c>
      <c r="AK95" s="164">
        <v>3200</v>
      </c>
      <c r="AL95" s="164">
        <v>0</v>
      </c>
      <c r="AM95" s="164">
        <v>0</v>
      </c>
      <c r="AN95" s="164">
        <v>0</v>
      </c>
      <c r="AO95" s="164">
        <v>0</v>
      </c>
      <c r="AP95" s="164">
        <v>0</v>
      </c>
    </row>
    <row r="96" spans="1:42">
      <c r="A96" s="164" t="b">
        <v>1</v>
      </c>
      <c r="B96" s="169" t="s">
        <v>1758</v>
      </c>
      <c r="C96" s="168">
        <v>152103007</v>
      </c>
      <c r="D96" s="168">
        <v>36107</v>
      </c>
      <c r="E96" s="164">
        <v>0</v>
      </c>
      <c r="F96" s="164" t="b">
        <v>1</v>
      </c>
      <c r="G96" s="164">
        <v>1</v>
      </c>
      <c r="H96" s="164" t="s">
        <v>1312</v>
      </c>
      <c r="I96" s="164">
        <v>2</v>
      </c>
      <c r="J96" s="164" t="s">
        <v>1550</v>
      </c>
      <c r="K96" s="164">
        <v>7</v>
      </c>
      <c r="L96" s="164">
        <v>1</v>
      </c>
      <c r="M96" s="164">
        <v>2</v>
      </c>
      <c r="N96" s="164">
        <v>-1</v>
      </c>
      <c r="O96" s="164" t="s">
        <v>1307</v>
      </c>
      <c r="P96" s="164">
        <v>2</v>
      </c>
      <c r="Q96" s="164"/>
      <c r="R96" s="164">
        <v>0</v>
      </c>
      <c r="S96" s="164" t="b">
        <v>1</v>
      </c>
      <c r="T96" s="164">
        <v>100535</v>
      </c>
      <c r="U96" s="164">
        <v>1</v>
      </c>
      <c r="V96" s="164">
        <v>20</v>
      </c>
      <c r="W96" s="164">
        <v>1</v>
      </c>
      <c r="X96" s="164">
        <v>0</v>
      </c>
      <c r="Y96" s="164">
        <v>12</v>
      </c>
      <c r="Z96" s="164">
        <v>0</v>
      </c>
      <c r="AA96" s="164">
        <v>0</v>
      </c>
      <c r="AB96" s="164">
        <v>0</v>
      </c>
      <c r="AC96" s="164">
        <v>2</v>
      </c>
      <c r="AD96" s="164" t="s">
        <v>1295</v>
      </c>
      <c r="AE96" s="164">
        <v>1</v>
      </c>
      <c r="AF96" s="164">
        <v>-2</v>
      </c>
      <c r="AG96" s="164">
        <v>1</v>
      </c>
      <c r="AH96" s="164">
        <v>530702007</v>
      </c>
      <c r="AI96" s="164">
        <v>0</v>
      </c>
      <c r="AJ96" s="164" t="s">
        <v>1291</v>
      </c>
      <c r="AK96" s="164">
        <v>6400</v>
      </c>
      <c r="AL96" s="164">
        <v>0</v>
      </c>
      <c r="AM96" s="164">
        <v>0</v>
      </c>
      <c r="AN96" s="164">
        <v>0</v>
      </c>
      <c r="AO96" s="164">
        <v>0</v>
      </c>
      <c r="AP96" s="164">
        <v>0</v>
      </c>
    </row>
    <row r="97" spans="1:42">
      <c r="A97" s="162" t="b">
        <v>1</v>
      </c>
      <c r="B97" s="163" t="s">
        <v>1759</v>
      </c>
      <c r="C97" s="162">
        <v>152105001</v>
      </c>
      <c r="D97" s="162">
        <v>36201</v>
      </c>
      <c r="E97" s="162">
        <v>0</v>
      </c>
      <c r="F97" s="162" t="b">
        <v>1</v>
      </c>
      <c r="G97" s="162">
        <v>1</v>
      </c>
      <c r="H97" s="162" t="s">
        <v>1312</v>
      </c>
      <c r="I97" s="162">
        <v>2</v>
      </c>
      <c r="J97" s="162" t="s">
        <v>1293</v>
      </c>
      <c r="K97" s="162">
        <v>1</v>
      </c>
      <c r="L97" s="162">
        <v>1</v>
      </c>
      <c r="M97" s="162">
        <v>2</v>
      </c>
      <c r="N97" s="162">
        <v>-1</v>
      </c>
      <c r="O97" s="162" t="s">
        <v>1309</v>
      </c>
      <c r="P97" s="162">
        <v>5</v>
      </c>
      <c r="Q97" s="162">
        <v>0</v>
      </c>
      <c r="R97" s="162">
        <v>0</v>
      </c>
      <c r="S97" s="162" t="b">
        <v>1</v>
      </c>
      <c r="T97" s="162">
        <v>100577</v>
      </c>
      <c r="U97" s="162">
        <v>-1</v>
      </c>
      <c r="V97" s="162">
        <v>0</v>
      </c>
      <c r="W97" s="162">
        <v>1</v>
      </c>
      <c r="X97" s="162">
        <v>0</v>
      </c>
      <c r="Y97" s="162">
        <v>15</v>
      </c>
      <c r="Z97" s="162">
        <v>0</v>
      </c>
      <c r="AA97" s="162">
        <v>0</v>
      </c>
      <c r="AB97" s="162">
        <v>0</v>
      </c>
      <c r="AC97" s="162">
        <v>2</v>
      </c>
      <c r="AD97" s="162" t="s">
        <v>1295</v>
      </c>
      <c r="AE97" s="162">
        <v>1</v>
      </c>
      <c r="AF97" s="162">
        <v>-2</v>
      </c>
      <c r="AG97" s="162">
        <v>1</v>
      </c>
      <c r="AH97" s="162">
        <v>530703001</v>
      </c>
      <c r="AI97" s="162">
        <v>0</v>
      </c>
      <c r="AJ97" s="162" t="s">
        <v>1291</v>
      </c>
      <c r="AK97" s="162">
        <v>100</v>
      </c>
      <c r="AL97" s="162">
        <v>0</v>
      </c>
      <c r="AM97" s="162">
        <v>0</v>
      </c>
      <c r="AN97" s="162">
        <v>0</v>
      </c>
      <c r="AO97" s="162">
        <v>0</v>
      </c>
      <c r="AP97" s="162">
        <v>0</v>
      </c>
    </row>
    <row r="98" spans="1:42">
      <c r="A98" s="162" t="b">
        <v>1</v>
      </c>
      <c r="B98" s="163" t="s">
        <v>1760</v>
      </c>
      <c r="C98" s="162">
        <v>152105002</v>
      </c>
      <c r="D98" s="162">
        <v>36202</v>
      </c>
      <c r="E98" s="162">
        <v>0</v>
      </c>
      <c r="F98" s="162" t="b">
        <v>1</v>
      </c>
      <c r="G98" s="162">
        <v>1</v>
      </c>
      <c r="H98" s="162" t="s">
        <v>1312</v>
      </c>
      <c r="I98" s="162">
        <v>2</v>
      </c>
      <c r="J98" s="162" t="s">
        <v>1537</v>
      </c>
      <c r="K98" s="162">
        <v>2</v>
      </c>
      <c r="L98" s="162">
        <v>1</v>
      </c>
      <c r="M98" s="162">
        <v>2</v>
      </c>
      <c r="N98" s="162">
        <v>-1</v>
      </c>
      <c r="O98" s="162" t="s">
        <v>1309</v>
      </c>
      <c r="P98" s="162">
        <v>5</v>
      </c>
      <c r="Q98" s="162">
        <v>0</v>
      </c>
      <c r="R98" s="162">
        <v>0</v>
      </c>
      <c r="S98" s="162" t="b">
        <v>1</v>
      </c>
      <c r="T98" s="162">
        <v>100583</v>
      </c>
      <c r="U98" s="162">
        <v>1</v>
      </c>
      <c r="V98" s="162">
        <v>20</v>
      </c>
      <c r="W98" s="162">
        <v>1</v>
      </c>
      <c r="X98" s="162">
        <v>0</v>
      </c>
      <c r="Y98" s="162">
        <v>15</v>
      </c>
      <c r="Z98" s="162">
        <v>0</v>
      </c>
      <c r="AA98" s="162">
        <v>0</v>
      </c>
      <c r="AB98" s="162">
        <v>0</v>
      </c>
      <c r="AC98" s="162">
        <v>2</v>
      </c>
      <c r="AD98" s="162" t="s">
        <v>1295</v>
      </c>
      <c r="AE98" s="162">
        <v>1</v>
      </c>
      <c r="AF98" s="162">
        <v>-2</v>
      </c>
      <c r="AG98" s="162">
        <v>1</v>
      </c>
      <c r="AH98" s="162">
        <v>530703002</v>
      </c>
      <c r="AI98" s="162">
        <v>0</v>
      </c>
      <c r="AJ98" s="162" t="s">
        <v>1291</v>
      </c>
      <c r="AK98" s="162">
        <v>200</v>
      </c>
      <c r="AL98" s="162">
        <v>0</v>
      </c>
      <c r="AM98" s="162">
        <v>0</v>
      </c>
      <c r="AN98" s="162">
        <v>0</v>
      </c>
      <c r="AO98" s="162">
        <v>0</v>
      </c>
      <c r="AP98" s="162">
        <v>0</v>
      </c>
    </row>
    <row r="99" spans="1:42">
      <c r="A99" s="162" t="b">
        <v>1</v>
      </c>
      <c r="B99" s="163" t="s">
        <v>1761</v>
      </c>
      <c r="C99" s="162">
        <v>152105003</v>
      </c>
      <c r="D99" s="162">
        <v>36203</v>
      </c>
      <c r="E99" s="162">
        <v>0</v>
      </c>
      <c r="F99" s="162" t="b">
        <v>1</v>
      </c>
      <c r="G99" s="162">
        <v>1</v>
      </c>
      <c r="H99" s="162" t="s">
        <v>1312</v>
      </c>
      <c r="I99" s="162">
        <v>2</v>
      </c>
      <c r="J99" s="162" t="s">
        <v>1298</v>
      </c>
      <c r="K99" s="162">
        <v>3</v>
      </c>
      <c r="L99" s="162">
        <v>1</v>
      </c>
      <c r="M99" s="162">
        <v>2</v>
      </c>
      <c r="N99" s="162">
        <v>-1</v>
      </c>
      <c r="O99" s="162" t="s">
        <v>1309</v>
      </c>
      <c r="P99" s="162">
        <v>5</v>
      </c>
      <c r="Q99" s="162">
        <v>0</v>
      </c>
      <c r="R99" s="162">
        <v>0</v>
      </c>
      <c r="S99" s="162" t="b">
        <v>1</v>
      </c>
      <c r="T99" s="162">
        <v>100589</v>
      </c>
      <c r="U99" s="162">
        <v>1</v>
      </c>
      <c r="V99" s="162">
        <v>20</v>
      </c>
      <c r="W99" s="162">
        <v>1</v>
      </c>
      <c r="X99" s="162">
        <v>0</v>
      </c>
      <c r="Y99" s="162">
        <v>15</v>
      </c>
      <c r="Z99" s="162">
        <v>0</v>
      </c>
      <c r="AA99" s="162">
        <v>0</v>
      </c>
      <c r="AB99" s="162">
        <v>0</v>
      </c>
      <c r="AC99" s="162">
        <v>2</v>
      </c>
      <c r="AD99" s="162" t="s">
        <v>1295</v>
      </c>
      <c r="AE99" s="162">
        <v>1</v>
      </c>
      <c r="AF99" s="162">
        <v>-2</v>
      </c>
      <c r="AG99" s="162">
        <v>1</v>
      </c>
      <c r="AH99" s="162">
        <v>530703003</v>
      </c>
      <c r="AI99" s="162">
        <v>0</v>
      </c>
      <c r="AJ99" s="162" t="s">
        <v>1291</v>
      </c>
      <c r="AK99" s="162">
        <v>400</v>
      </c>
      <c r="AL99" s="162">
        <v>0</v>
      </c>
      <c r="AM99" s="162">
        <v>0</v>
      </c>
      <c r="AN99" s="162">
        <v>0</v>
      </c>
      <c r="AO99" s="162">
        <v>0</v>
      </c>
      <c r="AP99" s="162">
        <v>0</v>
      </c>
    </row>
    <row r="100" spans="1:42">
      <c r="A100" s="162" t="b">
        <v>1</v>
      </c>
      <c r="B100" s="163" t="s">
        <v>1762</v>
      </c>
      <c r="C100" s="162">
        <v>152105004</v>
      </c>
      <c r="D100" s="162">
        <v>36204</v>
      </c>
      <c r="E100" s="162">
        <v>0</v>
      </c>
      <c r="F100" s="162" t="b">
        <v>1</v>
      </c>
      <c r="G100" s="162">
        <v>1</v>
      </c>
      <c r="H100" s="162" t="s">
        <v>1312</v>
      </c>
      <c r="I100" s="162">
        <v>2</v>
      </c>
      <c r="J100" s="162" t="s">
        <v>1542</v>
      </c>
      <c r="K100" s="162">
        <v>4</v>
      </c>
      <c r="L100" s="162">
        <v>1</v>
      </c>
      <c r="M100" s="162">
        <v>2</v>
      </c>
      <c r="N100" s="162">
        <v>-1</v>
      </c>
      <c r="O100" s="162" t="s">
        <v>1309</v>
      </c>
      <c r="P100" s="162">
        <v>5</v>
      </c>
      <c r="Q100" s="162">
        <v>0</v>
      </c>
      <c r="R100" s="162">
        <v>0</v>
      </c>
      <c r="S100" s="162" t="b">
        <v>1</v>
      </c>
      <c r="T100" s="162">
        <v>100601</v>
      </c>
      <c r="U100" s="162">
        <v>1</v>
      </c>
      <c r="V100" s="162">
        <v>20</v>
      </c>
      <c r="W100" s="162">
        <v>1</v>
      </c>
      <c r="X100" s="162">
        <v>0</v>
      </c>
      <c r="Y100" s="162">
        <v>15</v>
      </c>
      <c r="Z100" s="162">
        <v>0</v>
      </c>
      <c r="AA100" s="162">
        <v>0</v>
      </c>
      <c r="AB100" s="162">
        <v>0</v>
      </c>
      <c r="AC100" s="162">
        <v>2</v>
      </c>
      <c r="AD100" s="162" t="s">
        <v>1295</v>
      </c>
      <c r="AE100" s="162">
        <v>1</v>
      </c>
      <c r="AF100" s="162">
        <v>-2</v>
      </c>
      <c r="AG100" s="162">
        <v>1</v>
      </c>
      <c r="AH100" s="162">
        <v>530703004</v>
      </c>
      <c r="AI100" s="162">
        <v>0</v>
      </c>
      <c r="AJ100" s="162" t="s">
        <v>1291</v>
      </c>
      <c r="AK100" s="162">
        <v>800</v>
      </c>
      <c r="AL100" s="162">
        <v>0</v>
      </c>
      <c r="AM100" s="162">
        <v>0</v>
      </c>
      <c r="AN100" s="162">
        <v>0</v>
      </c>
      <c r="AO100" s="162">
        <v>0</v>
      </c>
      <c r="AP100" s="162">
        <v>0</v>
      </c>
    </row>
    <row r="101" spans="1:42">
      <c r="A101" s="162" t="b">
        <v>1</v>
      </c>
      <c r="B101" s="163" t="s">
        <v>1763</v>
      </c>
      <c r="C101" s="162">
        <v>152105005</v>
      </c>
      <c r="D101" s="162">
        <v>36205</v>
      </c>
      <c r="E101" s="162">
        <v>0</v>
      </c>
      <c r="F101" s="162" t="b">
        <v>1</v>
      </c>
      <c r="G101" s="162">
        <v>1</v>
      </c>
      <c r="H101" s="162" t="s">
        <v>1312</v>
      </c>
      <c r="I101" s="162">
        <v>2</v>
      </c>
      <c r="J101" s="162" t="s">
        <v>1545</v>
      </c>
      <c r="K101" s="162">
        <v>5</v>
      </c>
      <c r="L101" s="162">
        <v>1</v>
      </c>
      <c r="M101" s="162">
        <v>2</v>
      </c>
      <c r="N101" s="162">
        <v>-1</v>
      </c>
      <c r="O101" s="162" t="s">
        <v>1309</v>
      </c>
      <c r="P101" s="162">
        <v>5</v>
      </c>
      <c r="Q101" s="162">
        <v>0</v>
      </c>
      <c r="R101" s="162">
        <v>0</v>
      </c>
      <c r="S101" s="162" t="b">
        <v>1</v>
      </c>
      <c r="T101" s="162">
        <v>100607</v>
      </c>
      <c r="U101" s="162">
        <v>1</v>
      </c>
      <c r="V101" s="162">
        <v>20</v>
      </c>
      <c r="W101" s="162">
        <v>1</v>
      </c>
      <c r="X101" s="162">
        <v>0</v>
      </c>
      <c r="Y101" s="162">
        <v>15</v>
      </c>
      <c r="Z101" s="162">
        <v>0</v>
      </c>
      <c r="AA101" s="162">
        <v>0</v>
      </c>
      <c r="AB101" s="162">
        <v>0</v>
      </c>
      <c r="AC101" s="162">
        <v>2</v>
      </c>
      <c r="AD101" s="162" t="s">
        <v>1295</v>
      </c>
      <c r="AE101" s="162">
        <v>1</v>
      </c>
      <c r="AF101" s="162">
        <v>-2</v>
      </c>
      <c r="AG101" s="162">
        <v>1</v>
      </c>
      <c r="AH101" s="162">
        <v>530703005</v>
      </c>
      <c r="AI101" s="162">
        <v>0</v>
      </c>
      <c r="AJ101" s="162" t="s">
        <v>1291</v>
      </c>
      <c r="AK101" s="162">
        <v>1600</v>
      </c>
      <c r="AL101" s="162">
        <v>0</v>
      </c>
      <c r="AM101" s="162">
        <v>0</v>
      </c>
      <c r="AN101" s="162">
        <v>0</v>
      </c>
      <c r="AO101" s="162">
        <v>0</v>
      </c>
      <c r="AP101" s="162">
        <v>0</v>
      </c>
    </row>
    <row r="102" spans="1:42">
      <c r="A102" s="162" t="b">
        <v>1</v>
      </c>
      <c r="B102" s="163" t="s">
        <v>1764</v>
      </c>
      <c r="C102" s="162">
        <v>152105006</v>
      </c>
      <c r="D102" s="162">
        <v>36206</v>
      </c>
      <c r="E102" s="162">
        <v>0</v>
      </c>
      <c r="F102" s="162" t="b">
        <v>1</v>
      </c>
      <c r="G102" s="162">
        <v>1</v>
      </c>
      <c r="H102" s="162" t="s">
        <v>1312</v>
      </c>
      <c r="I102" s="162">
        <v>2</v>
      </c>
      <c r="J102" s="162" t="s">
        <v>1300</v>
      </c>
      <c r="K102" s="162">
        <v>6</v>
      </c>
      <c r="L102" s="162">
        <v>1</v>
      </c>
      <c r="M102" s="162">
        <v>2</v>
      </c>
      <c r="N102" s="162">
        <v>-1</v>
      </c>
      <c r="O102" s="162" t="s">
        <v>1309</v>
      </c>
      <c r="P102" s="162">
        <v>5</v>
      </c>
      <c r="Q102" s="162">
        <v>0</v>
      </c>
      <c r="R102" s="162">
        <v>0</v>
      </c>
      <c r="S102" s="162" t="b">
        <v>1</v>
      </c>
      <c r="T102" s="162">
        <v>100607</v>
      </c>
      <c r="U102" s="162">
        <v>1</v>
      </c>
      <c r="V102" s="162">
        <v>20</v>
      </c>
      <c r="W102" s="162">
        <v>1</v>
      </c>
      <c r="X102" s="162">
        <v>0</v>
      </c>
      <c r="Y102" s="162">
        <v>15</v>
      </c>
      <c r="Z102" s="162">
        <v>0</v>
      </c>
      <c r="AA102" s="162">
        <v>0</v>
      </c>
      <c r="AB102" s="162">
        <v>0</v>
      </c>
      <c r="AC102" s="162">
        <v>2</v>
      </c>
      <c r="AD102" s="162" t="s">
        <v>1295</v>
      </c>
      <c r="AE102" s="162">
        <v>1</v>
      </c>
      <c r="AF102" s="162">
        <v>-2</v>
      </c>
      <c r="AG102" s="162">
        <v>1</v>
      </c>
      <c r="AH102" s="162">
        <v>530703006</v>
      </c>
      <c r="AI102" s="162">
        <v>0</v>
      </c>
      <c r="AJ102" s="162" t="s">
        <v>1291</v>
      </c>
      <c r="AK102" s="162">
        <v>3200</v>
      </c>
      <c r="AL102" s="162">
        <v>0</v>
      </c>
      <c r="AM102" s="162">
        <v>0</v>
      </c>
      <c r="AN102" s="162">
        <v>0</v>
      </c>
      <c r="AO102" s="162">
        <v>0</v>
      </c>
      <c r="AP102" s="162">
        <v>0</v>
      </c>
    </row>
    <row r="103" spans="1:42">
      <c r="A103" s="162" t="b">
        <v>1</v>
      </c>
      <c r="B103" s="163" t="s">
        <v>1765</v>
      </c>
      <c r="C103" s="162">
        <v>152105007</v>
      </c>
      <c r="D103" s="162">
        <v>36207</v>
      </c>
      <c r="E103" s="162">
        <v>0</v>
      </c>
      <c r="F103" s="162" t="b">
        <v>1</v>
      </c>
      <c r="G103" s="162">
        <v>1</v>
      </c>
      <c r="H103" s="162" t="s">
        <v>1312</v>
      </c>
      <c r="I103" s="162">
        <v>2</v>
      </c>
      <c r="J103" s="162" t="s">
        <v>1550</v>
      </c>
      <c r="K103" s="162">
        <v>7</v>
      </c>
      <c r="L103" s="162">
        <v>1</v>
      </c>
      <c r="M103" s="162">
        <v>2</v>
      </c>
      <c r="N103" s="162">
        <v>-1</v>
      </c>
      <c r="O103" s="162" t="s">
        <v>1309</v>
      </c>
      <c r="P103" s="162">
        <v>5</v>
      </c>
      <c r="Q103" s="162">
        <v>0</v>
      </c>
      <c r="R103" s="162">
        <v>0</v>
      </c>
      <c r="S103" s="162" t="b">
        <v>1</v>
      </c>
      <c r="T103" s="162">
        <v>100607</v>
      </c>
      <c r="U103" s="162">
        <v>1</v>
      </c>
      <c r="V103" s="162">
        <v>20</v>
      </c>
      <c r="W103" s="162">
        <v>1</v>
      </c>
      <c r="X103" s="162">
        <v>0</v>
      </c>
      <c r="Y103" s="162">
        <v>15</v>
      </c>
      <c r="Z103" s="162">
        <v>0</v>
      </c>
      <c r="AA103" s="162">
        <v>0</v>
      </c>
      <c r="AB103" s="162">
        <v>0</v>
      </c>
      <c r="AC103" s="162">
        <v>2</v>
      </c>
      <c r="AD103" s="162" t="s">
        <v>1295</v>
      </c>
      <c r="AE103" s="162">
        <v>1</v>
      </c>
      <c r="AF103" s="162">
        <v>-2</v>
      </c>
      <c r="AG103" s="162">
        <v>1</v>
      </c>
      <c r="AH103" s="162">
        <v>530703006</v>
      </c>
      <c r="AI103" s="162">
        <v>0</v>
      </c>
      <c r="AJ103" s="162" t="s">
        <v>1291</v>
      </c>
      <c r="AK103" s="162">
        <v>6400</v>
      </c>
      <c r="AL103" s="162">
        <v>0</v>
      </c>
      <c r="AM103" s="162">
        <v>0</v>
      </c>
      <c r="AN103" s="162">
        <v>0</v>
      </c>
      <c r="AO103" s="162">
        <v>0</v>
      </c>
      <c r="AP103" s="162">
        <v>0</v>
      </c>
    </row>
    <row r="104" spans="1:42">
      <c r="A104" s="168" t="b">
        <v>1</v>
      </c>
      <c r="B104" s="169" t="s">
        <v>1766</v>
      </c>
      <c r="C104" s="168">
        <v>152106001</v>
      </c>
      <c r="D104" s="168">
        <v>36301</v>
      </c>
      <c r="E104" s="168">
        <v>0</v>
      </c>
      <c r="F104" s="168" t="b">
        <v>1</v>
      </c>
      <c r="G104" s="168">
        <v>1</v>
      </c>
      <c r="H104" s="168" t="s">
        <v>1312</v>
      </c>
      <c r="I104" s="168">
        <v>2</v>
      </c>
      <c r="J104" s="168" t="s">
        <v>1293</v>
      </c>
      <c r="K104" s="168">
        <v>1</v>
      </c>
      <c r="L104" s="168">
        <v>1</v>
      </c>
      <c r="M104" s="168">
        <v>2</v>
      </c>
      <c r="N104" s="168">
        <v>-1</v>
      </c>
      <c r="O104" s="168" t="s">
        <v>1310</v>
      </c>
      <c r="P104" s="168">
        <v>4</v>
      </c>
      <c r="Q104" s="168">
        <v>0</v>
      </c>
      <c r="R104" s="168">
        <v>0</v>
      </c>
      <c r="S104" s="168" t="b">
        <v>1</v>
      </c>
      <c r="T104" s="168">
        <v>100613</v>
      </c>
      <c r="U104" s="168">
        <v>-1</v>
      </c>
      <c r="V104" s="168">
        <v>0</v>
      </c>
      <c r="W104" s="168">
        <v>1</v>
      </c>
      <c r="X104" s="168">
        <v>0</v>
      </c>
      <c r="Y104" s="168">
        <v>19</v>
      </c>
      <c r="Z104" s="168">
        <v>0</v>
      </c>
      <c r="AA104" s="168">
        <v>0</v>
      </c>
      <c r="AB104" s="168">
        <v>0</v>
      </c>
      <c r="AC104" s="168">
        <v>2</v>
      </c>
      <c r="AD104" s="168" t="s">
        <v>1295</v>
      </c>
      <c r="AE104" s="168">
        <v>1</v>
      </c>
      <c r="AF104" s="168">
        <v>-2</v>
      </c>
      <c r="AG104" s="168">
        <v>1</v>
      </c>
      <c r="AH104" s="168">
        <v>530704001</v>
      </c>
      <c r="AI104" s="168">
        <v>0</v>
      </c>
      <c r="AJ104" s="168" t="s">
        <v>1291</v>
      </c>
      <c r="AK104" s="168">
        <v>100</v>
      </c>
      <c r="AL104" s="168">
        <v>0</v>
      </c>
      <c r="AM104" s="168">
        <v>0</v>
      </c>
      <c r="AN104" s="168">
        <v>0</v>
      </c>
      <c r="AO104" s="168">
        <v>0</v>
      </c>
      <c r="AP104" s="168">
        <v>0</v>
      </c>
    </row>
    <row r="105" spans="1:42">
      <c r="A105" s="164" t="b">
        <v>1</v>
      </c>
      <c r="B105" s="169" t="s">
        <v>1767</v>
      </c>
      <c r="C105" s="168">
        <v>152106002</v>
      </c>
      <c r="D105" s="168">
        <v>36302</v>
      </c>
      <c r="E105" s="164">
        <v>0</v>
      </c>
      <c r="F105" s="164" t="b">
        <v>1</v>
      </c>
      <c r="G105" s="164">
        <v>1</v>
      </c>
      <c r="H105" s="164" t="s">
        <v>1312</v>
      </c>
      <c r="I105" s="164">
        <v>2</v>
      </c>
      <c r="J105" s="164" t="s">
        <v>1537</v>
      </c>
      <c r="K105" s="164">
        <v>2</v>
      </c>
      <c r="L105" s="164">
        <v>1</v>
      </c>
      <c r="M105" s="164">
        <v>2</v>
      </c>
      <c r="N105" s="164">
        <v>-1</v>
      </c>
      <c r="O105" s="164" t="s">
        <v>1310</v>
      </c>
      <c r="P105" s="164">
        <v>4</v>
      </c>
      <c r="Q105" s="164">
        <v>0</v>
      </c>
      <c r="R105" s="164">
        <v>0</v>
      </c>
      <c r="S105" s="164" t="b">
        <v>1</v>
      </c>
      <c r="T105" s="164">
        <v>100619</v>
      </c>
      <c r="U105" s="164">
        <v>1</v>
      </c>
      <c r="V105" s="164">
        <v>20</v>
      </c>
      <c r="W105" s="164">
        <v>1</v>
      </c>
      <c r="X105" s="164">
        <v>0</v>
      </c>
      <c r="Y105" s="164">
        <v>19</v>
      </c>
      <c r="Z105" s="164">
        <v>0</v>
      </c>
      <c r="AA105" s="164">
        <v>0</v>
      </c>
      <c r="AB105" s="164">
        <v>0</v>
      </c>
      <c r="AC105" s="164">
        <v>2</v>
      </c>
      <c r="AD105" s="164" t="s">
        <v>1295</v>
      </c>
      <c r="AE105" s="164">
        <v>1</v>
      </c>
      <c r="AF105" s="164">
        <v>-2</v>
      </c>
      <c r="AG105" s="164">
        <v>1</v>
      </c>
      <c r="AH105" s="164">
        <v>530704002</v>
      </c>
      <c r="AI105" s="164">
        <v>0</v>
      </c>
      <c r="AJ105" s="164" t="s">
        <v>1291</v>
      </c>
      <c r="AK105" s="164">
        <v>200</v>
      </c>
      <c r="AL105" s="164">
        <v>0</v>
      </c>
      <c r="AM105" s="164">
        <v>0</v>
      </c>
      <c r="AN105" s="164">
        <v>0</v>
      </c>
      <c r="AO105" s="164">
        <v>0</v>
      </c>
      <c r="AP105" s="164">
        <v>0</v>
      </c>
    </row>
    <row r="106" spans="1:42">
      <c r="A106" s="164" t="b">
        <v>1</v>
      </c>
      <c r="B106" s="169" t="s">
        <v>1768</v>
      </c>
      <c r="C106" s="168">
        <v>152106003</v>
      </c>
      <c r="D106" s="168">
        <v>36303</v>
      </c>
      <c r="E106" s="164">
        <v>0</v>
      </c>
      <c r="F106" s="164" t="b">
        <v>1</v>
      </c>
      <c r="G106" s="164">
        <v>1</v>
      </c>
      <c r="H106" s="164" t="s">
        <v>1312</v>
      </c>
      <c r="I106" s="164">
        <v>2</v>
      </c>
      <c r="J106" s="164" t="s">
        <v>1298</v>
      </c>
      <c r="K106" s="164">
        <v>3</v>
      </c>
      <c r="L106" s="164">
        <v>1</v>
      </c>
      <c r="M106" s="164">
        <v>2</v>
      </c>
      <c r="N106" s="164">
        <v>-1</v>
      </c>
      <c r="O106" s="164" t="s">
        <v>1310</v>
      </c>
      <c r="P106" s="164">
        <v>4</v>
      </c>
      <c r="Q106" s="164">
        <v>0</v>
      </c>
      <c r="R106" s="164">
        <v>0</v>
      </c>
      <c r="S106" s="164" t="b">
        <v>1</v>
      </c>
      <c r="T106" s="164">
        <v>100625</v>
      </c>
      <c r="U106" s="164">
        <v>1</v>
      </c>
      <c r="V106" s="164">
        <v>20</v>
      </c>
      <c r="W106" s="164">
        <v>1</v>
      </c>
      <c r="X106" s="164">
        <v>0</v>
      </c>
      <c r="Y106" s="164">
        <v>19</v>
      </c>
      <c r="Z106" s="164">
        <v>0</v>
      </c>
      <c r="AA106" s="164">
        <v>0</v>
      </c>
      <c r="AB106" s="164">
        <v>0</v>
      </c>
      <c r="AC106" s="164">
        <v>2</v>
      </c>
      <c r="AD106" s="164" t="s">
        <v>1295</v>
      </c>
      <c r="AE106" s="164">
        <v>1</v>
      </c>
      <c r="AF106" s="164">
        <v>-2</v>
      </c>
      <c r="AG106" s="164">
        <v>1</v>
      </c>
      <c r="AH106" s="164">
        <v>530704003</v>
      </c>
      <c r="AI106" s="164">
        <v>0</v>
      </c>
      <c r="AJ106" s="164" t="s">
        <v>1291</v>
      </c>
      <c r="AK106" s="164">
        <v>400</v>
      </c>
      <c r="AL106" s="164">
        <v>0</v>
      </c>
      <c r="AM106" s="164">
        <v>0</v>
      </c>
      <c r="AN106" s="164">
        <v>0</v>
      </c>
      <c r="AO106" s="164">
        <v>0</v>
      </c>
      <c r="AP106" s="164">
        <v>0</v>
      </c>
    </row>
    <row r="107" spans="1:42">
      <c r="A107" s="168" t="b">
        <v>1</v>
      </c>
      <c r="B107" s="169" t="s">
        <v>1769</v>
      </c>
      <c r="C107" s="168">
        <v>152106004</v>
      </c>
      <c r="D107" s="168">
        <v>36304</v>
      </c>
      <c r="E107" s="168">
        <v>0</v>
      </c>
      <c r="F107" s="168" t="b">
        <v>1</v>
      </c>
      <c r="G107" s="168">
        <v>1</v>
      </c>
      <c r="H107" s="168" t="s">
        <v>1312</v>
      </c>
      <c r="I107" s="168">
        <v>2</v>
      </c>
      <c r="J107" s="168" t="s">
        <v>1542</v>
      </c>
      <c r="K107" s="168">
        <v>4</v>
      </c>
      <c r="L107" s="168">
        <v>1</v>
      </c>
      <c r="M107" s="168">
        <v>2</v>
      </c>
      <c r="N107" s="168">
        <v>-1</v>
      </c>
      <c r="O107" s="168" t="s">
        <v>1310</v>
      </c>
      <c r="P107" s="168">
        <v>4</v>
      </c>
      <c r="Q107" s="168">
        <v>0</v>
      </c>
      <c r="R107" s="168">
        <v>0</v>
      </c>
      <c r="S107" s="168" t="b">
        <v>1</v>
      </c>
      <c r="T107" s="168">
        <v>100631</v>
      </c>
      <c r="U107" s="168">
        <v>1</v>
      </c>
      <c r="V107" s="168">
        <v>20</v>
      </c>
      <c r="W107" s="168">
        <v>1</v>
      </c>
      <c r="X107" s="168">
        <v>0</v>
      </c>
      <c r="Y107" s="168">
        <v>19</v>
      </c>
      <c r="Z107" s="168">
        <v>0</v>
      </c>
      <c r="AA107" s="168">
        <v>0</v>
      </c>
      <c r="AB107" s="168">
        <v>0</v>
      </c>
      <c r="AC107" s="168">
        <v>2</v>
      </c>
      <c r="AD107" s="168" t="s">
        <v>1295</v>
      </c>
      <c r="AE107" s="168">
        <v>1</v>
      </c>
      <c r="AF107" s="168">
        <v>-2</v>
      </c>
      <c r="AG107" s="168">
        <v>1</v>
      </c>
      <c r="AH107" s="168">
        <v>530704004</v>
      </c>
      <c r="AI107" s="168">
        <v>0</v>
      </c>
      <c r="AJ107" s="168" t="s">
        <v>1291</v>
      </c>
      <c r="AK107" s="168">
        <v>800</v>
      </c>
      <c r="AL107" s="168">
        <v>0</v>
      </c>
      <c r="AM107" s="168">
        <v>0</v>
      </c>
      <c r="AN107" s="168">
        <v>0</v>
      </c>
      <c r="AO107" s="168">
        <v>0</v>
      </c>
      <c r="AP107" s="168">
        <v>0</v>
      </c>
    </row>
    <row r="108" spans="1:42">
      <c r="A108" s="164" t="b">
        <v>1</v>
      </c>
      <c r="B108" s="169" t="s">
        <v>1770</v>
      </c>
      <c r="C108" s="168">
        <v>152106005</v>
      </c>
      <c r="D108" s="168">
        <v>36305</v>
      </c>
      <c r="E108" s="164">
        <v>0</v>
      </c>
      <c r="F108" s="164" t="b">
        <v>1</v>
      </c>
      <c r="G108" s="164">
        <v>1</v>
      </c>
      <c r="H108" s="164" t="s">
        <v>1312</v>
      </c>
      <c r="I108" s="164">
        <v>2</v>
      </c>
      <c r="J108" s="164" t="s">
        <v>1545</v>
      </c>
      <c r="K108" s="164">
        <v>5</v>
      </c>
      <c r="L108" s="164">
        <v>1</v>
      </c>
      <c r="M108" s="164">
        <v>2</v>
      </c>
      <c r="N108" s="164">
        <v>-1</v>
      </c>
      <c r="O108" s="164" t="s">
        <v>1310</v>
      </c>
      <c r="P108" s="164">
        <v>4</v>
      </c>
      <c r="Q108" s="164">
        <v>0</v>
      </c>
      <c r="R108" s="164">
        <v>0</v>
      </c>
      <c r="S108" s="164" t="b">
        <v>1</v>
      </c>
      <c r="T108" s="164">
        <v>100637</v>
      </c>
      <c r="U108" s="164">
        <v>1</v>
      </c>
      <c r="V108" s="164">
        <v>20</v>
      </c>
      <c r="W108" s="164">
        <v>1</v>
      </c>
      <c r="X108" s="164">
        <v>0</v>
      </c>
      <c r="Y108" s="164">
        <v>19</v>
      </c>
      <c r="Z108" s="164">
        <v>0</v>
      </c>
      <c r="AA108" s="164">
        <v>0</v>
      </c>
      <c r="AB108" s="164">
        <v>0</v>
      </c>
      <c r="AC108" s="164">
        <v>2</v>
      </c>
      <c r="AD108" s="164" t="s">
        <v>1295</v>
      </c>
      <c r="AE108" s="164">
        <v>1</v>
      </c>
      <c r="AF108" s="164">
        <v>-2</v>
      </c>
      <c r="AG108" s="164">
        <v>1</v>
      </c>
      <c r="AH108" s="164">
        <v>530704005</v>
      </c>
      <c r="AI108" s="164">
        <v>0</v>
      </c>
      <c r="AJ108" s="164" t="s">
        <v>1291</v>
      </c>
      <c r="AK108" s="164">
        <v>1600</v>
      </c>
      <c r="AL108" s="164">
        <v>0</v>
      </c>
      <c r="AM108" s="164">
        <v>0</v>
      </c>
      <c r="AN108" s="164">
        <v>0</v>
      </c>
      <c r="AO108" s="164">
        <v>0</v>
      </c>
      <c r="AP108" s="164">
        <v>0</v>
      </c>
    </row>
    <row r="109" spans="1:42">
      <c r="A109" s="164" t="b">
        <v>1</v>
      </c>
      <c r="B109" s="169" t="s">
        <v>1771</v>
      </c>
      <c r="C109" s="168">
        <v>152106006</v>
      </c>
      <c r="D109" s="168">
        <v>36306</v>
      </c>
      <c r="E109" s="164">
        <v>0</v>
      </c>
      <c r="F109" s="164" t="b">
        <v>1</v>
      </c>
      <c r="G109" s="164">
        <v>1</v>
      </c>
      <c r="H109" s="164" t="s">
        <v>1312</v>
      </c>
      <c r="I109" s="164">
        <v>2</v>
      </c>
      <c r="J109" s="164" t="s">
        <v>1300</v>
      </c>
      <c r="K109" s="164">
        <v>6</v>
      </c>
      <c r="L109" s="164">
        <v>1</v>
      </c>
      <c r="M109" s="164">
        <v>2</v>
      </c>
      <c r="N109" s="164">
        <v>-1</v>
      </c>
      <c r="O109" s="164" t="s">
        <v>1310</v>
      </c>
      <c r="P109" s="164">
        <v>4</v>
      </c>
      <c r="Q109" s="164">
        <v>0</v>
      </c>
      <c r="R109" s="164">
        <v>0</v>
      </c>
      <c r="S109" s="164" t="b">
        <v>1</v>
      </c>
      <c r="T109" s="164">
        <v>100643</v>
      </c>
      <c r="U109" s="164">
        <v>1</v>
      </c>
      <c r="V109" s="164">
        <v>20</v>
      </c>
      <c r="W109" s="164">
        <v>1</v>
      </c>
      <c r="X109" s="164">
        <v>0</v>
      </c>
      <c r="Y109" s="164">
        <v>19</v>
      </c>
      <c r="Z109" s="164">
        <v>0</v>
      </c>
      <c r="AA109" s="164">
        <v>0</v>
      </c>
      <c r="AB109" s="164">
        <v>0</v>
      </c>
      <c r="AC109" s="164">
        <v>2</v>
      </c>
      <c r="AD109" s="164" t="s">
        <v>1295</v>
      </c>
      <c r="AE109" s="164">
        <v>1</v>
      </c>
      <c r="AF109" s="164">
        <v>-2</v>
      </c>
      <c r="AG109" s="164">
        <v>1</v>
      </c>
      <c r="AH109" s="164">
        <v>530704006</v>
      </c>
      <c r="AI109" s="164">
        <v>0</v>
      </c>
      <c r="AJ109" s="164" t="s">
        <v>1291</v>
      </c>
      <c r="AK109" s="164">
        <v>3200</v>
      </c>
      <c r="AL109" s="164">
        <v>0</v>
      </c>
      <c r="AM109" s="164">
        <v>0</v>
      </c>
      <c r="AN109" s="164">
        <v>0</v>
      </c>
      <c r="AO109" s="164">
        <v>0</v>
      </c>
      <c r="AP109" s="164">
        <v>0</v>
      </c>
    </row>
    <row r="110" spans="1:42">
      <c r="A110" s="164" t="b">
        <v>1</v>
      </c>
      <c r="B110" s="169" t="s">
        <v>1772</v>
      </c>
      <c r="C110" s="168">
        <v>152106007</v>
      </c>
      <c r="D110" s="168">
        <v>36307</v>
      </c>
      <c r="E110" s="164">
        <v>0</v>
      </c>
      <c r="F110" s="164" t="b">
        <v>1</v>
      </c>
      <c r="G110" s="164">
        <v>1</v>
      </c>
      <c r="H110" s="164" t="s">
        <v>1312</v>
      </c>
      <c r="I110" s="164">
        <v>2</v>
      </c>
      <c r="J110" s="164" t="s">
        <v>1550</v>
      </c>
      <c r="K110" s="164">
        <v>7</v>
      </c>
      <c r="L110" s="164">
        <v>1</v>
      </c>
      <c r="M110" s="164">
        <v>2</v>
      </c>
      <c r="N110" s="164">
        <v>-1</v>
      </c>
      <c r="O110" s="164" t="s">
        <v>1310</v>
      </c>
      <c r="P110" s="164">
        <v>4</v>
      </c>
      <c r="Q110" s="164">
        <v>0</v>
      </c>
      <c r="R110" s="164">
        <v>0</v>
      </c>
      <c r="S110" s="164" t="b">
        <v>1</v>
      </c>
      <c r="T110" s="164">
        <v>100643</v>
      </c>
      <c r="U110" s="164">
        <v>1</v>
      </c>
      <c r="V110" s="164">
        <v>20</v>
      </c>
      <c r="W110" s="164">
        <v>1</v>
      </c>
      <c r="X110" s="164">
        <v>0</v>
      </c>
      <c r="Y110" s="164">
        <v>19</v>
      </c>
      <c r="Z110" s="164">
        <v>0</v>
      </c>
      <c r="AA110" s="164">
        <v>0</v>
      </c>
      <c r="AB110" s="164">
        <v>0</v>
      </c>
      <c r="AC110" s="164">
        <v>2</v>
      </c>
      <c r="AD110" s="164" t="s">
        <v>1295</v>
      </c>
      <c r="AE110" s="164">
        <v>1</v>
      </c>
      <c r="AF110" s="164">
        <v>-2</v>
      </c>
      <c r="AG110" s="164">
        <v>1</v>
      </c>
      <c r="AH110" s="164">
        <v>530704007</v>
      </c>
      <c r="AI110" s="164">
        <v>0</v>
      </c>
      <c r="AJ110" s="164" t="s">
        <v>1291</v>
      </c>
      <c r="AK110" s="164">
        <v>6400</v>
      </c>
      <c r="AL110" s="164">
        <v>0</v>
      </c>
      <c r="AM110" s="164">
        <v>0</v>
      </c>
      <c r="AN110" s="164">
        <v>0</v>
      </c>
      <c r="AO110" s="164">
        <v>0</v>
      </c>
      <c r="AP110" s="164">
        <v>0</v>
      </c>
    </row>
    <row r="111" spans="1:42">
      <c r="A111" s="162" t="b">
        <v>1</v>
      </c>
      <c r="B111" s="163" t="s">
        <v>1773</v>
      </c>
      <c r="C111" s="162">
        <v>152107001</v>
      </c>
      <c r="D111" s="162">
        <v>36401</v>
      </c>
      <c r="E111" s="162">
        <v>0</v>
      </c>
      <c r="F111" s="162" t="b">
        <v>1</v>
      </c>
      <c r="G111" s="162">
        <v>1</v>
      </c>
      <c r="H111" s="162" t="s">
        <v>1312</v>
      </c>
      <c r="I111" s="162">
        <v>2</v>
      </c>
      <c r="J111" s="162" t="s">
        <v>1293</v>
      </c>
      <c r="K111" s="162">
        <v>1</v>
      </c>
      <c r="L111" s="162">
        <v>1</v>
      </c>
      <c r="M111" s="162">
        <v>2</v>
      </c>
      <c r="N111" s="162">
        <v>-1</v>
      </c>
      <c r="O111" s="162" t="s">
        <v>1311</v>
      </c>
      <c r="P111" s="162">
        <v>6</v>
      </c>
      <c r="Q111" s="162">
        <v>0</v>
      </c>
      <c r="R111" s="162">
        <v>0</v>
      </c>
      <c r="S111" s="162" t="b">
        <v>1</v>
      </c>
      <c r="T111" s="162">
        <v>100649</v>
      </c>
      <c r="U111" s="162">
        <v>-1</v>
      </c>
      <c r="V111" s="162">
        <v>0</v>
      </c>
      <c r="W111" s="162">
        <v>1</v>
      </c>
      <c r="X111" s="162">
        <v>0</v>
      </c>
      <c r="Y111" s="162">
        <v>15</v>
      </c>
      <c r="Z111" s="162">
        <v>0</v>
      </c>
      <c r="AA111" s="162">
        <v>0</v>
      </c>
      <c r="AB111" s="162">
        <v>0</v>
      </c>
      <c r="AC111" s="162">
        <v>2</v>
      </c>
      <c r="AD111" s="162" t="s">
        <v>1295</v>
      </c>
      <c r="AE111" s="162">
        <v>1</v>
      </c>
      <c r="AF111" s="162">
        <v>-2</v>
      </c>
      <c r="AG111" s="162">
        <v>1</v>
      </c>
      <c r="AH111" s="162">
        <v>530705001</v>
      </c>
      <c r="AI111" s="162">
        <v>0</v>
      </c>
      <c r="AJ111" s="162" t="s">
        <v>1291</v>
      </c>
      <c r="AK111" s="162">
        <v>100</v>
      </c>
      <c r="AL111" s="162">
        <v>0</v>
      </c>
      <c r="AM111" s="162">
        <v>0</v>
      </c>
      <c r="AN111" s="162">
        <v>0</v>
      </c>
      <c r="AO111" s="162">
        <v>0</v>
      </c>
      <c r="AP111" s="162">
        <v>0</v>
      </c>
    </row>
    <row r="112" spans="1:42">
      <c r="A112" s="162" t="b">
        <v>1</v>
      </c>
      <c r="B112" s="163" t="s">
        <v>1774</v>
      </c>
      <c r="C112" s="162">
        <v>152107002</v>
      </c>
      <c r="D112" s="162">
        <v>36402</v>
      </c>
      <c r="E112" s="162">
        <v>0</v>
      </c>
      <c r="F112" s="162" t="b">
        <v>1</v>
      </c>
      <c r="G112" s="162">
        <v>1</v>
      </c>
      <c r="H112" s="162" t="s">
        <v>1312</v>
      </c>
      <c r="I112" s="162">
        <v>2</v>
      </c>
      <c r="J112" s="162" t="s">
        <v>1537</v>
      </c>
      <c r="K112" s="162">
        <v>2</v>
      </c>
      <c r="L112" s="162">
        <v>1</v>
      </c>
      <c r="M112" s="162">
        <v>2</v>
      </c>
      <c r="N112" s="162">
        <v>-1</v>
      </c>
      <c r="O112" s="162" t="s">
        <v>1311</v>
      </c>
      <c r="P112" s="162">
        <v>6</v>
      </c>
      <c r="Q112" s="162">
        <v>0</v>
      </c>
      <c r="R112" s="162">
        <v>0</v>
      </c>
      <c r="S112" s="162" t="b">
        <v>1</v>
      </c>
      <c r="T112" s="162">
        <v>100655</v>
      </c>
      <c r="U112" s="162">
        <v>1</v>
      </c>
      <c r="V112" s="162">
        <v>20</v>
      </c>
      <c r="W112" s="162">
        <v>1</v>
      </c>
      <c r="X112" s="162">
        <v>0</v>
      </c>
      <c r="Y112" s="162">
        <v>15</v>
      </c>
      <c r="Z112" s="162">
        <v>0</v>
      </c>
      <c r="AA112" s="162">
        <v>0</v>
      </c>
      <c r="AB112" s="162">
        <v>0</v>
      </c>
      <c r="AC112" s="162">
        <v>2</v>
      </c>
      <c r="AD112" s="162" t="s">
        <v>1295</v>
      </c>
      <c r="AE112" s="162">
        <v>1</v>
      </c>
      <c r="AF112" s="162">
        <v>-2</v>
      </c>
      <c r="AG112" s="162">
        <v>1</v>
      </c>
      <c r="AH112" s="162">
        <v>530705002</v>
      </c>
      <c r="AI112" s="162">
        <v>0</v>
      </c>
      <c r="AJ112" s="162" t="s">
        <v>1291</v>
      </c>
      <c r="AK112" s="162">
        <v>200</v>
      </c>
      <c r="AL112" s="162">
        <v>0</v>
      </c>
      <c r="AM112" s="162">
        <v>0</v>
      </c>
      <c r="AN112" s="162">
        <v>0</v>
      </c>
      <c r="AO112" s="162">
        <v>0</v>
      </c>
      <c r="AP112" s="162">
        <v>0</v>
      </c>
    </row>
    <row r="113" spans="1:42">
      <c r="A113" s="162" t="b">
        <v>1</v>
      </c>
      <c r="B113" s="163" t="s">
        <v>1775</v>
      </c>
      <c r="C113" s="162">
        <v>152107003</v>
      </c>
      <c r="D113" s="162">
        <v>36403</v>
      </c>
      <c r="E113" s="162">
        <v>0</v>
      </c>
      <c r="F113" s="162" t="b">
        <v>1</v>
      </c>
      <c r="G113" s="162">
        <v>1</v>
      </c>
      <c r="H113" s="162" t="s">
        <v>1312</v>
      </c>
      <c r="I113" s="162">
        <v>2</v>
      </c>
      <c r="J113" s="162" t="s">
        <v>1298</v>
      </c>
      <c r="K113" s="162">
        <v>3</v>
      </c>
      <c r="L113" s="162">
        <v>1</v>
      </c>
      <c r="M113" s="162">
        <v>2</v>
      </c>
      <c r="N113" s="162">
        <v>-1</v>
      </c>
      <c r="O113" s="162" t="s">
        <v>1311</v>
      </c>
      <c r="P113" s="162">
        <v>6</v>
      </c>
      <c r="Q113" s="162">
        <v>0</v>
      </c>
      <c r="R113" s="162">
        <v>0</v>
      </c>
      <c r="S113" s="162" t="b">
        <v>1</v>
      </c>
      <c r="T113" s="162">
        <v>100661</v>
      </c>
      <c r="U113" s="162">
        <v>1</v>
      </c>
      <c r="V113" s="162">
        <v>20</v>
      </c>
      <c r="W113" s="162">
        <v>1</v>
      </c>
      <c r="X113" s="162">
        <v>0</v>
      </c>
      <c r="Y113" s="162">
        <v>15</v>
      </c>
      <c r="Z113" s="162">
        <v>0</v>
      </c>
      <c r="AA113" s="162">
        <v>0</v>
      </c>
      <c r="AB113" s="162">
        <v>0</v>
      </c>
      <c r="AC113" s="162">
        <v>2</v>
      </c>
      <c r="AD113" s="162" t="s">
        <v>1295</v>
      </c>
      <c r="AE113" s="162">
        <v>1</v>
      </c>
      <c r="AF113" s="162">
        <v>-2</v>
      </c>
      <c r="AG113" s="162">
        <v>1</v>
      </c>
      <c r="AH113" s="162">
        <v>530705003</v>
      </c>
      <c r="AI113" s="162">
        <v>0</v>
      </c>
      <c r="AJ113" s="162" t="s">
        <v>1291</v>
      </c>
      <c r="AK113" s="162">
        <v>400</v>
      </c>
      <c r="AL113" s="162">
        <v>0</v>
      </c>
      <c r="AM113" s="162">
        <v>0</v>
      </c>
      <c r="AN113" s="162">
        <v>0</v>
      </c>
      <c r="AO113" s="162">
        <v>0</v>
      </c>
      <c r="AP113" s="162">
        <v>0</v>
      </c>
    </row>
    <row r="114" spans="1:42">
      <c r="A114" s="162" t="b">
        <v>1</v>
      </c>
      <c r="B114" s="163" t="s">
        <v>1776</v>
      </c>
      <c r="C114" s="162">
        <v>152107004</v>
      </c>
      <c r="D114" s="162">
        <v>36404</v>
      </c>
      <c r="E114" s="162">
        <v>0</v>
      </c>
      <c r="F114" s="162" t="b">
        <v>1</v>
      </c>
      <c r="G114" s="162">
        <v>1</v>
      </c>
      <c r="H114" s="162" t="s">
        <v>1312</v>
      </c>
      <c r="I114" s="162">
        <v>2</v>
      </c>
      <c r="J114" s="162" t="s">
        <v>1542</v>
      </c>
      <c r="K114" s="162">
        <v>4</v>
      </c>
      <c r="L114" s="162">
        <v>1</v>
      </c>
      <c r="M114" s="162">
        <v>2</v>
      </c>
      <c r="N114" s="162">
        <v>-1</v>
      </c>
      <c r="O114" s="162" t="s">
        <v>1311</v>
      </c>
      <c r="P114" s="162">
        <v>6</v>
      </c>
      <c r="Q114" s="162">
        <v>0</v>
      </c>
      <c r="R114" s="162">
        <v>0</v>
      </c>
      <c r="S114" s="162" t="b">
        <v>1</v>
      </c>
      <c r="T114" s="162">
        <v>100667</v>
      </c>
      <c r="U114" s="162">
        <v>1</v>
      </c>
      <c r="V114" s="162">
        <v>20</v>
      </c>
      <c r="W114" s="162">
        <v>1</v>
      </c>
      <c r="X114" s="162">
        <v>0</v>
      </c>
      <c r="Y114" s="162">
        <v>15</v>
      </c>
      <c r="Z114" s="162">
        <v>0</v>
      </c>
      <c r="AA114" s="162">
        <v>0</v>
      </c>
      <c r="AB114" s="162">
        <v>0</v>
      </c>
      <c r="AC114" s="162">
        <v>2</v>
      </c>
      <c r="AD114" s="162" t="s">
        <v>1295</v>
      </c>
      <c r="AE114" s="162">
        <v>1</v>
      </c>
      <c r="AF114" s="162">
        <v>-2</v>
      </c>
      <c r="AG114" s="162">
        <v>1</v>
      </c>
      <c r="AH114" s="162">
        <v>530705004</v>
      </c>
      <c r="AI114" s="162">
        <v>0</v>
      </c>
      <c r="AJ114" s="162" t="s">
        <v>1291</v>
      </c>
      <c r="AK114" s="162">
        <v>800</v>
      </c>
      <c r="AL114" s="162">
        <v>0</v>
      </c>
      <c r="AM114" s="162">
        <v>0</v>
      </c>
      <c r="AN114" s="162">
        <v>0</v>
      </c>
      <c r="AO114" s="162">
        <v>0</v>
      </c>
      <c r="AP114" s="162">
        <v>0</v>
      </c>
    </row>
    <row r="115" spans="1:42">
      <c r="A115" s="162" t="b">
        <v>1</v>
      </c>
      <c r="B115" s="163" t="s">
        <v>1777</v>
      </c>
      <c r="C115" s="162">
        <v>152107005</v>
      </c>
      <c r="D115" s="162">
        <v>36405</v>
      </c>
      <c r="E115" s="162">
        <v>0</v>
      </c>
      <c r="F115" s="162" t="b">
        <v>1</v>
      </c>
      <c r="G115" s="162">
        <v>1</v>
      </c>
      <c r="H115" s="162" t="s">
        <v>1312</v>
      </c>
      <c r="I115" s="162">
        <v>2</v>
      </c>
      <c r="J115" s="162" t="s">
        <v>1545</v>
      </c>
      <c r="K115" s="162">
        <v>5</v>
      </c>
      <c r="L115" s="162">
        <v>1</v>
      </c>
      <c r="M115" s="162">
        <v>2</v>
      </c>
      <c r="N115" s="162">
        <v>-1</v>
      </c>
      <c r="O115" s="162" t="s">
        <v>1311</v>
      </c>
      <c r="P115" s="162">
        <v>6</v>
      </c>
      <c r="Q115" s="162">
        <v>0</v>
      </c>
      <c r="R115" s="162">
        <v>0</v>
      </c>
      <c r="S115" s="162" t="b">
        <v>1</v>
      </c>
      <c r="T115" s="162">
        <v>100673</v>
      </c>
      <c r="U115" s="162">
        <v>1</v>
      </c>
      <c r="V115" s="162">
        <v>20</v>
      </c>
      <c r="W115" s="162">
        <v>1</v>
      </c>
      <c r="X115" s="162">
        <v>0</v>
      </c>
      <c r="Y115" s="162">
        <v>15</v>
      </c>
      <c r="Z115" s="162">
        <v>0</v>
      </c>
      <c r="AA115" s="162">
        <v>0</v>
      </c>
      <c r="AB115" s="162">
        <v>0</v>
      </c>
      <c r="AC115" s="162">
        <v>2</v>
      </c>
      <c r="AD115" s="162" t="s">
        <v>1295</v>
      </c>
      <c r="AE115" s="162">
        <v>1</v>
      </c>
      <c r="AF115" s="162">
        <v>-2</v>
      </c>
      <c r="AG115" s="162">
        <v>1</v>
      </c>
      <c r="AH115" s="162">
        <v>530705005</v>
      </c>
      <c r="AI115" s="162">
        <v>0</v>
      </c>
      <c r="AJ115" s="162" t="s">
        <v>1291</v>
      </c>
      <c r="AK115" s="162">
        <v>1600</v>
      </c>
      <c r="AL115" s="162">
        <v>0</v>
      </c>
      <c r="AM115" s="162">
        <v>0</v>
      </c>
      <c r="AN115" s="162">
        <v>0</v>
      </c>
      <c r="AO115" s="162">
        <v>0</v>
      </c>
      <c r="AP115" s="162">
        <v>0</v>
      </c>
    </row>
    <row r="116" spans="1:42">
      <c r="A116" s="162" t="b">
        <v>1</v>
      </c>
      <c r="B116" s="163" t="s">
        <v>1778</v>
      </c>
      <c r="C116" s="162">
        <v>152107006</v>
      </c>
      <c r="D116" s="162">
        <v>36406</v>
      </c>
      <c r="E116" s="162">
        <v>0</v>
      </c>
      <c r="F116" s="162" t="b">
        <v>1</v>
      </c>
      <c r="G116" s="162">
        <v>1</v>
      </c>
      <c r="H116" s="162" t="s">
        <v>1312</v>
      </c>
      <c r="I116" s="162">
        <v>2</v>
      </c>
      <c r="J116" s="162" t="s">
        <v>1300</v>
      </c>
      <c r="K116" s="162">
        <v>6</v>
      </c>
      <c r="L116" s="162">
        <v>1</v>
      </c>
      <c r="M116" s="162">
        <v>2</v>
      </c>
      <c r="N116" s="162">
        <v>-1</v>
      </c>
      <c r="O116" s="162" t="s">
        <v>1311</v>
      </c>
      <c r="P116" s="162">
        <v>6</v>
      </c>
      <c r="Q116" s="162">
        <v>0</v>
      </c>
      <c r="R116" s="162">
        <v>0</v>
      </c>
      <c r="S116" s="162" t="b">
        <v>1</v>
      </c>
      <c r="T116" s="162">
        <v>100679</v>
      </c>
      <c r="U116" s="162">
        <v>1</v>
      </c>
      <c r="V116" s="162">
        <v>20</v>
      </c>
      <c r="W116" s="162">
        <v>1</v>
      </c>
      <c r="X116" s="162">
        <v>0</v>
      </c>
      <c r="Y116" s="162">
        <v>15</v>
      </c>
      <c r="Z116" s="162">
        <v>0</v>
      </c>
      <c r="AA116" s="162">
        <v>0</v>
      </c>
      <c r="AB116" s="162">
        <v>0</v>
      </c>
      <c r="AC116" s="162">
        <v>2</v>
      </c>
      <c r="AD116" s="162" t="s">
        <v>1295</v>
      </c>
      <c r="AE116" s="162">
        <v>1</v>
      </c>
      <c r="AF116" s="162">
        <v>-2</v>
      </c>
      <c r="AG116" s="162">
        <v>1</v>
      </c>
      <c r="AH116" s="162">
        <v>530705006</v>
      </c>
      <c r="AI116" s="162">
        <v>0</v>
      </c>
      <c r="AJ116" s="162" t="s">
        <v>1291</v>
      </c>
      <c r="AK116" s="162">
        <v>3200</v>
      </c>
      <c r="AL116" s="162">
        <v>0</v>
      </c>
      <c r="AM116" s="162">
        <v>0</v>
      </c>
      <c r="AN116" s="162">
        <v>0</v>
      </c>
      <c r="AO116" s="162">
        <v>0</v>
      </c>
      <c r="AP116" s="162">
        <v>0</v>
      </c>
    </row>
    <row r="117" spans="1:42">
      <c r="A117" s="162" t="b">
        <v>1</v>
      </c>
      <c r="B117" s="163" t="s">
        <v>1779</v>
      </c>
      <c r="C117" s="162">
        <v>152107007</v>
      </c>
      <c r="D117" s="162">
        <v>36407</v>
      </c>
      <c r="E117" s="162">
        <v>0</v>
      </c>
      <c r="F117" s="162" t="b">
        <v>1</v>
      </c>
      <c r="G117" s="162">
        <v>1</v>
      </c>
      <c r="H117" s="162" t="s">
        <v>1312</v>
      </c>
      <c r="I117" s="162">
        <v>2</v>
      </c>
      <c r="J117" s="162" t="s">
        <v>1550</v>
      </c>
      <c r="K117" s="162">
        <v>7</v>
      </c>
      <c r="L117" s="162">
        <v>1</v>
      </c>
      <c r="M117" s="162">
        <v>2</v>
      </c>
      <c r="N117" s="162">
        <v>-1</v>
      </c>
      <c r="O117" s="162" t="s">
        <v>1311</v>
      </c>
      <c r="P117" s="162">
        <v>6</v>
      </c>
      <c r="Q117" s="162">
        <v>0</v>
      </c>
      <c r="R117" s="162">
        <v>0</v>
      </c>
      <c r="S117" s="162" t="b">
        <v>1</v>
      </c>
      <c r="T117" s="162">
        <v>100679</v>
      </c>
      <c r="U117" s="162">
        <v>1</v>
      </c>
      <c r="V117" s="162">
        <v>20</v>
      </c>
      <c r="W117" s="162">
        <v>1</v>
      </c>
      <c r="X117" s="162">
        <v>0</v>
      </c>
      <c r="Y117" s="162">
        <v>15</v>
      </c>
      <c r="Z117" s="162">
        <v>0</v>
      </c>
      <c r="AA117" s="162">
        <v>0</v>
      </c>
      <c r="AB117" s="162">
        <v>0</v>
      </c>
      <c r="AC117" s="162">
        <v>2</v>
      </c>
      <c r="AD117" s="162" t="s">
        <v>1295</v>
      </c>
      <c r="AE117" s="162">
        <v>1</v>
      </c>
      <c r="AF117" s="162">
        <v>-2</v>
      </c>
      <c r="AG117" s="162">
        <v>1</v>
      </c>
      <c r="AH117" s="162">
        <v>530705007</v>
      </c>
      <c r="AI117" s="162">
        <v>0</v>
      </c>
      <c r="AJ117" s="162" t="s">
        <v>1291</v>
      </c>
      <c r="AK117" s="162">
        <v>6400</v>
      </c>
      <c r="AL117" s="162">
        <v>0</v>
      </c>
      <c r="AM117" s="162">
        <v>0</v>
      </c>
      <c r="AN117" s="162">
        <v>0</v>
      </c>
      <c r="AO117" s="162">
        <v>0</v>
      </c>
      <c r="AP117" s="162">
        <v>0</v>
      </c>
    </row>
    <row r="118" spans="1:42">
      <c r="A118" s="168" t="b">
        <v>1</v>
      </c>
      <c r="B118" s="169" t="s">
        <v>1780</v>
      </c>
      <c r="C118" s="168">
        <v>153101001</v>
      </c>
      <c r="D118" s="168" t="s">
        <v>1610</v>
      </c>
      <c r="E118" s="168">
        <v>0</v>
      </c>
      <c r="F118" s="168" t="b">
        <v>1</v>
      </c>
      <c r="G118" s="168">
        <v>1</v>
      </c>
      <c r="H118" s="168" t="s">
        <v>1313</v>
      </c>
      <c r="I118" s="168">
        <v>2</v>
      </c>
      <c r="J118" s="168" t="s">
        <v>1293</v>
      </c>
      <c r="K118" s="168">
        <v>1</v>
      </c>
      <c r="L118" s="168">
        <v>1</v>
      </c>
      <c r="M118" s="168">
        <v>1</v>
      </c>
      <c r="N118" s="168">
        <v>3</v>
      </c>
      <c r="O118" s="168" t="s">
        <v>1304</v>
      </c>
      <c r="P118" s="168">
        <v>1</v>
      </c>
      <c r="Q118" s="168">
        <v>0</v>
      </c>
      <c r="R118" s="168">
        <v>0</v>
      </c>
      <c r="S118" s="168" t="b">
        <v>1</v>
      </c>
      <c r="T118" s="168">
        <v>100685</v>
      </c>
      <c r="U118" s="168">
        <v>-1</v>
      </c>
      <c r="V118" s="168">
        <v>0</v>
      </c>
      <c r="W118" s="168">
        <v>1</v>
      </c>
      <c r="X118" s="168">
        <v>108</v>
      </c>
      <c r="Y118" s="168">
        <v>0</v>
      </c>
      <c r="Z118" s="168">
        <v>0</v>
      </c>
      <c r="AA118" s="168">
        <v>0</v>
      </c>
      <c r="AB118" s="168">
        <v>0</v>
      </c>
      <c r="AC118" s="168">
        <v>1</v>
      </c>
      <c r="AD118" s="168" t="s">
        <v>1295</v>
      </c>
      <c r="AE118" s="168">
        <v>1</v>
      </c>
      <c r="AF118" s="168">
        <v>-2</v>
      </c>
      <c r="AG118" s="168">
        <v>1</v>
      </c>
      <c r="AH118" s="168">
        <v>530131101</v>
      </c>
      <c r="AI118" s="168">
        <v>611311101</v>
      </c>
      <c r="AJ118" s="168" t="s">
        <v>1291</v>
      </c>
      <c r="AK118" s="168">
        <v>100</v>
      </c>
      <c r="AL118" s="168">
        <v>0</v>
      </c>
      <c r="AM118" s="168">
        <v>0</v>
      </c>
      <c r="AN118" s="168">
        <v>0</v>
      </c>
      <c r="AO118" s="168">
        <v>0</v>
      </c>
      <c r="AP118" s="168">
        <v>0</v>
      </c>
    </row>
    <row r="119" spans="1:42">
      <c r="A119" s="164" t="b">
        <v>1</v>
      </c>
      <c r="B119" s="169" t="s">
        <v>1781</v>
      </c>
      <c r="C119" s="168">
        <v>153101002</v>
      </c>
      <c r="D119" s="168" t="s">
        <v>1612</v>
      </c>
      <c r="E119" s="164">
        <v>0</v>
      </c>
      <c r="F119" s="164" t="b">
        <v>1</v>
      </c>
      <c r="G119" s="164">
        <v>1</v>
      </c>
      <c r="H119" s="164" t="s">
        <v>1313</v>
      </c>
      <c r="I119" s="164">
        <v>2</v>
      </c>
      <c r="J119" s="164" t="s">
        <v>1537</v>
      </c>
      <c r="K119" s="164">
        <v>2</v>
      </c>
      <c r="L119" s="164">
        <v>1</v>
      </c>
      <c r="M119" s="164">
        <v>1</v>
      </c>
      <c r="N119" s="164">
        <v>3</v>
      </c>
      <c r="O119" s="164" t="s">
        <v>1304</v>
      </c>
      <c r="P119" s="164">
        <v>1</v>
      </c>
      <c r="Q119" s="164">
        <v>0</v>
      </c>
      <c r="R119" s="164">
        <v>0</v>
      </c>
      <c r="S119" s="164" t="b">
        <v>1</v>
      </c>
      <c r="T119" s="164">
        <v>100691</v>
      </c>
      <c r="U119" s="164">
        <v>1</v>
      </c>
      <c r="V119" s="164">
        <v>20</v>
      </c>
      <c r="W119" s="164">
        <v>1</v>
      </c>
      <c r="X119" s="164">
        <v>108</v>
      </c>
      <c r="Y119" s="164">
        <v>0</v>
      </c>
      <c r="Z119" s="164">
        <v>0</v>
      </c>
      <c r="AA119" s="164">
        <v>0</v>
      </c>
      <c r="AB119" s="164">
        <v>0</v>
      </c>
      <c r="AC119" s="164">
        <v>1</v>
      </c>
      <c r="AD119" s="164" t="s">
        <v>1295</v>
      </c>
      <c r="AE119" s="164">
        <v>1</v>
      </c>
      <c r="AF119" s="164">
        <v>-2</v>
      </c>
      <c r="AG119" s="164">
        <v>1</v>
      </c>
      <c r="AH119" s="164">
        <v>530131102</v>
      </c>
      <c r="AI119" s="164">
        <v>611311102</v>
      </c>
      <c r="AJ119" s="164" t="s">
        <v>1291</v>
      </c>
      <c r="AK119" s="164">
        <v>200</v>
      </c>
      <c r="AL119" s="164">
        <v>0</v>
      </c>
      <c r="AM119" s="164">
        <v>0</v>
      </c>
      <c r="AN119" s="164">
        <v>0</v>
      </c>
      <c r="AO119" s="164">
        <v>0</v>
      </c>
      <c r="AP119" s="164">
        <v>0</v>
      </c>
    </row>
    <row r="120" spans="1:42">
      <c r="A120" s="164" t="b">
        <v>1</v>
      </c>
      <c r="B120" s="169" t="s">
        <v>1782</v>
      </c>
      <c r="C120" s="168">
        <v>153101003</v>
      </c>
      <c r="D120" s="168" t="s">
        <v>1614</v>
      </c>
      <c r="E120" s="164">
        <v>0</v>
      </c>
      <c r="F120" s="164" t="b">
        <v>1</v>
      </c>
      <c r="G120" s="164">
        <v>1</v>
      </c>
      <c r="H120" s="164" t="s">
        <v>1313</v>
      </c>
      <c r="I120" s="164">
        <v>2</v>
      </c>
      <c r="J120" s="164" t="s">
        <v>1298</v>
      </c>
      <c r="K120" s="164">
        <v>3</v>
      </c>
      <c r="L120" s="164">
        <v>1</v>
      </c>
      <c r="M120" s="164">
        <v>1</v>
      </c>
      <c r="N120" s="164">
        <v>3</v>
      </c>
      <c r="O120" s="164" t="s">
        <v>1304</v>
      </c>
      <c r="P120" s="164">
        <v>1</v>
      </c>
      <c r="Q120" s="164">
        <v>0</v>
      </c>
      <c r="R120" s="164">
        <v>0</v>
      </c>
      <c r="S120" s="164" t="b">
        <v>1</v>
      </c>
      <c r="T120" s="164">
        <v>100697</v>
      </c>
      <c r="U120" s="164">
        <v>1</v>
      </c>
      <c r="V120" s="164">
        <v>20</v>
      </c>
      <c r="W120" s="164">
        <v>1</v>
      </c>
      <c r="X120" s="164">
        <v>108</v>
      </c>
      <c r="Y120" s="164">
        <v>0</v>
      </c>
      <c r="Z120" s="164">
        <v>0</v>
      </c>
      <c r="AA120" s="164">
        <v>0</v>
      </c>
      <c r="AB120" s="164">
        <v>0</v>
      </c>
      <c r="AC120" s="164">
        <v>1</v>
      </c>
      <c r="AD120" s="164" t="s">
        <v>1295</v>
      </c>
      <c r="AE120" s="164">
        <v>1</v>
      </c>
      <c r="AF120" s="164">
        <v>-2</v>
      </c>
      <c r="AG120" s="164">
        <v>1</v>
      </c>
      <c r="AH120" s="164">
        <v>530131103</v>
      </c>
      <c r="AI120" s="164">
        <v>611311103</v>
      </c>
      <c r="AJ120" s="164" t="s">
        <v>1291</v>
      </c>
      <c r="AK120" s="164">
        <v>400</v>
      </c>
      <c r="AL120" s="164">
        <v>0</v>
      </c>
      <c r="AM120" s="164">
        <v>0</v>
      </c>
      <c r="AN120" s="164">
        <v>0</v>
      </c>
      <c r="AO120" s="164">
        <v>0</v>
      </c>
      <c r="AP120" s="164">
        <v>0</v>
      </c>
    </row>
    <row r="121" spans="1:42">
      <c r="A121" s="168" t="b">
        <v>1</v>
      </c>
      <c r="B121" s="169" t="s">
        <v>1783</v>
      </c>
      <c r="C121" s="168">
        <v>153101004</v>
      </c>
      <c r="D121" s="168" t="s">
        <v>1616</v>
      </c>
      <c r="E121" s="168">
        <v>0</v>
      </c>
      <c r="F121" s="168" t="b">
        <v>1</v>
      </c>
      <c r="G121" s="168">
        <v>1</v>
      </c>
      <c r="H121" s="168" t="s">
        <v>1313</v>
      </c>
      <c r="I121" s="168">
        <v>2</v>
      </c>
      <c r="J121" s="168" t="s">
        <v>1542</v>
      </c>
      <c r="K121" s="168">
        <v>4</v>
      </c>
      <c r="L121" s="168">
        <v>1</v>
      </c>
      <c r="M121" s="168">
        <v>1</v>
      </c>
      <c r="N121" s="168">
        <v>3</v>
      </c>
      <c r="O121" s="168" t="s">
        <v>1304</v>
      </c>
      <c r="P121" s="168">
        <v>1</v>
      </c>
      <c r="Q121" s="168">
        <v>0</v>
      </c>
      <c r="R121" s="168">
        <v>0</v>
      </c>
      <c r="S121" s="168" t="b">
        <v>1</v>
      </c>
      <c r="T121" s="168">
        <v>100703</v>
      </c>
      <c r="U121" s="168">
        <v>1</v>
      </c>
      <c r="V121" s="168">
        <v>20</v>
      </c>
      <c r="W121" s="168">
        <v>1</v>
      </c>
      <c r="X121" s="168">
        <v>108</v>
      </c>
      <c r="Y121" s="168">
        <v>0</v>
      </c>
      <c r="Z121" s="168">
        <v>0</v>
      </c>
      <c r="AA121" s="168">
        <v>0</v>
      </c>
      <c r="AB121" s="168">
        <v>0</v>
      </c>
      <c r="AC121" s="168">
        <v>1</v>
      </c>
      <c r="AD121" s="168" t="s">
        <v>1295</v>
      </c>
      <c r="AE121" s="168">
        <v>1</v>
      </c>
      <c r="AF121" s="168">
        <v>-2</v>
      </c>
      <c r="AG121" s="168">
        <v>1</v>
      </c>
      <c r="AH121" s="168">
        <v>530131104</v>
      </c>
      <c r="AI121" s="168">
        <v>611311104</v>
      </c>
      <c r="AJ121" s="168" t="s">
        <v>1291</v>
      </c>
      <c r="AK121" s="168">
        <v>800</v>
      </c>
      <c r="AL121" s="168">
        <v>0</v>
      </c>
      <c r="AM121" s="168">
        <v>0</v>
      </c>
      <c r="AN121" s="168">
        <v>0</v>
      </c>
      <c r="AO121" s="168">
        <v>0</v>
      </c>
      <c r="AP121" s="168">
        <v>0</v>
      </c>
    </row>
    <row r="122" spans="1:42">
      <c r="A122" s="164" t="b">
        <v>1</v>
      </c>
      <c r="B122" s="169" t="s">
        <v>1784</v>
      </c>
      <c r="C122" s="168">
        <v>153101005</v>
      </c>
      <c r="D122" s="168" t="s">
        <v>1618</v>
      </c>
      <c r="E122" s="164">
        <v>0</v>
      </c>
      <c r="F122" s="164" t="b">
        <v>1</v>
      </c>
      <c r="G122" s="164">
        <v>1</v>
      </c>
      <c r="H122" s="164" t="s">
        <v>1313</v>
      </c>
      <c r="I122" s="164">
        <v>2</v>
      </c>
      <c r="J122" s="164" t="s">
        <v>1545</v>
      </c>
      <c r="K122" s="164">
        <v>5</v>
      </c>
      <c r="L122" s="164">
        <v>1</v>
      </c>
      <c r="M122" s="164">
        <v>1</v>
      </c>
      <c r="N122" s="164">
        <v>3</v>
      </c>
      <c r="O122" s="164" t="s">
        <v>1304</v>
      </c>
      <c r="P122" s="164">
        <v>1</v>
      </c>
      <c r="Q122" s="164">
        <v>0</v>
      </c>
      <c r="R122" s="164">
        <v>0</v>
      </c>
      <c r="S122" s="164" t="b">
        <v>1</v>
      </c>
      <c r="T122" s="164">
        <v>100709</v>
      </c>
      <c r="U122" s="164">
        <v>1</v>
      </c>
      <c r="V122" s="164">
        <v>20</v>
      </c>
      <c r="W122" s="164">
        <v>1</v>
      </c>
      <c r="X122" s="164">
        <v>108</v>
      </c>
      <c r="Y122" s="164">
        <v>0</v>
      </c>
      <c r="Z122" s="164">
        <v>0</v>
      </c>
      <c r="AA122" s="164">
        <v>0</v>
      </c>
      <c r="AB122" s="164">
        <v>0</v>
      </c>
      <c r="AC122" s="164">
        <v>1</v>
      </c>
      <c r="AD122" s="164" t="s">
        <v>1295</v>
      </c>
      <c r="AE122" s="164">
        <v>1</v>
      </c>
      <c r="AF122" s="164">
        <v>-2</v>
      </c>
      <c r="AG122" s="164">
        <v>1</v>
      </c>
      <c r="AH122" s="164">
        <v>530131105</v>
      </c>
      <c r="AI122" s="164">
        <v>611311105</v>
      </c>
      <c r="AJ122" s="164" t="s">
        <v>1291</v>
      </c>
      <c r="AK122" s="164">
        <v>1600</v>
      </c>
      <c r="AL122" s="164">
        <v>0</v>
      </c>
      <c r="AM122" s="164">
        <v>0</v>
      </c>
      <c r="AN122" s="164">
        <v>0</v>
      </c>
      <c r="AO122" s="164">
        <v>0</v>
      </c>
      <c r="AP122" s="164">
        <v>0</v>
      </c>
    </row>
    <row r="123" spans="1:42">
      <c r="A123" s="164" t="b">
        <v>1</v>
      </c>
      <c r="B123" s="169" t="s">
        <v>1785</v>
      </c>
      <c r="C123" s="168">
        <v>153101006</v>
      </c>
      <c r="D123" s="168" t="s">
        <v>1620</v>
      </c>
      <c r="E123" s="164">
        <v>0</v>
      </c>
      <c r="F123" s="164" t="b">
        <v>1</v>
      </c>
      <c r="G123" s="164">
        <v>1</v>
      </c>
      <c r="H123" s="164" t="s">
        <v>1313</v>
      </c>
      <c r="I123" s="164">
        <v>2</v>
      </c>
      <c r="J123" s="164" t="s">
        <v>1300</v>
      </c>
      <c r="K123" s="164">
        <v>6</v>
      </c>
      <c r="L123" s="164">
        <v>1</v>
      </c>
      <c r="M123" s="164">
        <v>1</v>
      </c>
      <c r="N123" s="164">
        <v>3</v>
      </c>
      <c r="O123" s="164" t="s">
        <v>1304</v>
      </c>
      <c r="P123" s="164">
        <v>1</v>
      </c>
      <c r="Q123" s="164">
        <v>0</v>
      </c>
      <c r="R123" s="164">
        <v>0</v>
      </c>
      <c r="S123" s="164" t="b">
        <v>1</v>
      </c>
      <c r="T123" s="164">
        <v>100715</v>
      </c>
      <c r="U123" s="164">
        <v>1</v>
      </c>
      <c r="V123" s="164">
        <v>20</v>
      </c>
      <c r="W123" s="164">
        <v>1</v>
      </c>
      <c r="X123" s="164">
        <v>108</v>
      </c>
      <c r="Y123" s="164">
        <v>0</v>
      </c>
      <c r="Z123" s="164">
        <v>0</v>
      </c>
      <c r="AA123" s="164">
        <v>0</v>
      </c>
      <c r="AB123" s="164">
        <v>0</v>
      </c>
      <c r="AC123" s="164">
        <v>1</v>
      </c>
      <c r="AD123" s="164" t="s">
        <v>1295</v>
      </c>
      <c r="AE123" s="164">
        <v>1</v>
      </c>
      <c r="AF123" s="164">
        <v>-2</v>
      </c>
      <c r="AG123" s="164">
        <v>1</v>
      </c>
      <c r="AH123" s="164">
        <v>530131106</v>
      </c>
      <c r="AI123" s="164">
        <v>611311106</v>
      </c>
      <c r="AJ123" s="164" t="s">
        <v>1291</v>
      </c>
      <c r="AK123" s="164">
        <v>3200</v>
      </c>
      <c r="AL123" s="164">
        <v>0</v>
      </c>
      <c r="AM123" s="164">
        <v>0</v>
      </c>
      <c r="AN123" s="164">
        <v>0</v>
      </c>
      <c r="AO123" s="164">
        <v>0</v>
      </c>
      <c r="AP123" s="164">
        <v>0</v>
      </c>
    </row>
    <row r="124" spans="1:42">
      <c r="A124" s="164" t="b">
        <v>1</v>
      </c>
      <c r="B124" s="169" t="s">
        <v>1786</v>
      </c>
      <c r="C124" s="168">
        <v>153101007</v>
      </c>
      <c r="D124" s="168" t="s">
        <v>1621</v>
      </c>
      <c r="E124" s="164">
        <v>0</v>
      </c>
      <c r="F124" s="164" t="b">
        <v>1</v>
      </c>
      <c r="G124" s="164">
        <v>1</v>
      </c>
      <c r="H124" s="164" t="s">
        <v>1313</v>
      </c>
      <c r="I124" s="164">
        <v>2</v>
      </c>
      <c r="J124" s="164" t="s">
        <v>1550</v>
      </c>
      <c r="K124" s="164">
        <v>7</v>
      </c>
      <c r="L124" s="164">
        <v>1</v>
      </c>
      <c r="M124" s="164">
        <v>1</v>
      </c>
      <c r="N124" s="164">
        <v>3</v>
      </c>
      <c r="O124" s="164" t="s">
        <v>1304</v>
      </c>
      <c r="P124" s="164">
        <v>1</v>
      </c>
      <c r="Q124" s="164">
        <v>0</v>
      </c>
      <c r="R124" s="164">
        <v>0</v>
      </c>
      <c r="S124" s="164" t="b">
        <v>1</v>
      </c>
      <c r="T124" s="164">
        <v>100721</v>
      </c>
      <c r="U124" s="164">
        <v>1</v>
      </c>
      <c r="V124" s="164">
        <v>20</v>
      </c>
      <c r="W124" s="164">
        <v>1</v>
      </c>
      <c r="X124" s="164">
        <v>108</v>
      </c>
      <c r="Y124" s="164">
        <v>0</v>
      </c>
      <c r="Z124" s="164">
        <v>0</v>
      </c>
      <c r="AA124" s="164">
        <v>0</v>
      </c>
      <c r="AB124" s="164">
        <v>0</v>
      </c>
      <c r="AC124" s="164">
        <v>1</v>
      </c>
      <c r="AD124" s="164" t="s">
        <v>1295</v>
      </c>
      <c r="AE124" s="164">
        <v>1</v>
      </c>
      <c r="AF124" s="164">
        <v>-2</v>
      </c>
      <c r="AG124" s="164">
        <v>1</v>
      </c>
      <c r="AH124" s="164">
        <v>530131107</v>
      </c>
      <c r="AI124" s="164">
        <v>611311107</v>
      </c>
      <c r="AJ124" s="164" t="s">
        <v>1291</v>
      </c>
      <c r="AK124" s="164">
        <v>6400</v>
      </c>
      <c r="AL124" s="164">
        <v>0</v>
      </c>
      <c r="AM124" s="164">
        <v>0</v>
      </c>
      <c r="AN124" s="164">
        <v>0</v>
      </c>
      <c r="AO124" s="164">
        <v>0</v>
      </c>
      <c r="AP124" s="164">
        <v>0</v>
      </c>
    </row>
    <row r="125" spans="1:42">
      <c r="A125" s="162" t="b">
        <v>1</v>
      </c>
      <c r="B125" s="163" t="s">
        <v>1787</v>
      </c>
      <c r="C125" s="162">
        <v>153102001</v>
      </c>
      <c r="D125" s="162">
        <v>37001</v>
      </c>
      <c r="E125" s="162">
        <v>0</v>
      </c>
      <c r="F125" s="162" t="b">
        <v>1</v>
      </c>
      <c r="G125" s="162">
        <v>1</v>
      </c>
      <c r="H125" s="162" t="s">
        <v>1313</v>
      </c>
      <c r="I125" s="162">
        <v>3</v>
      </c>
      <c r="J125" s="162" t="s">
        <v>1293</v>
      </c>
      <c r="K125" s="162">
        <v>1</v>
      </c>
      <c r="L125" s="162">
        <v>1</v>
      </c>
      <c r="M125" s="162">
        <v>2</v>
      </c>
      <c r="N125" s="162">
        <v>-1</v>
      </c>
      <c r="O125" s="162" t="s">
        <v>1306</v>
      </c>
      <c r="P125" s="162">
        <v>3</v>
      </c>
      <c r="Q125" s="162">
        <v>0</v>
      </c>
      <c r="R125" s="162">
        <v>0</v>
      </c>
      <c r="S125" s="162" t="b">
        <v>1</v>
      </c>
      <c r="T125" s="162">
        <v>100775</v>
      </c>
      <c r="U125" s="162">
        <v>-1</v>
      </c>
      <c r="V125" s="162">
        <v>0</v>
      </c>
      <c r="W125" s="162">
        <v>1</v>
      </c>
      <c r="X125" s="162">
        <v>0</v>
      </c>
      <c r="Y125" s="162">
        <v>19</v>
      </c>
      <c r="Z125" s="162">
        <v>0</v>
      </c>
      <c r="AA125" s="162">
        <v>0</v>
      </c>
      <c r="AB125" s="162">
        <v>0</v>
      </c>
      <c r="AC125" s="162">
        <v>2</v>
      </c>
      <c r="AD125" s="162" t="s">
        <v>1295</v>
      </c>
      <c r="AE125" s="162">
        <v>1</v>
      </c>
      <c r="AF125" s="162">
        <v>-2</v>
      </c>
      <c r="AG125" s="162">
        <v>1</v>
      </c>
      <c r="AH125" s="162">
        <v>530701001</v>
      </c>
      <c r="AI125" s="162">
        <v>0</v>
      </c>
      <c r="AJ125" s="162" t="s">
        <v>1291</v>
      </c>
      <c r="AK125" s="162">
        <v>100</v>
      </c>
      <c r="AL125" s="162">
        <v>0</v>
      </c>
      <c r="AM125" s="162">
        <v>0</v>
      </c>
      <c r="AN125" s="162">
        <v>0</v>
      </c>
      <c r="AO125" s="162">
        <v>0</v>
      </c>
      <c r="AP125" s="162">
        <v>0</v>
      </c>
    </row>
    <row r="126" spans="1:42">
      <c r="A126" s="162" t="b">
        <v>1</v>
      </c>
      <c r="B126" s="163" t="s">
        <v>1788</v>
      </c>
      <c r="C126" s="162">
        <v>153102002</v>
      </c>
      <c r="D126" s="162">
        <v>37002</v>
      </c>
      <c r="E126" s="162">
        <v>0</v>
      </c>
      <c r="F126" s="162" t="b">
        <v>1</v>
      </c>
      <c r="G126" s="162">
        <v>1</v>
      </c>
      <c r="H126" s="162" t="s">
        <v>1313</v>
      </c>
      <c r="I126" s="162">
        <v>3</v>
      </c>
      <c r="J126" s="162" t="s">
        <v>1537</v>
      </c>
      <c r="K126" s="162">
        <v>2</v>
      </c>
      <c r="L126" s="162">
        <v>1</v>
      </c>
      <c r="M126" s="162">
        <v>2</v>
      </c>
      <c r="N126" s="162">
        <v>-1</v>
      </c>
      <c r="O126" s="162" t="s">
        <v>1306</v>
      </c>
      <c r="P126" s="162">
        <v>3</v>
      </c>
      <c r="Q126" s="162">
        <v>0</v>
      </c>
      <c r="R126" s="162">
        <v>0</v>
      </c>
      <c r="S126" s="162" t="b">
        <v>1</v>
      </c>
      <c r="T126" s="162">
        <v>100781</v>
      </c>
      <c r="U126" s="162">
        <v>1</v>
      </c>
      <c r="V126" s="162">
        <v>20</v>
      </c>
      <c r="W126" s="162">
        <v>1</v>
      </c>
      <c r="X126" s="162">
        <v>0</v>
      </c>
      <c r="Y126" s="162">
        <v>19</v>
      </c>
      <c r="Z126" s="162">
        <v>0</v>
      </c>
      <c r="AA126" s="162">
        <v>0</v>
      </c>
      <c r="AB126" s="162">
        <v>0</v>
      </c>
      <c r="AC126" s="162">
        <v>2</v>
      </c>
      <c r="AD126" s="162" t="s">
        <v>1295</v>
      </c>
      <c r="AE126" s="162">
        <v>1</v>
      </c>
      <c r="AF126" s="162">
        <v>-2</v>
      </c>
      <c r="AG126" s="162">
        <v>1</v>
      </c>
      <c r="AH126" s="162">
        <v>530701002</v>
      </c>
      <c r="AI126" s="162">
        <v>0</v>
      </c>
      <c r="AJ126" s="162" t="s">
        <v>1291</v>
      </c>
      <c r="AK126" s="162">
        <v>200</v>
      </c>
      <c r="AL126" s="162">
        <v>0</v>
      </c>
      <c r="AM126" s="162">
        <v>0</v>
      </c>
      <c r="AN126" s="162">
        <v>0</v>
      </c>
      <c r="AO126" s="162">
        <v>0</v>
      </c>
      <c r="AP126" s="162">
        <v>0</v>
      </c>
    </row>
    <row r="127" spans="1:42">
      <c r="A127" s="162" t="b">
        <v>1</v>
      </c>
      <c r="B127" s="163" t="s">
        <v>1789</v>
      </c>
      <c r="C127" s="162">
        <v>153102003</v>
      </c>
      <c r="D127" s="162">
        <v>37003</v>
      </c>
      <c r="E127" s="162">
        <v>0</v>
      </c>
      <c r="F127" s="162" t="b">
        <v>1</v>
      </c>
      <c r="G127" s="162">
        <v>1</v>
      </c>
      <c r="H127" s="162" t="s">
        <v>1313</v>
      </c>
      <c r="I127" s="162">
        <v>3</v>
      </c>
      <c r="J127" s="162" t="s">
        <v>1298</v>
      </c>
      <c r="K127" s="162">
        <v>3</v>
      </c>
      <c r="L127" s="162">
        <v>1</v>
      </c>
      <c r="M127" s="162">
        <v>2</v>
      </c>
      <c r="N127" s="162">
        <v>-1</v>
      </c>
      <c r="O127" s="162" t="s">
        <v>1306</v>
      </c>
      <c r="P127" s="162">
        <v>3</v>
      </c>
      <c r="Q127" s="162">
        <v>0</v>
      </c>
      <c r="R127" s="162">
        <v>0</v>
      </c>
      <c r="S127" s="162" t="b">
        <v>1</v>
      </c>
      <c r="T127" s="162">
        <v>100787</v>
      </c>
      <c r="U127" s="162">
        <v>1</v>
      </c>
      <c r="V127" s="162">
        <v>20</v>
      </c>
      <c r="W127" s="162">
        <v>1</v>
      </c>
      <c r="X127" s="162">
        <v>0</v>
      </c>
      <c r="Y127" s="162">
        <v>19</v>
      </c>
      <c r="Z127" s="162">
        <v>0</v>
      </c>
      <c r="AA127" s="162">
        <v>0</v>
      </c>
      <c r="AB127" s="162">
        <v>0</v>
      </c>
      <c r="AC127" s="162">
        <v>2</v>
      </c>
      <c r="AD127" s="162" t="s">
        <v>1295</v>
      </c>
      <c r="AE127" s="162">
        <v>1</v>
      </c>
      <c r="AF127" s="162">
        <v>-2</v>
      </c>
      <c r="AG127" s="162">
        <v>1</v>
      </c>
      <c r="AH127" s="162">
        <v>530701003</v>
      </c>
      <c r="AI127" s="162">
        <v>0</v>
      </c>
      <c r="AJ127" s="162" t="s">
        <v>1291</v>
      </c>
      <c r="AK127" s="162">
        <v>400</v>
      </c>
      <c r="AL127" s="162">
        <v>0</v>
      </c>
      <c r="AM127" s="162">
        <v>0</v>
      </c>
      <c r="AN127" s="162">
        <v>0</v>
      </c>
      <c r="AO127" s="162">
        <v>0</v>
      </c>
      <c r="AP127" s="162">
        <v>0</v>
      </c>
    </row>
    <row r="128" spans="1:42">
      <c r="A128" s="162" t="b">
        <v>1</v>
      </c>
      <c r="B128" s="163" t="s">
        <v>1790</v>
      </c>
      <c r="C128" s="162">
        <v>153102004</v>
      </c>
      <c r="D128" s="162">
        <v>37004</v>
      </c>
      <c r="E128" s="162">
        <v>0</v>
      </c>
      <c r="F128" s="162" t="b">
        <v>1</v>
      </c>
      <c r="G128" s="162">
        <v>1</v>
      </c>
      <c r="H128" s="162" t="s">
        <v>1313</v>
      </c>
      <c r="I128" s="162">
        <v>3</v>
      </c>
      <c r="J128" s="162" t="s">
        <v>1542</v>
      </c>
      <c r="K128" s="162">
        <v>4</v>
      </c>
      <c r="L128" s="162">
        <v>1</v>
      </c>
      <c r="M128" s="162">
        <v>2</v>
      </c>
      <c r="N128" s="162">
        <v>-1</v>
      </c>
      <c r="O128" s="162" t="s">
        <v>1306</v>
      </c>
      <c r="P128" s="162">
        <v>3</v>
      </c>
      <c r="Q128" s="162">
        <v>0</v>
      </c>
      <c r="R128" s="162">
        <v>0</v>
      </c>
      <c r="S128" s="162" t="b">
        <v>1</v>
      </c>
      <c r="T128" s="162">
        <v>100793</v>
      </c>
      <c r="U128" s="162">
        <v>1</v>
      </c>
      <c r="V128" s="162">
        <v>20</v>
      </c>
      <c r="W128" s="162">
        <v>1</v>
      </c>
      <c r="X128" s="162">
        <v>0</v>
      </c>
      <c r="Y128" s="162">
        <v>19</v>
      </c>
      <c r="Z128" s="162">
        <v>0</v>
      </c>
      <c r="AA128" s="162">
        <v>0</v>
      </c>
      <c r="AB128" s="162">
        <v>0</v>
      </c>
      <c r="AC128" s="162">
        <v>2</v>
      </c>
      <c r="AD128" s="162" t="s">
        <v>1295</v>
      </c>
      <c r="AE128" s="162">
        <v>1</v>
      </c>
      <c r="AF128" s="162">
        <v>-2</v>
      </c>
      <c r="AG128" s="162">
        <v>1</v>
      </c>
      <c r="AH128" s="162">
        <v>530701004</v>
      </c>
      <c r="AI128" s="162">
        <v>0</v>
      </c>
      <c r="AJ128" s="162" t="s">
        <v>1291</v>
      </c>
      <c r="AK128" s="162">
        <v>800</v>
      </c>
      <c r="AL128" s="162">
        <v>0</v>
      </c>
      <c r="AM128" s="162">
        <v>0</v>
      </c>
      <c r="AN128" s="162">
        <v>0</v>
      </c>
      <c r="AO128" s="162">
        <v>0</v>
      </c>
      <c r="AP128" s="162">
        <v>0</v>
      </c>
    </row>
    <row r="129" spans="1:42">
      <c r="A129" s="162" t="b">
        <v>1</v>
      </c>
      <c r="B129" s="163" t="s">
        <v>1791</v>
      </c>
      <c r="C129" s="162">
        <v>153102005</v>
      </c>
      <c r="D129" s="162">
        <v>37005</v>
      </c>
      <c r="E129" s="162">
        <v>0</v>
      </c>
      <c r="F129" s="162" t="b">
        <v>1</v>
      </c>
      <c r="G129" s="162">
        <v>1</v>
      </c>
      <c r="H129" s="162" t="s">
        <v>1313</v>
      </c>
      <c r="I129" s="162">
        <v>3</v>
      </c>
      <c r="J129" s="162" t="s">
        <v>1545</v>
      </c>
      <c r="K129" s="162">
        <v>5</v>
      </c>
      <c r="L129" s="162">
        <v>1</v>
      </c>
      <c r="M129" s="162">
        <v>2</v>
      </c>
      <c r="N129" s="162">
        <v>-1</v>
      </c>
      <c r="O129" s="162" t="s">
        <v>1306</v>
      </c>
      <c r="P129" s="162">
        <v>3</v>
      </c>
      <c r="Q129" s="162">
        <v>0</v>
      </c>
      <c r="R129" s="162">
        <v>0</v>
      </c>
      <c r="S129" s="162" t="b">
        <v>1</v>
      </c>
      <c r="T129" s="162">
        <v>100799</v>
      </c>
      <c r="U129" s="162">
        <v>1</v>
      </c>
      <c r="V129" s="162">
        <v>20</v>
      </c>
      <c r="W129" s="162">
        <v>1</v>
      </c>
      <c r="X129" s="162">
        <v>0</v>
      </c>
      <c r="Y129" s="162">
        <v>19</v>
      </c>
      <c r="Z129" s="162">
        <v>0</v>
      </c>
      <c r="AA129" s="162">
        <v>0</v>
      </c>
      <c r="AB129" s="162">
        <v>0</v>
      </c>
      <c r="AC129" s="162">
        <v>2</v>
      </c>
      <c r="AD129" s="162" t="s">
        <v>1295</v>
      </c>
      <c r="AE129" s="162">
        <v>1</v>
      </c>
      <c r="AF129" s="162">
        <v>-2</v>
      </c>
      <c r="AG129" s="162">
        <v>1</v>
      </c>
      <c r="AH129" s="162">
        <v>530701005</v>
      </c>
      <c r="AI129" s="162">
        <v>0</v>
      </c>
      <c r="AJ129" s="162" t="s">
        <v>1291</v>
      </c>
      <c r="AK129" s="162">
        <v>1600</v>
      </c>
      <c r="AL129" s="162">
        <v>0</v>
      </c>
      <c r="AM129" s="162">
        <v>0</v>
      </c>
      <c r="AN129" s="162">
        <v>0</v>
      </c>
      <c r="AO129" s="162">
        <v>0</v>
      </c>
      <c r="AP129" s="162">
        <v>0</v>
      </c>
    </row>
    <row r="130" spans="1:42">
      <c r="A130" s="162" t="b">
        <v>1</v>
      </c>
      <c r="B130" s="163" t="s">
        <v>1792</v>
      </c>
      <c r="C130" s="162">
        <v>153102006</v>
      </c>
      <c r="D130" s="162">
        <v>37006</v>
      </c>
      <c r="E130" s="162">
        <v>0</v>
      </c>
      <c r="F130" s="162" t="b">
        <v>1</v>
      </c>
      <c r="G130" s="162">
        <v>1</v>
      </c>
      <c r="H130" s="162" t="s">
        <v>1313</v>
      </c>
      <c r="I130" s="162">
        <v>3</v>
      </c>
      <c r="J130" s="162" t="s">
        <v>1300</v>
      </c>
      <c r="K130" s="162">
        <v>6</v>
      </c>
      <c r="L130" s="162">
        <v>1</v>
      </c>
      <c r="M130" s="162">
        <v>2</v>
      </c>
      <c r="N130" s="162">
        <v>-1</v>
      </c>
      <c r="O130" s="162" t="s">
        <v>1306</v>
      </c>
      <c r="P130" s="162">
        <v>3</v>
      </c>
      <c r="Q130" s="162">
        <v>0</v>
      </c>
      <c r="R130" s="162">
        <v>0</v>
      </c>
      <c r="S130" s="162" t="b">
        <v>1</v>
      </c>
      <c r="T130" s="162">
        <v>100805</v>
      </c>
      <c r="U130" s="162">
        <v>1</v>
      </c>
      <c r="V130" s="162">
        <v>20</v>
      </c>
      <c r="W130" s="162">
        <v>1</v>
      </c>
      <c r="X130" s="162">
        <v>0</v>
      </c>
      <c r="Y130" s="162">
        <v>19</v>
      </c>
      <c r="Z130" s="162">
        <v>0</v>
      </c>
      <c r="AA130" s="162">
        <v>0</v>
      </c>
      <c r="AB130" s="162">
        <v>0</v>
      </c>
      <c r="AC130" s="162">
        <v>2</v>
      </c>
      <c r="AD130" s="162" t="s">
        <v>1295</v>
      </c>
      <c r="AE130" s="162">
        <v>1</v>
      </c>
      <c r="AF130" s="162">
        <v>-2</v>
      </c>
      <c r="AG130" s="162">
        <v>1</v>
      </c>
      <c r="AH130" s="162">
        <v>530701006</v>
      </c>
      <c r="AI130" s="162">
        <v>0</v>
      </c>
      <c r="AJ130" s="162" t="s">
        <v>1291</v>
      </c>
      <c r="AK130" s="162">
        <v>3200</v>
      </c>
      <c r="AL130" s="162">
        <v>0</v>
      </c>
      <c r="AM130" s="162">
        <v>0</v>
      </c>
      <c r="AN130" s="162">
        <v>0</v>
      </c>
      <c r="AO130" s="162">
        <v>0</v>
      </c>
      <c r="AP130" s="162">
        <v>0</v>
      </c>
    </row>
    <row r="131" spans="1:42">
      <c r="A131" s="162" t="b">
        <v>1</v>
      </c>
      <c r="B131" s="163" t="s">
        <v>1793</v>
      </c>
      <c r="C131" s="162">
        <v>153102007</v>
      </c>
      <c r="D131" s="162">
        <v>37007</v>
      </c>
      <c r="E131" s="162">
        <v>0</v>
      </c>
      <c r="F131" s="162" t="b">
        <v>1</v>
      </c>
      <c r="G131" s="162">
        <v>1</v>
      </c>
      <c r="H131" s="162" t="s">
        <v>1313</v>
      </c>
      <c r="I131" s="162">
        <v>3</v>
      </c>
      <c r="J131" s="162" t="s">
        <v>1550</v>
      </c>
      <c r="K131" s="162">
        <v>7</v>
      </c>
      <c r="L131" s="162">
        <v>1</v>
      </c>
      <c r="M131" s="162">
        <v>2</v>
      </c>
      <c r="N131" s="162">
        <v>-1</v>
      </c>
      <c r="O131" s="162" t="s">
        <v>1306</v>
      </c>
      <c r="P131" s="162">
        <v>3</v>
      </c>
      <c r="Q131" s="162">
        <v>0</v>
      </c>
      <c r="R131" s="162">
        <v>0</v>
      </c>
      <c r="S131" s="162" t="b">
        <v>1</v>
      </c>
      <c r="T131" s="162">
        <v>100805</v>
      </c>
      <c r="U131" s="162">
        <v>1</v>
      </c>
      <c r="V131" s="162">
        <v>20</v>
      </c>
      <c r="W131" s="162">
        <v>1</v>
      </c>
      <c r="X131" s="162">
        <v>0</v>
      </c>
      <c r="Y131" s="162">
        <v>19</v>
      </c>
      <c r="Z131" s="162">
        <v>0</v>
      </c>
      <c r="AA131" s="162">
        <v>0</v>
      </c>
      <c r="AB131" s="162">
        <v>0</v>
      </c>
      <c r="AC131" s="162">
        <v>2</v>
      </c>
      <c r="AD131" s="162" t="s">
        <v>1295</v>
      </c>
      <c r="AE131" s="162">
        <v>1</v>
      </c>
      <c r="AF131" s="162">
        <v>-2</v>
      </c>
      <c r="AG131" s="162">
        <v>1</v>
      </c>
      <c r="AH131" s="162">
        <v>530701007</v>
      </c>
      <c r="AI131" s="162">
        <v>0</v>
      </c>
      <c r="AJ131" s="162" t="s">
        <v>1291</v>
      </c>
      <c r="AK131" s="162">
        <v>6400</v>
      </c>
      <c r="AL131" s="162">
        <v>0</v>
      </c>
      <c r="AM131" s="162">
        <v>0</v>
      </c>
      <c r="AN131" s="162">
        <v>0</v>
      </c>
      <c r="AO131" s="162">
        <v>0</v>
      </c>
      <c r="AP131" s="162">
        <v>0</v>
      </c>
    </row>
    <row r="132" spans="1:42">
      <c r="A132" s="168" t="b">
        <v>1</v>
      </c>
      <c r="B132" s="169" t="s">
        <v>1794</v>
      </c>
      <c r="C132" s="168">
        <v>153103001</v>
      </c>
      <c r="D132" s="168">
        <v>37101</v>
      </c>
      <c r="E132" s="168">
        <v>0</v>
      </c>
      <c r="F132" s="168" t="b">
        <v>1</v>
      </c>
      <c r="G132" s="168">
        <v>1</v>
      </c>
      <c r="H132" s="168" t="s">
        <v>1313</v>
      </c>
      <c r="I132" s="168">
        <v>3</v>
      </c>
      <c r="J132" s="168" t="s">
        <v>1293</v>
      </c>
      <c r="K132" s="168">
        <v>1</v>
      </c>
      <c r="L132" s="168">
        <v>1</v>
      </c>
      <c r="M132" s="168">
        <v>2</v>
      </c>
      <c r="N132" s="168">
        <v>-1</v>
      </c>
      <c r="O132" s="168" t="s">
        <v>1307</v>
      </c>
      <c r="P132" s="168">
        <v>2</v>
      </c>
      <c r="Q132" s="168">
        <v>0</v>
      </c>
      <c r="R132" s="168">
        <v>0</v>
      </c>
      <c r="S132" s="168" t="b">
        <v>1</v>
      </c>
      <c r="T132" s="168">
        <v>100811</v>
      </c>
      <c r="U132" s="168">
        <v>-1</v>
      </c>
      <c r="V132" s="168">
        <v>0</v>
      </c>
      <c r="W132" s="168">
        <v>1</v>
      </c>
      <c r="X132" s="168">
        <v>0</v>
      </c>
      <c r="Y132" s="168">
        <v>11</v>
      </c>
      <c r="Z132" s="168">
        <v>0</v>
      </c>
      <c r="AA132" s="168">
        <v>0</v>
      </c>
      <c r="AB132" s="168">
        <v>0</v>
      </c>
      <c r="AC132" s="168">
        <v>2</v>
      </c>
      <c r="AD132" s="168" t="s">
        <v>1295</v>
      </c>
      <c r="AE132" s="168">
        <v>1</v>
      </c>
      <c r="AF132" s="168">
        <v>-2</v>
      </c>
      <c r="AG132" s="168">
        <v>1</v>
      </c>
      <c r="AH132" s="168">
        <v>530702001</v>
      </c>
      <c r="AI132" s="168">
        <v>0</v>
      </c>
      <c r="AJ132" s="168" t="s">
        <v>1291</v>
      </c>
      <c r="AK132" s="168">
        <v>100</v>
      </c>
      <c r="AL132" s="168">
        <v>0</v>
      </c>
      <c r="AM132" s="168">
        <v>0</v>
      </c>
      <c r="AN132" s="168">
        <v>0</v>
      </c>
      <c r="AO132" s="168">
        <v>0</v>
      </c>
      <c r="AP132" s="168">
        <v>0</v>
      </c>
    </row>
    <row r="133" spans="1:42">
      <c r="A133" s="164" t="b">
        <v>1</v>
      </c>
      <c r="B133" s="169" t="s">
        <v>1795</v>
      </c>
      <c r="C133" s="168">
        <v>153103002</v>
      </c>
      <c r="D133" s="168">
        <v>37102</v>
      </c>
      <c r="E133" s="164">
        <v>0</v>
      </c>
      <c r="F133" s="164" t="b">
        <v>1</v>
      </c>
      <c r="G133" s="164">
        <v>1</v>
      </c>
      <c r="H133" s="164" t="s">
        <v>1313</v>
      </c>
      <c r="I133" s="164">
        <v>3</v>
      </c>
      <c r="J133" s="164" t="s">
        <v>1537</v>
      </c>
      <c r="K133" s="164">
        <v>2</v>
      </c>
      <c r="L133" s="164">
        <v>1</v>
      </c>
      <c r="M133" s="164">
        <v>2</v>
      </c>
      <c r="N133" s="164">
        <v>-1</v>
      </c>
      <c r="O133" s="164" t="s">
        <v>1307</v>
      </c>
      <c r="P133" s="164">
        <v>2</v>
      </c>
      <c r="Q133" s="164">
        <v>0</v>
      </c>
      <c r="R133" s="164">
        <v>0</v>
      </c>
      <c r="S133" s="164" t="b">
        <v>1</v>
      </c>
      <c r="T133" s="164">
        <v>100817</v>
      </c>
      <c r="U133" s="164">
        <v>1</v>
      </c>
      <c r="V133" s="164">
        <v>20</v>
      </c>
      <c r="W133" s="164">
        <v>1</v>
      </c>
      <c r="X133" s="164">
        <v>0</v>
      </c>
      <c r="Y133" s="164">
        <v>11</v>
      </c>
      <c r="Z133" s="164">
        <v>0</v>
      </c>
      <c r="AA133" s="164">
        <v>0</v>
      </c>
      <c r="AB133" s="164">
        <v>0</v>
      </c>
      <c r="AC133" s="164">
        <v>2</v>
      </c>
      <c r="AD133" s="164" t="s">
        <v>1295</v>
      </c>
      <c r="AE133" s="164">
        <v>1</v>
      </c>
      <c r="AF133" s="164">
        <v>-2</v>
      </c>
      <c r="AG133" s="164">
        <v>1</v>
      </c>
      <c r="AH133" s="164">
        <v>530702002</v>
      </c>
      <c r="AI133" s="164">
        <v>0</v>
      </c>
      <c r="AJ133" s="164" t="s">
        <v>1291</v>
      </c>
      <c r="AK133" s="164">
        <v>200</v>
      </c>
      <c r="AL133" s="164">
        <v>0</v>
      </c>
      <c r="AM133" s="164">
        <v>0</v>
      </c>
      <c r="AN133" s="164">
        <v>0</v>
      </c>
      <c r="AO133" s="164">
        <v>0</v>
      </c>
      <c r="AP133" s="164">
        <v>0</v>
      </c>
    </row>
    <row r="134" spans="1:42">
      <c r="A134" s="164" t="b">
        <v>1</v>
      </c>
      <c r="B134" s="169" t="s">
        <v>1796</v>
      </c>
      <c r="C134" s="168">
        <v>153103003</v>
      </c>
      <c r="D134" s="168">
        <v>37103</v>
      </c>
      <c r="E134" s="164">
        <v>0</v>
      </c>
      <c r="F134" s="164" t="b">
        <v>1</v>
      </c>
      <c r="G134" s="164">
        <v>1</v>
      </c>
      <c r="H134" s="164" t="s">
        <v>1313</v>
      </c>
      <c r="I134" s="164">
        <v>3</v>
      </c>
      <c r="J134" s="164" t="s">
        <v>1298</v>
      </c>
      <c r="K134" s="164">
        <v>3</v>
      </c>
      <c r="L134" s="164">
        <v>1</v>
      </c>
      <c r="M134" s="164">
        <v>2</v>
      </c>
      <c r="N134" s="164">
        <v>-1</v>
      </c>
      <c r="O134" s="164" t="s">
        <v>1307</v>
      </c>
      <c r="P134" s="164">
        <v>2</v>
      </c>
      <c r="Q134" s="164">
        <v>0</v>
      </c>
      <c r="R134" s="164">
        <v>0</v>
      </c>
      <c r="S134" s="164" t="b">
        <v>1</v>
      </c>
      <c r="T134" s="164">
        <v>100823</v>
      </c>
      <c r="U134" s="164">
        <v>1</v>
      </c>
      <c r="V134" s="164">
        <v>20</v>
      </c>
      <c r="W134" s="164">
        <v>1</v>
      </c>
      <c r="X134" s="164">
        <v>0</v>
      </c>
      <c r="Y134" s="164">
        <v>11</v>
      </c>
      <c r="Z134" s="164">
        <v>0</v>
      </c>
      <c r="AA134" s="164">
        <v>0</v>
      </c>
      <c r="AB134" s="164">
        <v>0</v>
      </c>
      <c r="AC134" s="164">
        <v>2</v>
      </c>
      <c r="AD134" s="164" t="s">
        <v>1295</v>
      </c>
      <c r="AE134" s="164">
        <v>1</v>
      </c>
      <c r="AF134" s="164">
        <v>-2</v>
      </c>
      <c r="AG134" s="164">
        <v>1</v>
      </c>
      <c r="AH134" s="164">
        <v>530702003</v>
      </c>
      <c r="AI134" s="164">
        <v>0</v>
      </c>
      <c r="AJ134" s="164" t="s">
        <v>1291</v>
      </c>
      <c r="AK134" s="164">
        <v>400</v>
      </c>
      <c r="AL134" s="164">
        <v>0</v>
      </c>
      <c r="AM134" s="164">
        <v>0</v>
      </c>
      <c r="AN134" s="164">
        <v>0</v>
      </c>
      <c r="AO134" s="164">
        <v>0</v>
      </c>
      <c r="AP134" s="164">
        <v>0</v>
      </c>
    </row>
    <row r="135" spans="1:42">
      <c r="A135" s="168" t="b">
        <v>1</v>
      </c>
      <c r="B135" s="169" t="s">
        <v>1797</v>
      </c>
      <c r="C135" s="168">
        <v>153103004</v>
      </c>
      <c r="D135" s="168">
        <v>37104</v>
      </c>
      <c r="E135" s="168">
        <v>0</v>
      </c>
      <c r="F135" s="168" t="b">
        <v>1</v>
      </c>
      <c r="G135" s="168">
        <v>1</v>
      </c>
      <c r="H135" s="168" t="s">
        <v>1313</v>
      </c>
      <c r="I135" s="168">
        <v>3</v>
      </c>
      <c r="J135" s="168" t="s">
        <v>1542</v>
      </c>
      <c r="K135" s="168">
        <v>4</v>
      </c>
      <c r="L135" s="168">
        <v>1</v>
      </c>
      <c r="M135" s="168">
        <v>2</v>
      </c>
      <c r="N135" s="168">
        <v>-1</v>
      </c>
      <c r="O135" s="168" t="s">
        <v>1307</v>
      </c>
      <c r="P135" s="168">
        <v>2</v>
      </c>
      <c r="Q135" s="168">
        <v>0</v>
      </c>
      <c r="R135" s="168">
        <v>0</v>
      </c>
      <c r="S135" s="168" t="b">
        <v>1</v>
      </c>
      <c r="T135" s="168">
        <v>100829</v>
      </c>
      <c r="U135" s="168">
        <v>1</v>
      </c>
      <c r="V135" s="168">
        <v>20</v>
      </c>
      <c r="W135" s="168">
        <v>1</v>
      </c>
      <c r="X135" s="168">
        <v>0</v>
      </c>
      <c r="Y135" s="168">
        <v>11</v>
      </c>
      <c r="Z135" s="168">
        <v>0</v>
      </c>
      <c r="AA135" s="168">
        <v>0</v>
      </c>
      <c r="AB135" s="168">
        <v>0</v>
      </c>
      <c r="AC135" s="168">
        <v>2</v>
      </c>
      <c r="AD135" s="168" t="s">
        <v>1295</v>
      </c>
      <c r="AE135" s="168">
        <v>1</v>
      </c>
      <c r="AF135" s="168">
        <v>-2</v>
      </c>
      <c r="AG135" s="168">
        <v>1</v>
      </c>
      <c r="AH135" s="168">
        <v>530702004</v>
      </c>
      <c r="AI135" s="168">
        <v>0</v>
      </c>
      <c r="AJ135" s="168" t="s">
        <v>1291</v>
      </c>
      <c r="AK135" s="168">
        <v>800</v>
      </c>
      <c r="AL135" s="168">
        <v>0</v>
      </c>
      <c r="AM135" s="168">
        <v>0</v>
      </c>
      <c r="AN135" s="168">
        <v>0</v>
      </c>
      <c r="AO135" s="168">
        <v>0</v>
      </c>
      <c r="AP135" s="168">
        <v>0</v>
      </c>
    </row>
    <row r="136" spans="1:42">
      <c r="A136" s="164" t="b">
        <v>1</v>
      </c>
      <c r="B136" s="169" t="s">
        <v>1798</v>
      </c>
      <c r="C136" s="168">
        <v>153103005</v>
      </c>
      <c r="D136" s="168">
        <v>37105</v>
      </c>
      <c r="E136" s="164">
        <v>0</v>
      </c>
      <c r="F136" s="164" t="b">
        <v>1</v>
      </c>
      <c r="G136" s="164">
        <v>1</v>
      </c>
      <c r="H136" s="164" t="s">
        <v>1313</v>
      </c>
      <c r="I136" s="164">
        <v>3</v>
      </c>
      <c r="J136" s="164" t="s">
        <v>1545</v>
      </c>
      <c r="K136" s="164">
        <v>5</v>
      </c>
      <c r="L136" s="164">
        <v>1</v>
      </c>
      <c r="M136" s="164">
        <v>2</v>
      </c>
      <c r="N136" s="164">
        <v>-1</v>
      </c>
      <c r="O136" s="164" t="s">
        <v>1307</v>
      </c>
      <c r="P136" s="164">
        <v>2</v>
      </c>
      <c r="Q136" s="164">
        <v>0</v>
      </c>
      <c r="R136" s="164">
        <v>0</v>
      </c>
      <c r="S136" s="164" t="b">
        <v>1</v>
      </c>
      <c r="T136" s="164">
        <v>100835</v>
      </c>
      <c r="U136" s="164">
        <v>1</v>
      </c>
      <c r="V136" s="164">
        <v>20</v>
      </c>
      <c r="W136" s="164">
        <v>1</v>
      </c>
      <c r="X136" s="164">
        <v>0</v>
      </c>
      <c r="Y136" s="164">
        <v>11</v>
      </c>
      <c r="Z136" s="164">
        <v>0</v>
      </c>
      <c r="AA136" s="164">
        <v>0</v>
      </c>
      <c r="AB136" s="164">
        <v>0</v>
      </c>
      <c r="AC136" s="164">
        <v>2</v>
      </c>
      <c r="AD136" s="164" t="s">
        <v>1295</v>
      </c>
      <c r="AE136" s="164">
        <v>1</v>
      </c>
      <c r="AF136" s="164">
        <v>-2</v>
      </c>
      <c r="AG136" s="164">
        <v>1</v>
      </c>
      <c r="AH136" s="164">
        <v>530702005</v>
      </c>
      <c r="AI136" s="164">
        <v>0</v>
      </c>
      <c r="AJ136" s="164" t="s">
        <v>1291</v>
      </c>
      <c r="AK136" s="164">
        <v>1600</v>
      </c>
      <c r="AL136" s="164">
        <v>0</v>
      </c>
      <c r="AM136" s="164">
        <v>0</v>
      </c>
      <c r="AN136" s="164">
        <v>0</v>
      </c>
      <c r="AO136" s="164">
        <v>0</v>
      </c>
      <c r="AP136" s="164">
        <v>0</v>
      </c>
    </row>
    <row r="137" spans="1:42">
      <c r="A137" s="164" t="b">
        <v>1</v>
      </c>
      <c r="B137" s="169" t="s">
        <v>1799</v>
      </c>
      <c r="C137" s="168">
        <v>153103006</v>
      </c>
      <c r="D137" s="168">
        <v>37106</v>
      </c>
      <c r="E137" s="164">
        <v>0</v>
      </c>
      <c r="F137" s="164" t="b">
        <v>1</v>
      </c>
      <c r="G137" s="164">
        <v>1</v>
      </c>
      <c r="H137" s="164" t="s">
        <v>1313</v>
      </c>
      <c r="I137" s="164">
        <v>3</v>
      </c>
      <c r="J137" s="164" t="s">
        <v>1300</v>
      </c>
      <c r="K137" s="164">
        <v>6</v>
      </c>
      <c r="L137" s="164">
        <v>1</v>
      </c>
      <c r="M137" s="164">
        <v>2</v>
      </c>
      <c r="N137" s="164">
        <v>-1</v>
      </c>
      <c r="O137" s="164" t="s">
        <v>1307</v>
      </c>
      <c r="P137" s="164">
        <v>2</v>
      </c>
      <c r="Q137" s="164">
        <v>0</v>
      </c>
      <c r="R137" s="164">
        <v>0</v>
      </c>
      <c r="S137" s="164" t="b">
        <v>1</v>
      </c>
      <c r="T137" s="164">
        <v>100841</v>
      </c>
      <c r="U137" s="164">
        <v>1</v>
      </c>
      <c r="V137" s="164">
        <v>20</v>
      </c>
      <c r="W137" s="164">
        <v>1</v>
      </c>
      <c r="X137" s="164">
        <v>0</v>
      </c>
      <c r="Y137" s="164">
        <v>11</v>
      </c>
      <c r="Z137" s="164">
        <v>0</v>
      </c>
      <c r="AA137" s="164">
        <v>0</v>
      </c>
      <c r="AB137" s="164">
        <v>0</v>
      </c>
      <c r="AC137" s="164">
        <v>2</v>
      </c>
      <c r="AD137" s="164" t="s">
        <v>1295</v>
      </c>
      <c r="AE137" s="164">
        <v>1</v>
      </c>
      <c r="AF137" s="164">
        <v>-2</v>
      </c>
      <c r="AG137" s="164">
        <v>1</v>
      </c>
      <c r="AH137" s="164">
        <v>530702006</v>
      </c>
      <c r="AI137" s="164">
        <v>0</v>
      </c>
      <c r="AJ137" s="164" t="s">
        <v>1291</v>
      </c>
      <c r="AK137" s="164">
        <v>3200</v>
      </c>
      <c r="AL137" s="164">
        <v>0</v>
      </c>
      <c r="AM137" s="164">
        <v>0</v>
      </c>
      <c r="AN137" s="164">
        <v>0</v>
      </c>
      <c r="AO137" s="164">
        <v>0</v>
      </c>
      <c r="AP137" s="164">
        <v>0</v>
      </c>
    </row>
    <row r="138" spans="1:42">
      <c r="A138" s="164" t="b">
        <v>1</v>
      </c>
      <c r="B138" s="169" t="s">
        <v>1800</v>
      </c>
      <c r="C138" s="168">
        <v>153103007</v>
      </c>
      <c r="D138" s="168">
        <v>37107</v>
      </c>
      <c r="E138" s="164">
        <v>0</v>
      </c>
      <c r="F138" s="164" t="b">
        <v>1</v>
      </c>
      <c r="G138" s="164">
        <v>1</v>
      </c>
      <c r="H138" s="164" t="s">
        <v>1313</v>
      </c>
      <c r="I138" s="164">
        <v>3</v>
      </c>
      <c r="J138" s="164" t="s">
        <v>1550</v>
      </c>
      <c r="K138" s="164">
        <v>7</v>
      </c>
      <c r="L138" s="164">
        <v>1</v>
      </c>
      <c r="M138" s="164">
        <v>2</v>
      </c>
      <c r="N138" s="164">
        <v>-1</v>
      </c>
      <c r="O138" s="164" t="s">
        <v>1307</v>
      </c>
      <c r="P138" s="164">
        <v>2</v>
      </c>
      <c r="Q138" s="164">
        <v>0</v>
      </c>
      <c r="R138" s="164">
        <v>0</v>
      </c>
      <c r="S138" s="164" t="b">
        <v>1</v>
      </c>
      <c r="T138" s="164">
        <v>100841</v>
      </c>
      <c r="U138" s="164">
        <v>1</v>
      </c>
      <c r="V138" s="164">
        <v>20</v>
      </c>
      <c r="W138" s="164">
        <v>1</v>
      </c>
      <c r="X138" s="164">
        <v>0</v>
      </c>
      <c r="Y138" s="164">
        <v>11</v>
      </c>
      <c r="Z138" s="164">
        <v>0</v>
      </c>
      <c r="AA138" s="164">
        <v>0</v>
      </c>
      <c r="AB138" s="164">
        <v>0</v>
      </c>
      <c r="AC138" s="164">
        <v>2</v>
      </c>
      <c r="AD138" s="164" t="s">
        <v>1295</v>
      </c>
      <c r="AE138" s="164">
        <v>1</v>
      </c>
      <c r="AF138" s="164">
        <v>-2</v>
      </c>
      <c r="AG138" s="164">
        <v>1</v>
      </c>
      <c r="AH138" s="164">
        <v>530702007</v>
      </c>
      <c r="AI138" s="164">
        <v>0</v>
      </c>
      <c r="AJ138" s="164" t="s">
        <v>1291</v>
      </c>
      <c r="AK138" s="164">
        <v>6400</v>
      </c>
      <c r="AL138" s="164">
        <v>0</v>
      </c>
      <c r="AM138" s="164">
        <v>0</v>
      </c>
      <c r="AN138" s="164">
        <v>0</v>
      </c>
      <c r="AO138" s="164">
        <v>0</v>
      </c>
      <c r="AP138" s="164">
        <v>0</v>
      </c>
    </row>
    <row r="139" spans="1:42">
      <c r="A139" s="162" t="b">
        <v>1</v>
      </c>
      <c r="B139" s="163" t="s">
        <v>1801</v>
      </c>
      <c r="C139" s="162">
        <v>153105001</v>
      </c>
      <c r="D139" s="162">
        <v>37201</v>
      </c>
      <c r="E139" s="162">
        <v>0</v>
      </c>
      <c r="F139" s="162" t="b">
        <v>1</v>
      </c>
      <c r="G139" s="162">
        <v>1</v>
      </c>
      <c r="H139" s="162" t="s">
        <v>1313</v>
      </c>
      <c r="I139" s="162">
        <v>3</v>
      </c>
      <c r="J139" s="162" t="s">
        <v>1293</v>
      </c>
      <c r="K139" s="162">
        <v>1</v>
      </c>
      <c r="L139" s="162">
        <v>1</v>
      </c>
      <c r="M139" s="162">
        <v>2</v>
      </c>
      <c r="N139" s="162">
        <v>-1</v>
      </c>
      <c r="O139" s="162" t="s">
        <v>1309</v>
      </c>
      <c r="P139" s="162">
        <v>5</v>
      </c>
      <c r="Q139" s="162">
        <v>0</v>
      </c>
      <c r="R139" s="162">
        <v>0</v>
      </c>
      <c r="S139" s="162" t="b">
        <v>1</v>
      </c>
      <c r="T139" s="162">
        <v>100883</v>
      </c>
      <c r="U139" s="162">
        <v>-1</v>
      </c>
      <c r="V139" s="162">
        <v>0</v>
      </c>
      <c r="W139" s="162">
        <v>1</v>
      </c>
      <c r="X139" s="162">
        <v>0</v>
      </c>
      <c r="Y139" s="162">
        <v>14</v>
      </c>
      <c r="Z139" s="162">
        <v>0</v>
      </c>
      <c r="AA139" s="162">
        <v>0</v>
      </c>
      <c r="AB139" s="162">
        <v>0</v>
      </c>
      <c r="AC139" s="162">
        <v>2</v>
      </c>
      <c r="AD139" s="162" t="s">
        <v>1295</v>
      </c>
      <c r="AE139" s="162">
        <v>1</v>
      </c>
      <c r="AF139" s="162">
        <v>-2</v>
      </c>
      <c r="AG139" s="162">
        <v>1</v>
      </c>
      <c r="AH139" s="162">
        <v>530703001</v>
      </c>
      <c r="AI139" s="162">
        <v>0</v>
      </c>
      <c r="AJ139" s="162" t="s">
        <v>1291</v>
      </c>
      <c r="AK139" s="162">
        <v>100</v>
      </c>
      <c r="AL139" s="162">
        <v>0</v>
      </c>
      <c r="AM139" s="162">
        <v>0</v>
      </c>
      <c r="AN139" s="162">
        <v>0</v>
      </c>
      <c r="AO139" s="162">
        <v>0</v>
      </c>
      <c r="AP139" s="162">
        <v>0</v>
      </c>
    </row>
    <row r="140" spans="1:42">
      <c r="A140" s="162" t="b">
        <v>1</v>
      </c>
      <c r="B140" s="163" t="s">
        <v>1802</v>
      </c>
      <c r="C140" s="162">
        <v>153105002</v>
      </c>
      <c r="D140" s="162">
        <v>37202</v>
      </c>
      <c r="E140" s="162">
        <v>0</v>
      </c>
      <c r="F140" s="162" t="b">
        <v>1</v>
      </c>
      <c r="G140" s="162">
        <v>1</v>
      </c>
      <c r="H140" s="162" t="s">
        <v>1313</v>
      </c>
      <c r="I140" s="162">
        <v>3</v>
      </c>
      <c r="J140" s="162" t="s">
        <v>1537</v>
      </c>
      <c r="K140" s="162">
        <v>2</v>
      </c>
      <c r="L140" s="162">
        <v>1</v>
      </c>
      <c r="M140" s="162">
        <v>2</v>
      </c>
      <c r="N140" s="162">
        <v>-1</v>
      </c>
      <c r="O140" s="162" t="s">
        <v>1309</v>
      </c>
      <c r="P140" s="162">
        <v>5</v>
      </c>
      <c r="Q140" s="162">
        <v>0</v>
      </c>
      <c r="R140" s="162">
        <v>0</v>
      </c>
      <c r="S140" s="162" t="b">
        <v>1</v>
      </c>
      <c r="T140" s="162">
        <v>100889</v>
      </c>
      <c r="U140" s="162">
        <v>1</v>
      </c>
      <c r="V140" s="162">
        <v>20</v>
      </c>
      <c r="W140" s="162">
        <v>1</v>
      </c>
      <c r="X140" s="162">
        <v>0</v>
      </c>
      <c r="Y140" s="162">
        <v>14</v>
      </c>
      <c r="Z140" s="162">
        <v>0</v>
      </c>
      <c r="AA140" s="162">
        <v>0</v>
      </c>
      <c r="AB140" s="162">
        <v>0</v>
      </c>
      <c r="AC140" s="162">
        <v>2</v>
      </c>
      <c r="AD140" s="162" t="s">
        <v>1295</v>
      </c>
      <c r="AE140" s="162">
        <v>1</v>
      </c>
      <c r="AF140" s="162">
        <v>-2</v>
      </c>
      <c r="AG140" s="162">
        <v>1</v>
      </c>
      <c r="AH140" s="162">
        <v>530703002</v>
      </c>
      <c r="AI140" s="162">
        <v>0</v>
      </c>
      <c r="AJ140" s="162" t="s">
        <v>1291</v>
      </c>
      <c r="AK140" s="162">
        <v>200</v>
      </c>
      <c r="AL140" s="162">
        <v>0</v>
      </c>
      <c r="AM140" s="162">
        <v>0</v>
      </c>
      <c r="AN140" s="162">
        <v>0</v>
      </c>
      <c r="AO140" s="162">
        <v>0</v>
      </c>
      <c r="AP140" s="162">
        <v>0</v>
      </c>
    </row>
    <row r="141" spans="1:42">
      <c r="A141" s="162" t="b">
        <v>1</v>
      </c>
      <c r="B141" s="163" t="s">
        <v>1803</v>
      </c>
      <c r="C141" s="162">
        <v>153105003</v>
      </c>
      <c r="D141" s="162">
        <v>37203</v>
      </c>
      <c r="E141" s="162">
        <v>0</v>
      </c>
      <c r="F141" s="162" t="b">
        <v>1</v>
      </c>
      <c r="G141" s="162">
        <v>1</v>
      </c>
      <c r="H141" s="162" t="s">
        <v>1313</v>
      </c>
      <c r="I141" s="162">
        <v>3</v>
      </c>
      <c r="J141" s="162" t="s">
        <v>1298</v>
      </c>
      <c r="K141" s="162">
        <v>3</v>
      </c>
      <c r="L141" s="162">
        <v>1</v>
      </c>
      <c r="M141" s="162">
        <v>2</v>
      </c>
      <c r="N141" s="162">
        <v>-1</v>
      </c>
      <c r="O141" s="162" t="s">
        <v>1309</v>
      </c>
      <c r="P141" s="162">
        <v>5</v>
      </c>
      <c r="Q141" s="162">
        <v>0</v>
      </c>
      <c r="R141" s="162">
        <v>0</v>
      </c>
      <c r="S141" s="162" t="b">
        <v>1</v>
      </c>
      <c r="T141" s="162">
        <v>100895</v>
      </c>
      <c r="U141" s="162">
        <v>1</v>
      </c>
      <c r="V141" s="162">
        <v>20</v>
      </c>
      <c r="W141" s="162">
        <v>1</v>
      </c>
      <c r="X141" s="162">
        <v>0</v>
      </c>
      <c r="Y141" s="162">
        <v>14</v>
      </c>
      <c r="Z141" s="162">
        <v>0</v>
      </c>
      <c r="AA141" s="162">
        <v>0</v>
      </c>
      <c r="AB141" s="162">
        <v>0</v>
      </c>
      <c r="AC141" s="162">
        <v>2</v>
      </c>
      <c r="AD141" s="162" t="s">
        <v>1295</v>
      </c>
      <c r="AE141" s="162">
        <v>1</v>
      </c>
      <c r="AF141" s="162">
        <v>-2</v>
      </c>
      <c r="AG141" s="162">
        <v>1</v>
      </c>
      <c r="AH141" s="162">
        <v>530703003</v>
      </c>
      <c r="AI141" s="162">
        <v>0</v>
      </c>
      <c r="AJ141" s="162" t="s">
        <v>1291</v>
      </c>
      <c r="AK141" s="162">
        <v>400</v>
      </c>
      <c r="AL141" s="162">
        <v>0</v>
      </c>
      <c r="AM141" s="162">
        <v>0</v>
      </c>
      <c r="AN141" s="162">
        <v>0</v>
      </c>
      <c r="AO141" s="162">
        <v>0</v>
      </c>
      <c r="AP141" s="162">
        <v>0</v>
      </c>
    </row>
    <row r="142" spans="1:42">
      <c r="A142" s="162" t="b">
        <v>1</v>
      </c>
      <c r="B142" s="163" t="s">
        <v>1804</v>
      </c>
      <c r="C142" s="162">
        <v>153105004</v>
      </c>
      <c r="D142" s="162">
        <v>37204</v>
      </c>
      <c r="E142" s="162">
        <v>0</v>
      </c>
      <c r="F142" s="162" t="b">
        <v>1</v>
      </c>
      <c r="G142" s="162">
        <v>1</v>
      </c>
      <c r="H142" s="162" t="s">
        <v>1313</v>
      </c>
      <c r="I142" s="162">
        <v>3</v>
      </c>
      <c r="J142" s="162" t="s">
        <v>1542</v>
      </c>
      <c r="K142" s="162">
        <v>4</v>
      </c>
      <c r="L142" s="162">
        <v>1</v>
      </c>
      <c r="M142" s="162">
        <v>2</v>
      </c>
      <c r="N142" s="162">
        <v>-1</v>
      </c>
      <c r="O142" s="162" t="s">
        <v>1309</v>
      </c>
      <c r="P142" s="162">
        <v>5</v>
      </c>
      <c r="Q142" s="162">
        <v>0</v>
      </c>
      <c r="R142" s="162">
        <v>0</v>
      </c>
      <c r="S142" s="162" t="b">
        <v>1</v>
      </c>
      <c r="T142" s="162">
        <v>100901</v>
      </c>
      <c r="U142" s="162">
        <v>1</v>
      </c>
      <c r="V142" s="162">
        <v>20</v>
      </c>
      <c r="W142" s="162">
        <v>1</v>
      </c>
      <c r="X142" s="162">
        <v>0</v>
      </c>
      <c r="Y142" s="162">
        <v>14</v>
      </c>
      <c r="Z142" s="162">
        <v>0</v>
      </c>
      <c r="AA142" s="162">
        <v>0</v>
      </c>
      <c r="AB142" s="162">
        <v>0</v>
      </c>
      <c r="AC142" s="162">
        <v>2</v>
      </c>
      <c r="AD142" s="162" t="s">
        <v>1295</v>
      </c>
      <c r="AE142" s="162">
        <v>1</v>
      </c>
      <c r="AF142" s="162">
        <v>-2</v>
      </c>
      <c r="AG142" s="162">
        <v>1</v>
      </c>
      <c r="AH142" s="162">
        <v>530703004</v>
      </c>
      <c r="AI142" s="162">
        <v>0</v>
      </c>
      <c r="AJ142" s="162" t="s">
        <v>1291</v>
      </c>
      <c r="AK142" s="162">
        <v>800</v>
      </c>
      <c r="AL142" s="162">
        <v>0</v>
      </c>
      <c r="AM142" s="162">
        <v>0</v>
      </c>
      <c r="AN142" s="162">
        <v>0</v>
      </c>
      <c r="AO142" s="162">
        <v>0</v>
      </c>
      <c r="AP142" s="162">
        <v>0</v>
      </c>
    </row>
    <row r="143" spans="1:42">
      <c r="A143" s="162" t="b">
        <v>1</v>
      </c>
      <c r="B143" s="163" t="s">
        <v>1805</v>
      </c>
      <c r="C143" s="162">
        <v>153105005</v>
      </c>
      <c r="D143" s="162">
        <v>37205</v>
      </c>
      <c r="E143" s="162">
        <v>0</v>
      </c>
      <c r="F143" s="162" t="b">
        <v>1</v>
      </c>
      <c r="G143" s="162">
        <v>1</v>
      </c>
      <c r="H143" s="162" t="s">
        <v>1313</v>
      </c>
      <c r="I143" s="162">
        <v>3</v>
      </c>
      <c r="J143" s="162" t="s">
        <v>1545</v>
      </c>
      <c r="K143" s="162">
        <v>5</v>
      </c>
      <c r="L143" s="162">
        <v>1</v>
      </c>
      <c r="M143" s="162">
        <v>2</v>
      </c>
      <c r="N143" s="162">
        <v>-1</v>
      </c>
      <c r="O143" s="162" t="s">
        <v>1309</v>
      </c>
      <c r="P143" s="162">
        <v>5</v>
      </c>
      <c r="Q143" s="162">
        <v>0</v>
      </c>
      <c r="R143" s="162">
        <v>0</v>
      </c>
      <c r="S143" s="162" t="b">
        <v>1</v>
      </c>
      <c r="T143" s="162">
        <v>100907</v>
      </c>
      <c r="U143" s="162">
        <v>1</v>
      </c>
      <c r="V143" s="162">
        <v>20</v>
      </c>
      <c r="W143" s="162">
        <v>1</v>
      </c>
      <c r="X143" s="162">
        <v>0</v>
      </c>
      <c r="Y143" s="162">
        <v>14</v>
      </c>
      <c r="Z143" s="162">
        <v>0</v>
      </c>
      <c r="AA143" s="162">
        <v>0</v>
      </c>
      <c r="AB143" s="162">
        <v>0</v>
      </c>
      <c r="AC143" s="162">
        <v>2</v>
      </c>
      <c r="AD143" s="162" t="s">
        <v>1295</v>
      </c>
      <c r="AE143" s="162">
        <v>1</v>
      </c>
      <c r="AF143" s="162">
        <v>-2</v>
      </c>
      <c r="AG143" s="162">
        <v>1</v>
      </c>
      <c r="AH143" s="162">
        <v>530703005</v>
      </c>
      <c r="AI143" s="162">
        <v>0</v>
      </c>
      <c r="AJ143" s="162" t="s">
        <v>1291</v>
      </c>
      <c r="AK143" s="162">
        <v>1600</v>
      </c>
      <c r="AL143" s="162">
        <v>0</v>
      </c>
      <c r="AM143" s="162">
        <v>0</v>
      </c>
      <c r="AN143" s="162">
        <v>0</v>
      </c>
      <c r="AO143" s="162">
        <v>0</v>
      </c>
      <c r="AP143" s="162">
        <v>0</v>
      </c>
    </row>
    <row r="144" spans="1:42">
      <c r="A144" s="162" t="b">
        <v>1</v>
      </c>
      <c r="B144" s="163" t="s">
        <v>1806</v>
      </c>
      <c r="C144" s="162">
        <v>153105006</v>
      </c>
      <c r="D144" s="162">
        <v>37206</v>
      </c>
      <c r="E144" s="162">
        <v>0</v>
      </c>
      <c r="F144" s="162" t="b">
        <v>1</v>
      </c>
      <c r="G144" s="162">
        <v>1</v>
      </c>
      <c r="H144" s="162" t="s">
        <v>1313</v>
      </c>
      <c r="I144" s="162">
        <v>3</v>
      </c>
      <c r="J144" s="162" t="s">
        <v>1300</v>
      </c>
      <c r="K144" s="162">
        <v>6</v>
      </c>
      <c r="L144" s="162">
        <v>1</v>
      </c>
      <c r="M144" s="162">
        <v>2</v>
      </c>
      <c r="N144" s="162">
        <v>-1</v>
      </c>
      <c r="O144" s="162" t="s">
        <v>1309</v>
      </c>
      <c r="P144" s="162">
        <v>5</v>
      </c>
      <c r="Q144" s="162">
        <v>0</v>
      </c>
      <c r="R144" s="162">
        <v>0</v>
      </c>
      <c r="S144" s="162" t="b">
        <v>1</v>
      </c>
      <c r="T144" s="162">
        <v>100913</v>
      </c>
      <c r="U144" s="162">
        <v>1</v>
      </c>
      <c r="V144" s="162">
        <v>20</v>
      </c>
      <c r="W144" s="162">
        <v>1</v>
      </c>
      <c r="X144" s="162">
        <v>0</v>
      </c>
      <c r="Y144" s="162">
        <v>14</v>
      </c>
      <c r="Z144" s="162">
        <v>0</v>
      </c>
      <c r="AA144" s="162">
        <v>0</v>
      </c>
      <c r="AB144" s="162">
        <v>0</v>
      </c>
      <c r="AC144" s="162">
        <v>2</v>
      </c>
      <c r="AD144" s="162" t="s">
        <v>1295</v>
      </c>
      <c r="AE144" s="162">
        <v>1</v>
      </c>
      <c r="AF144" s="162">
        <v>-2</v>
      </c>
      <c r="AG144" s="162">
        <v>1</v>
      </c>
      <c r="AH144" s="162">
        <v>530703006</v>
      </c>
      <c r="AI144" s="162">
        <v>0</v>
      </c>
      <c r="AJ144" s="162" t="s">
        <v>1291</v>
      </c>
      <c r="AK144" s="162">
        <v>3200</v>
      </c>
      <c r="AL144" s="162">
        <v>0</v>
      </c>
      <c r="AM144" s="162">
        <v>0</v>
      </c>
      <c r="AN144" s="162">
        <v>0</v>
      </c>
      <c r="AO144" s="162">
        <v>0</v>
      </c>
      <c r="AP144" s="162">
        <v>0</v>
      </c>
    </row>
    <row r="145" spans="1:42">
      <c r="A145" s="162" t="b">
        <v>1</v>
      </c>
      <c r="B145" s="163" t="s">
        <v>1807</v>
      </c>
      <c r="C145" s="162">
        <v>153105007</v>
      </c>
      <c r="D145" s="162">
        <v>37207</v>
      </c>
      <c r="E145" s="162">
        <v>0</v>
      </c>
      <c r="F145" s="162" t="b">
        <v>1</v>
      </c>
      <c r="G145" s="162">
        <v>1</v>
      </c>
      <c r="H145" s="162" t="s">
        <v>1313</v>
      </c>
      <c r="I145" s="162">
        <v>3</v>
      </c>
      <c r="J145" s="162" t="s">
        <v>1550</v>
      </c>
      <c r="K145" s="162">
        <v>7</v>
      </c>
      <c r="L145" s="162">
        <v>1</v>
      </c>
      <c r="M145" s="162">
        <v>2</v>
      </c>
      <c r="N145" s="162">
        <v>-1</v>
      </c>
      <c r="O145" s="162" t="s">
        <v>1309</v>
      </c>
      <c r="P145" s="162">
        <v>5</v>
      </c>
      <c r="Q145" s="162">
        <v>0</v>
      </c>
      <c r="R145" s="162">
        <v>0</v>
      </c>
      <c r="S145" s="162" t="b">
        <v>1</v>
      </c>
      <c r="T145" s="162">
        <v>100913</v>
      </c>
      <c r="U145" s="162">
        <v>1</v>
      </c>
      <c r="V145" s="162">
        <v>20</v>
      </c>
      <c r="W145" s="162">
        <v>1</v>
      </c>
      <c r="X145" s="162">
        <v>0</v>
      </c>
      <c r="Y145" s="162">
        <v>14</v>
      </c>
      <c r="Z145" s="162">
        <v>0</v>
      </c>
      <c r="AA145" s="162">
        <v>0</v>
      </c>
      <c r="AB145" s="162">
        <v>0</v>
      </c>
      <c r="AC145" s="162">
        <v>2</v>
      </c>
      <c r="AD145" s="162" t="s">
        <v>1295</v>
      </c>
      <c r="AE145" s="162">
        <v>1</v>
      </c>
      <c r="AF145" s="162">
        <v>-2</v>
      </c>
      <c r="AG145" s="162">
        <v>1</v>
      </c>
      <c r="AH145" s="162">
        <v>530703007</v>
      </c>
      <c r="AI145" s="162">
        <v>0</v>
      </c>
      <c r="AJ145" s="162" t="s">
        <v>1291</v>
      </c>
      <c r="AK145" s="162">
        <v>6400</v>
      </c>
      <c r="AL145" s="162">
        <v>0</v>
      </c>
      <c r="AM145" s="162">
        <v>0</v>
      </c>
      <c r="AN145" s="162">
        <v>0</v>
      </c>
      <c r="AO145" s="162">
        <v>0</v>
      </c>
      <c r="AP145" s="162">
        <v>0</v>
      </c>
    </row>
    <row r="146" spans="1:42">
      <c r="A146" s="168" t="b">
        <v>1</v>
      </c>
      <c r="B146" s="169" t="s">
        <v>1808</v>
      </c>
      <c r="C146" s="168">
        <v>153106001</v>
      </c>
      <c r="D146" s="168">
        <v>37301</v>
      </c>
      <c r="E146" s="168">
        <v>0</v>
      </c>
      <c r="F146" s="168" t="b">
        <v>1</v>
      </c>
      <c r="G146" s="168">
        <v>1</v>
      </c>
      <c r="H146" s="168" t="s">
        <v>1313</v>
      </c>
      <c r="I146" s="168">
        <v>3</v>
      </c>
      <c r="J146" s="168" t="s">
        <v>1293</v>
      </c>
      <c r="K146" s="168">
        <v>1</v>
      </c>
      <c r="L146" s="168">
        <v>1</v>
      </c>
      <c r="M146" s="168">
        <v>2</v>
      </c>
      <c r="N146" s="168">
        <v>-1</v>
      </c>
      <c r="O146" s="168" t="s">
        <v>1310</v>
      </c>
      <c r="P146" s="168">
        <v>4</v>
      </c>
      <c r="Q146" s="168">
        <v>0</v>
      </c>
      <c r="R146" s="168">
        <v>0</v>
      </c>
      <c r="S146" s="168" t="b">
        <v>1</v>
      </c>
      <c r="T146" s="168">
        <v>100919</v>
      </c>
      <c r="U146" s="168">
        <v>-1</v>
      </c>
      <c r="V146" s="168">
        <v>0</v>
      </c>
      <c r="W146" s="168">
        <v>1</v>
      </c>
      <c r="X146" s="168">
        <v>0</v>
      </c>
      <c r="Y146" s="168">
        <v>17</v>
      </c>
      <c r="Z146" s="168">
        <v>0</v>
      </c>
      <c r="AA146" s="168">
        <v>0</v>
      </c>
      <c r="AB146" s="168">
        <v>0</v>
      </c>
      <c r="AC146" s="168">
        <v>2</v>
      </c>
      <c r="AD146" s="168" t="s">
        <v>1295</v>
      </c>
      <c r="AE146" s="168">
        <v>1</v>
      </c>
      <c r="AF146" s="168">
        <v>-2</v>
      </c>
      <c r="AG146" s="168">
        <v>1</v>
      </c>
      <c r="AH146" s="168">
        <v>530704001</v>
      </c>
      <c r="AI146" s="168">
        <v>0</v>
      </c>
      <c r="AJ146" s="168" t="s">
        <v>1291</v>
      </c>
      <c r="AK146" s="168">
        <v>100</v>
      </c>
      <c r="AL146" s="168">
        <v>0</v>
      </c>
      <c r="AM146" s="168">
        <v>0</v>
      </c>
      <c r="AN146" s="168">
        <v>0</v>
      </c>
      <c r="AO146" s="168">
        <v>0</v>
      </c>
      <c r="AP146" s="168">
        <v>0</v>
      </c>
    </row>
    <row r="147" spans="1:42">
      <c r="A147" s="164" t="b">
        <v>1</v>
      </c>
      <c r="B147" s="169" t="s">
        <v>1809</v>
      </c>
      <c r="C147" s="168">
        <v>153106002</v>
      </c>
      <c r="D147" s="168">
        <v>37302</v>
      </c>
      <c r="E147" s="164">
        <v>0</v>
      </c>
      <c r="F147" s="164" t="b">
        <v>1</v>
      </c>
      <c r="G147" s="164">
        <v>1</v>
      </c>
      <c r="H147" s="164" t="s">
        <v>1313</v>
      </c>
      <c r="I147" s="164">
        <v>3</v>
      </c>
      <c r="J147" s="164" t="s">
        <v>1537</v>
      </c>
      <c r="K147" s="164">
        <v>2</v>
      </c>
      <c r="L147" s="164">
        <v>1</v>
      </c>
      <c r="M147" s="164">
        <v>2</v>
      </c>
      <c r="N147" s="164">
        <v>-1</v>
      </c>
      <c r="O147" s="164" t="s">
        <v>1310</v>
      </c>
      <c r="P147" s="164">
        <v>4</v>
      </c>
      <c r="Q147" s="164">
        <v>0</v>
      </c>
      <c r="R147" s="164">
        <v>0</v>
      </c>
      <c r="S147" s="164" t="b">
        <v>1</v>
      </c>
      <c r="T147" s="164">
        <v>100925</v>
      </c>
      <c r="U147" s="164">
        <v>1</v>
      </c>
      <c r="V147" s="164">
        <v>20</v>
      </c>
      <c r="W147" s="164">
        <v>1</v>
      </c>
      <c r="X147" s="164">
        <v>0</v>
      </c>
      <c r="Y147" s="164">
        <v>17</v>
      </c>
      <c r="Z147" s="164">
        <v>0</v>
      </c>
      <c r="AA147" s="164">
        <v>0</v>
      </c>
      <c r="AB147" s="164">
        <v>0</v>
      </c>
      <c r="AC147" s="164">
        <v>2</v>
      </c>
      <c r="AD147" s="164" t="s">
        <v>1295</v>
      </c>
      <c r="AE147" s="164">
        <v>1</v>
      </c>
      <c r="AF147" s="164">
        <v>-2</v>
      </c>
      <c r="AG147" s="164">
        <v>1</v>
      </c>
      <c r="AH147" s="164">
        <v>530704002</v>
      </c>
      <c r="AI147" s="164">
        <v>0</v>
      </c>
      <c r="AJ147" s="164" t="s">
        <v>1291</v>
      </c>
      <c r="AK147" s="164">
        <v>200</v>
      </c>
      <c r="AL147" s="164">
        <v>0</v>
      </c>
      <c r="AM147" s="164">
        <v>0</v>
      </c>
      <c r="AN147" s="164">
        <v>0</v>
      </c>
      <c r="AO147" s="164">
        <v>0</v>
      </c>
      <c r="AP147" s="164">
        <v>0</v>
      </c>
    </row>
    <row r="148" spans="1:42">
      <c r="A148" s="164" t="b">
        <v>1</v>
      </c>
      <c r="B148" s="169" t="s">
        <v>1810</v>
      </c>
      <c r="C148" s="168">
        <v>153106003</v>
      </c>
      <c r="D148" s="168">
        <v>37303</v>
      </c>
      <c r="E148" s="164">
        <v>0</v>
      </c>
      <c r="F148" s="164" t="b">
        <v>1</v>
      </c>
      <c r="G148" s="164">
        <v>1</v>
      </c>
      <c r="H148" s="164" t="s">
        <v>1313</v>
      </c>
      <c r="I148" s="164">
        <v>3</v>
      </c>
      <c r="J148" s="164" t="s">
        <v>1298</v>
      </c>
      <c r="K148" s="164">
        <v>3</v>
      </c>
      <c r="L148" s="164">
        <v>1</v>
      </c>
      <c r="M148" s="164">
        <v>2</v>
      </c>
      <c r="N148" s="164">
        <v>-1</v>
      </c>
      <c r="O148" s="164" t="s">
        <v>1310</v>
      </c>
      <c r="P148" s="164">
        <v>4</v>
      </c>
      <c r="Q148" s="164">
        <v>0</v>
      </c>
      <c r="R148" s="164">
        <v>0</v>
      </c>
      <c r="S148" s="164" t="b">
        <v>1</v>
      </c>
      <c r="T148" s="164">
        <v>100931</v>
      </c>
      <c r="U148" s="164">
        <v>1</v>
      </c>
      <c r="V148" s="164">
        <v>20</v>
      </c>
      <c r="W148" s="164">
        <v>1</v>
      </c>
      <c r="X148" s="164">
        <v>0</v>
      </c>
      <c r="Y148" s="164">
        <v>17</v>
      </c>
      <c r="Z148" s="164">
        <v>0</v>
      </c>
      <c r="AA148" s="164">
        <v>0</v>
      </c>
      <c r="AB148" s="164">
        <v>0</v>
      </c>
      <c r="AC148" s="164">
        <v>2</v>
      </c>
      <c r="AD148" s="164" t="s">
        <v>1295</v>
      </c>
      <c r="AE148" s="164">
        <v>1</v>
      </c>
      <c r="AF148" s="164">
        <v>-2</v>
      </c>
      <c r="AG148" s="164">
        <v>1</v>
      </c>
      <c r="AH148" s="164">
        <v>530704003</v>
      </c>
      <c r="AI148" s="164">
        <v>0</v>
      </c>
      <c r="AJ148" s="164" t="s">
        <v>1291</v>
      </c>
      <c r="AK148" s="164">
        <v>400</v>
      </c>
      <c r="AL148" s="164">
        <v>0</v>
      </c>
      <c r="AM148" s="164">
        <v>0</v>
      </c>
      <c r="AN148" s="164">
        <v>0</v>
      </c>
      <c r="AO148" s="164">
        <v>0</v>
      </c>
      <c r="AP148" s="164">
        <v>0</v>
      </c>
    </row>
    <row r="149" spans="1:42">
      <c r="A149" s="168" t="b">
        <v>1</v>
      </c>
      <c r="B149" s="169" t="s">
        <v>1811</v>
      </c>
      <c r="C149" s="168">
        <v>153106004</v>
      </c>
      <c r="D149" s="168">
        <v>37304</v>
      </c>
      <c r="E149" s="168">
        <v>0</v>
      </c>
      <c r="F149" s="168" t="b">
        <v>1</v>
      </c>
      <c r="G149" s="168">
        <v>1</v>
      </c>
      <c r="H149" s="168" t="s">
        <v>1313</v>
      </c>
      <c r="I149" s="168">
        <v>3</v>
      </c>
      <c r="J149" s="168" t="s">
        <v>1542</v>
      </c>
      <c r="K149" s="168">
        <v>4</v>
      </c>
      <c r="L149" s="168">
        <v>1</v>
      </c>
      <c r="M149" s="168">
        <v>2</v>
      </c>
      <c r="N149" s="168">
        <v>-1</v>
      </c>
      <c r="O149" s="168" t="s">
        <v>1310</v>
      </c>
      <c r="P149" s="168">
        <v>4</v>
      </c>
      <c r="Q149" s="168">
        <v>0</v>
      </c>
      <c r="R149" s="168">
        <v>0</v>
      </c>
      <c r="S149" s="168" t="b">
        <v>1</v>
      </c>
      <c r="T149" s="168">
        <v>100937</v>
      </c>
      <c r="U149" s="168">
        <v>1</v>
      </c>
      <c r="V149" s="168">
        <v>20</v>
      </c>
      <c r="W149" s="168">
        <v>1</v>
      </c>
      <c r="X149" s="168">
        <v>0</v>
      </c>
      <c r="Y149" s="168">
        <v>17</v>
      </c>
      <c r="Z149" s="168">
        <v>0</v>
      </c>
      <c r="AA149" s="168">
        <v>0</v>
      </c>
      <c r="AB149" s="168">
        <v>0</v>
      </c>
      <c r="AC149" s="168">
        <v>2</v>
      </c>
      <c r="AD149" s="168" t="s">
        <v>1295</v>
      </c>
      <c r="AE149" s="168">
        <v>1</v>
      </c>
      <c r="AF149" s="168">
        <v>-2</v>
      </c>
      <c r="AG149" s="168">
        <v>1</v>
      </c>
      <c r="AH149" s="168">
        <v>530704004</v>
      </c>
      <c r="AI149" s="168">
        <v>0</v>
      </c>
      <c r="AJ149" s="168" t="s">
        <v>1291</v>
      </c>
      <c r="AK149" s="168">
        <v>800</v>
      </c>
      <c r="AL149" s="168">
        <v>0</v>
      </c>
      <c r="AM149" s="168">
        <v>0</v>
      </c>
      <c r="AN149" s="168">
        <v>0</v>
      </c>
      <c r="AO149" s="168">
        <v>0</v>
      </c>
      <c r="AP149" s="168">
        <v>0</v>
      </c>
    </row>
    <row r="150" spans="1:42">
      <c r="A150" s="164" t="b">
        <v>1</v>
      </c>
      <c r="B150" s="169" t="s">
        <v>1812</v>
      </c>
      <c r="C150" s="168">
        <v>153106005</v>
      </c>
      <c r="D150" s="168">
        <v>37305</v>
      </c>
      <c r="E150" s="164">
        <v>0</v>
      </c>
      <c r="F150" s="164" t="b">
        <v>1</v>
      </c>
      <c r="G150" s="164">
        <v>1</v>
      </c>
      <c r="H150" s="164" t="s">
        <v>1313</v>
      </c>
      <c r="I150" s="164">
        <v>3</v>
      </c>
      <c r="J150" s="164" t="s">
        <v>1545</v>
      </c>
      <c r="K150" s="164">
        <v>5</v>
      </c>
      <c r="L150" s="164">
        <v>1</v>
      </c>
      <c r="M150" s="164">
        <v>2</v>
      </c>
      <c r="N150" s="164">
        <v>-1</v>
      </c>
      <c r="O150" s="164" t="s">
        <v>1310</v>
      </c>
      <c r="P150" s="164">
        <v>4</v>
      </c>
      <c r="Q150" s="164">
        <v>0</v>
      </c>
      <c r="R150" s="164">
        <v>0</v>
      </c>
      <c r="S150" s="164" t="b">
        <v>1</v>
      </c>
      <c r="T150" s="164">
        <v>100943</v>
      </c>
      <c r="U150" s="164">
        <v>1</v>
      </c>
      <c r="V150" s="164">
        <v>20</v>
      </c>
      <c r="W150" s="164">
        <v>1</v>
      </c>
      <c r="X150" s="164">
        <v>0</v>
      </c>
      <c r="Y150" s="164">
        <v>17</v>
      </c>
      <c r="Z150" s="164">
        <v>0</v>
      </c>
      <c r="AA150" s="164">
        <v>0</v>
      </c>
      <c r="AB150" s="164">
        <v>0</v>
      </c>
      <c r="AC150" s="164">
        <v>2</v>
      </c>
      <c r="AD150" s="164" t="s">
        <v>1295</v>
      </c>
      <c r="AE150" s="164">
        <v>1</v>
      </c>
      <c r="AF150" s="164">
        <v>-2</v>
      </c>
      <c r="AG150" s="164">
        <v>1</v>
      </c>
      <c r="AH150" s="164">
        <v>530704005</v>
      </c>
      <c r="AI150" s="164">
        <v>0</v>
      </c>
      <c r="AJ150" s="164" t="s">
        <v>1291</v>
      </c>
      <c r="AK150" s="164">
        <v>1600</v>
      </c>
      <c r="AL150" s="164">
        <v>0</v>
      </c>
      <c r="AM150" s="164">
        <v>0</v>
      </c>
      <c r="AN150" s="164">
        <v>0</v>
      </c>
      <c r="AO150" s="164">
        <v>0</v>
      </c>
      <c r="AP150" s="164">
        <v>0</v>
      </c>
    </row>
    <row r="151" spans="1:42">
      <c r="A151" s="164" t="b">
        <v>1</v>
      </c>
      <c r="B151" s="169" t="s">
        <v>1813</v>
      </c>
      <c r="C151" s="168">
        <v>153106006</v>
      </c>
      <c r="D151" s="168">
        <v>37306</v>
      </c>
      <c r="E151" s="164">
        <v>0</v>
      </c>
      <c r="F151" s="164" t="b">
        <v>1</v>
      </c>
      <c r="G151" s="164">
        <v>1</v>
      </c>
      <c r="H151" s="164" t="s">
        <v>1313</v>
      </c>
      <c r="I151" s="164">
        <v>3</v>
      </c>
      <c r="J151" s="164" t="s">
        <v>1300</v>
      </c>
      <c r="K151" s="164">
        <v>6</v>
      </c>
      <c r="L151" s="164">
        <v>1</v>
      </c>
      <c r="M151" s="164">
        <v>2</v>
      </c>
      <c r="N151" s="164">
        <v>-1</v>
      </c>
      <c r="O151" s="164" t="s">
        <v>1310</v>
      </c>
      <c r="P151" s="164">
        <v>4</v>
      </c>
      <c r="Q151" s="164">
        <v>0</v>
      </c>
      <c r="R151" s="164">
        <v>0</v>
      </c>
      <c r="S151" s="164" t="b">
        <v>1</v>
      </c>
      <c r="T151" s="164">
        <v>100949</v>
      </c>
      <c r="U151" s="164">
        <v>1</v>
      </c>
      <c r="V151" s="164">
        <v>20</v>
      </c>
      <c r="W151" s="164">
        <v>1</v>
      </c>
      <c r="X151" s="164">
        <v>0</v>
      </c>
      <c r="Y151" s="164">
        <v>17</v>
      </c>
      <c r="Z151" s="164">
        <v>0</v>
      </c>
      <c r="AA151" s="164">
        <v>0</v>
      </c>
      <c r="AB151" s="164">
        <v>0</v>
      </c>
      <c r="AC151" s="164">
        <v>2</v>
      </c>
      <c r="AD151" s="164" t="s">
        <v>1295</v>
      </c>
      <c r="AE151" s="164">
        <v>1</v>
      </c>
      <c r="AF151" s="164">
        <v>-2</v>
      </c>
      <c r="AG151" s="164">
        <v>1</v>
      </c>
      <c r="AH151" s="164">
        <v>530704006</v>
      </c>
      <c r="AI151" s="164">
        <v>0</v>
      </c>
      <c r="AJ151" s="164" t="s">
        <v>1291</v>
      </c>
      <c r="AK151" s="164">
        <v>3200</v>
      </c>
      <c r="AL151" s="164">
        <v>0</v>
      </c>
      <c r="AM151" s="164">
        <v>0</v>
      </c>
      <c r="AN151" s="164">
        <v>0</v>
      </c>
      <c r="AO151" s="164">
        <v>0</v>
      </c>
      <c r="AP151" s="164">
        <v>0</v>
      </c>
    </row>
    <row r="152" spans="1:42">
      <c r="A152" s="164" t="b">
        <v>1</v>
      </c>
      <c r="B152" s="169" t="s">
        <v>1814</v>
      </c>
      <c r="C152" s="168">
        <v>153106007</v>
      </c>
      <c r="D152" s="168">
        <v>37307</v>
      </c>
      <c r="E152" s="164">
        <v>0</v>
      </c>
      <c r="F152" s="164" t="b">
        <v>1</v>
      </c>
      <c r="G152" s="164">
        <v>1</v>
      </c>
      <c r="H152" s="164" t="s">
        <v>1313</v>
      </c>
      <c r="I152" s="164">
        <v>3</v>
      </c>
      <c r="J152" s="164" t="s">
        <v>1550</v>
      </c>
      <c r="K152" s="164">
        <v>7</v>
      </c>
      <c r="L152" s="164">
        <v>1</v>
      </c>
      <c r="M152" s="164">
        <v>2</v>
      </c>
      <c r="N152" s="164">
        <v>-1</v>
      </c>
      <c r="O152" s="164" t="s">
        <v>1310</v>
      </c>
      <c r="P152" s="164">
        <v>4</v>
      </c>
      <c r="Q152" s="164">
        <v>0</v>
      </c>
      <c r="R152" s="164">
        <v>0</v>
      </c>
      <c r="S152" s="164" t="b">
        <v>1</v>
      </c>
      <c r="T152" s="164">
        <v>100949</v>
      </c>
      <c r="U152" s="164">
        <v>1</v>
      </c>
      <c r="V152" s="164">
        <v>20</v>
      </c>
      <c r="W152" s="164">
        <v>1</v>
      </c>
      <c r="X152" s="164">
        <v>0</v>
      </c>
      <c r="Y152" s="164">
        <v>17</v>
      </c>
      <c r="Z152" s="164">
        <v>0</v>
      </c>
      <c r="AA152" s="164">
        <v>0</v>
      </c>
      <c r="AB152" s="164">
        <v>0</v>
      </c>
      <c r="AC152" s="164">
        <v>2</v>
      </c>
      <c r="AD152" s="164" t="s">
        <v>1295</v>
      </c>
      <c r="AE152" s="164">
        <v>1</v>
      </c>
      <c r="AF152" s="164">
        <v>-2</v>
      </c>
      <c r="AG152" s="164">
        <v>1</v>
      </c>
      <c r="AH152" s="164">
        <v>530704007</v>
      </c>
      <c r="AI152" s="164">
        <v>0</v>
      </c>
      <c r="AJ152" s="164" t="s">
        <v>1291</v>
      </c>
      <c r="AK152" s="164">
        <v>6400</v>
      </c>
      <c r="AL152" s="164">
        <v>0</v>
      </c>
      <c r="AM152" s="164">
        <v>0</v>
      </c>
      <c r="AN152" s="164">
        <v>0</v>
      </c>
      <c r="AO152" s="164">
        <v>0</v>
      </c>
      <c r="AP152" s="164">
        <v>0</v>
      </c>
    </row>
    <row r="153" spans="1:42">
      <c r="A153" s="162" t="b">
        <v>1</v>
      </c>
      <c r="B153" s="163" t="s">
        <v>1815</v>
      </c>
      <c r="C153" s="162">
        <v>153107001</v>
      </c>
      <c r="D153" s="162">
        <v>37401</v>
      </c>
      <c r="E153" s="162">
        <v>0</v>
      </c>
      <c r="F153" s="162" t="b">
        <v>1</v>
      </c>
      <c r="G153" s="162">
        <v>1</v>
      </c>
      <c r="H153" s="162" t="s">
        <v>1313</v>
      </c>
      <c r="I153" s="162">
        <v>3</v>
      </c>
      <c r="J153" s="162" t="s">
        <v>1293</v>
      </c>
      <c r="K153" s="162">
        <v>1</v>
      </c>
      <c r="L153" s="162">
        <v>1</v>
      </c>
      <c r="M153" s="162">
        <v>2</v>
      </c>
      <c r="N153" s="162">
        <v>-1</v>
      </c>
      <c r="O153" s="162" t="s">
        <v>1311</v>
      </c>
      <c r="P153" s="162">
        <v>6</v>
      </c>
      <c r="Q153" s="162">
        <v>0</v>
      </c>
      <c r="R153" s="162">
        <v>0</v>
      </c>
      <c r="S153" s="162" t="b">
        <v>1</v>
      </c>
      <c r="T153" s="162">
        <v>100955</v>
      </c>
      <c r="U153" s="162">
        <v>-1</v>
      </c>
      <c r="V153" s="162">
        <v>0</v>
      </c>
      <c r="W153" s="162">
        <v>1</v>
      </c>
      <c r="X153" s="162">
        <v>0</v>
      </c>
      <c r="Y153" s="162">
        <v>14</v>
      </c>
      <c r="Z153" s="162">
        <v>0</v>
      </c>
      <c r="AA153" s="162">
        <v>0</v>
      </c>
      <c r="AB153" s="162">
        <v>0</v>
      </c>
      <c r="AC153" s="162">
        <v>2</v>
      </c>
      <c r="AD153" s="162" t="s">
        <v>1295</v>
      </c>
      <c r="AE153" s="162">
        <v>1</v>
      </c>
      <c r="AF153" s="162">
        <v>-2</v>
      </c>
      <c r="AG153" s="162">
        <v>1</v>
      </c>
      <c r="AH153" s="162">
        <v>530705001</v>
      </c>
      <c r="AI153" s="162">
        <v>0</v>
      </c>
      <c r="AJ153" s="162" t="s">
        <v>1291</v>
      </c>
      <c r="AK153" s="162">
        <v>100</v>
      </c>
      <c r="AL153" s="162">
        <v>0</v>
      </c>
      <c r="AM153" s="162">
        <v>0</v>
      </c>
      <c r="AN153" s="162">
        <v>0</v>
      </c>
      <c r="AO153" s="162">
        <v>0</v>
      </c>
      <c r="AP153" s="162">
        <v>0</v>
      </c>
    </row>
    <row r="154" spans="1:42">
      <c r="A154" s="162" t="b">
        <v>1</v>
      </c>
      <c r="B154" s="163" t="s">
        <v>1816</v>
      </c>
      <c r="C154" s="162">
        <v>153107002</v>
      </c>
      <c r="D154" s="162">
        <v>37402</v>
      </c>
      <c r="E154" s="162">
        <v>0</v>
      </c>
      <c r="F154" s="162" t="b">
        <v>1</v>
      </c>
      <c r="G154" s="162">
        <v>1</v>
      </c>
      <c r="H154" s="162" t="s">
        <v>1313</v>
      </c>
      <c r="I154" s="162">
        <v>3</v>
      </c>
      <c r="J154" s="162" t="s">
        <v>1537</v>
      </c>
      <c r="K154" s="162">
        <v>2</v>
      </c>
      <c r="L154" s="162">
        <v>1</v>
      </c>
      <c r="M154" s="162">
        <v>2</v>
      </c>
      <c r="N154" s="162">
        <v>-1</v>
      </c>
      <c r="O154" s="162" t="s">
        <v>1311</v>
      </c>
      <c r="P154" s="162">
        <v>6</v>
      </c>
      <c r="Q154" s="162">
        <v>0</v>
      </c>
      <c r="R154" s="162">
        <v>0</v>
      </c>
      <c r="S154" s="162" t="b">
        <v>1</v>
      </c>
      <c r="T154" s="162">
        <v>100961</v>
      </c>
      <c r="U154" s="162">
        <v>1</v>
      </c>
      <c r="V154" s="162">
        <v>20</v>
      </c>
      <c r="W154" s="162">
        <v>1</v>
      </c>
      <c r="X154" s="162">
        <v>0</v>
      </c>
      <c r="Y154" s="162">
        <v>14</v>
      </c>
      <c r="Z154" s="162">
        <v>0</v>
      </c>
      <c r="AA154" s="162">
        <v>0</v>
      </c>
      <c r="AB154" s="162">
        <v>0</v>
      </c>
      <c r="AC154" s="162">
        <v>2</v>
      </c>
      <c r="AD154" s="162" t="s">
        <v>1295</v>
      </c>
      <c r="AE154" s="162">
        <v>1</v>
      </c>
      <c r="AF154" s="162">
        <v>-2</v>
      </c>
      <c r="AG154" s="162">
        <v>1</v>
      </c>
      <c r="AH154" s="162">
        <v>530705002</v>
      </c>
      <c r="AI154" s="162">
        <v>0</v>
      </c>
      <c r="AJ154" s="162" t="s">
        <v>1291</v>
      </c>
      <c r="AK154" s="162">
        <v>200</v>
      </c>
      <c r="AL154" s="162">
        <v>0</v>
      </c>
      <c r="AM154" s="162">
        <v>0</v>
      </c>
      <c r="AN154" s="162">
        <v>0</v>
      </c>
      <c r="AO154" s="162">
        <v>0</v>
      </c>
      <c r="AP154" s="162">
        <v>0</v>
      </c>
    </row>
    <row r="155" spans="1:42">
      <c r="A155" s="162" t="b">
        <v>1</v>
      </c>
      <c r="B155" s="163" t="s">
        <v>1817</v>
      </c>
      <c r="C155" s="162">
        <v>153107003</v>
      </c>
      <c r="D155" s="162">
        <v>37403</v>
      </c>
      <c r="E155" s="162">
        <v>0</v>
      </c>
      <c r="F155" s="162" t="b">
        <v>1</v>
      </c>
      <c r="G155" s="162">
        <v>1</v>
      </c>
      <c r="H155" s="162" t="s">
        <v>1313</v>
      </c>
      <c r="I155" s="162">
        <v>3</v>
      </c>
      <c r="J155" s="162" t="s">
        <v>1298</v>
      </c>
      <c r="K155" s="162">
        <v>3</v>
      </c>
      <c r="L155" s="162">
        <v>1</v>
      </c>
      <c r="M155" s="162">
        <v>2</v>
      </c>
      <c r="N155" s="162">
        <v>-1</v>
      </c>
      <c r="O155" s="162" t="s">
        <v>1311</v>
      </c>
      <c r="P155" s="162">
        <v>6</v>
      </c>
      <c r="Q155" s="162">
        <v>0</v>
      </c>
      <c r="R155" s="162">
        <v>0</v>
      </c>
      <c r="S155" s="162" t="b">
        <v>1</v>
      </c>
      <c r="T155" s="162">
        <v>100967</v>
      </c>
      <c r="U155" s="162">
        <v>1</v>
      </c>
      <c r="V155" s="162">
        <v>20</v>
      </c>
      <c r="W155" s="162">
        <v>1</v>
      </c>
      <c r="X155" s="162">
        <v>0</v>
      </c>
      <c r="Y155" s="162">
        <v>14</v>
      </c>
      <c r="Z155" s="162">
        <v>0</v>
      </c>
      <c r="AA155" s="162">
        <v>0</v>
      </c>
      <c r="AB155" s="162">
        <v>0</v>
      </c>
      <c r="AC155" s="162">
        <v>2</v>
      </c>
      <c r="AD155" s="162" t="s">
        <v>1295</v>
      </c>
      <c r="AE155" s="162">
        <v>1</v>
      </c>
      <c r="AF155" s="162">
        <v>-2</v>
      </c>
      <c r="AG155" s="162">
        <v>1</v>
      </c>
      <c r="AH155" s="162">
        <v>530705003</v>
      </c>
      <c r="AI155" s="162">
        <v>0</v>
      </c>
      <c r="AJ155" s="162" t="s">
        <v>1291</v>
      </c>
      <c r="AK155" s="162">
        <v>400</v>
      </c>
      <c r="AL155" s="162">
        <v>0</v>
      </c>
      <c r="AM155" s="162">
        <v>0</v>
      </c>
      <c r="AN155" s="162">
        <v>0</v>
      </c>
      <c r="AO155" s="162">
        <v>0</v>
      </c>
      <c r="AP155" s="162">
        <v>0</v>
      </c>
    </row>
    <row r="156" spans="1:42">
      <c r="A156" s="162" t="b">
        <v>1</v>
      </c>
      <c r="B156" s="163" t="s">
        <v>1818</v>
      </c>
      <c r="C156" s="162">
        <v>153107004</v>
      </c>
      <c r="D156" s="162">
        <v>37404</v>
      </c>
      <c r="E156" s="162">
        <v>0</v>
      </c>
      <c r="F156" s="162" t="b">
        <v>1</v>
      </c>
      <c r="G156" s="162">
        <v>1</v>
      </c>
      <c r="H156" s="162" t="s">
        <v>1313</v>
      </c>
      <c r="I156" s="162">
        <v>3</v>
      </c>
      <c r="J156" s="162" t="s">
        <v>1542</v>
      </c>
      <c r="K156" s="162">
        <v>4</v>
      </c>
      <c r="L156" s="162">
        <v>1</v>
      </c>
      <c r="M156" s="162">
        <v>2</v>
      </c>
      <c r="N156" s="162">
        <v>-1</v>
      </c>
      <c r="O156" s="162" t="s">
        <v>1311</v>
      </c>
      <c r="P156" s="162">
        <v>6</v>
      </c>
      <c r="Q156" s="162">
        <v>0</v>
      </c>
      <c r="R156" s="162">
        <v>0</v>
      </c>
      <c r="S156" s="162" t="b">
        <v>1</v>
      </c>
      <c r="T156" s="162">
        <v>100973</v>
      </c>
      <c r="U156" s="162">
        <v>1</v>
      </c>
      <c r="V156" s="162">
        <v>20</v>
      </c>
      <c r="W156" s="162">
        <v>1</v>
      </c>
      <c r="X156" s="162">
        <v>0</v>
      </c>
      <c r="Y156" s="162">
        <v>14</v>
      </c>
      <c r="Z156" s="162">
        <v>0</v>
      </c>
      <c r="AA156" s="162">
        <v>0</v>
      </c>
      <c r="AB156" s="162">
        <v>0</v>
      </c>
      <c r="AC156" s="162">
        <v>2</v>
      </c>
      <c r="AD156" s="162" t="s">
        <v>1295</v>
      </c>
      <c r="AE156" s="162">
        <v>1</v>
      </c>
      <c r="AF156" s="162">
        <v>-2</v>
      </c>
      <c r="AG156" s="162">
        <v>1</v>
      </c>
      <c r="AH156" s="162">
        <v>530705004</v>
      </c>
      <c r="AI156" s="162">
        <v>0</v>
      </c>
      <c r="AJ156" s="162" t="s">
        <v>1291</v>
      </c>
      <c r="AK156" s="162">
        <v>800</v>
      </c>
      <c r="AL156" s="162">
        <v>0</v>
      </c>
      <c r="AM156" s="162">
        <v>0</v>
      </c>
      <c r="AN156" s="162">
        <v>0</v>
      </c>
      <c r="AO156" s="162">
        <v>0</v>
      </c>
      <c r="AP156" s="162">
        <v>0</v>
      </c>
    </row>
    <row r="157" spans="1:42">
      <c r="A157" s="162" t="b">
        <v>1</v>
      </c>
      <c r="B157" s="163" t="s">
        <v>1819</v>
      </c>
      <c r="C157" s="162">
        <v>153107005</v>
      </c>
      <c r="D157" s="162">
        <v>37405</v>
      </c>
      <c r="E157" s="162">
        <v>0</v>
      </c>
      <c r="F157" s="162" t="b">
        <v>1</v>
      </c>
      <c r="G157" s="162">
        <v>1</v>
      </c>
      <c r="H157" s="162" t="s">
        <v>1313</v>
      </c>
      <c r="I157" s="162">
        <v>3</v>
      </c>
      <c r="J157" s="162" t="s">
        <v>1545</v>
      </c>
      <c r="K157" s="162">
        <v>5</v>
      </c>
      <c r="L157" s="162">
        <v>1</v>
      </c>
      <c r="M157" s="162">
        <v>2</v>
      </c>
      <c r="N157" s="162">
        <v>-1</v>
      </c>
      <c r="O157" s="162" t="s">
        <v>1311</v>
      </c>
      <c r="P157" s="162">
        <v>6</v>
      </c>
      <c r="Q157" s="162">
        <v>0</v>
      </c>
      <c r="R157" s="162">
        <v>0</v>
      </c>
      <c r="S157" s="162" t="b">
        <v>1</v>
      </c>
      <c r="T157" s="162">
        <v>100979</v>
      </c>
      <c r="U157" s="162">
        <v>1</v>
      </c>
      <c r="V157" s="162">
        <v>20</v>
      </c>
      <c r="W157" s="162">
        <v>1</v>
      </c>
      <c r="X157" s="162">
        <v>0</v>
      </c>
      <c r="Y157" s="162">
        <v>14</v>
      </c>
      <c r="Z157" s="162">
        <v>0</v>
      </c>
      <c r="AA157" s="162">
        <v>0</v>
      </c>
      <c r="AB157" s="162">
        <v>0</v>
      </c>
      <c r="AC157" s="162">
        <v>2</v>
      </c>
      <c r="AD157" s="162" t="s">
        <v>1295</v>
      </c>
      <c r="AE157" s="162">
        <v>1</v>
      </c>
      <c r="AF157" s="162">
        <v>-2</v>
      </c>
      <c r="AG157" s="162">
        <v>1</v>
      </c>
      <c r="AH157" s="162">
        <v>530705005</v>
      </c>
      <c r="AI157" s="162">
        <v>0</v>
      </c>
      <c r="AJ157" s="162" t="s">
        <v>1291</v>
      </c>
      <c r="AK157" s="162">
        <v>1600</v>
      </c>
      <c r="AL157" s="162">
        <v>0</v>
      </c>
      <c r="AM157" s="162">
        <v>0</v>
      </c>
      <c r="AN157" s="162">
        <v>0</v>
      </c>
      <c r="AO157" s="162">
        <v>0</v>
      </c>
      <c r="AP157" s="162">
        <v>0</v>
      </c>
    </row>
    <row r="158" spans="1:42">
      <c r="A158" s="162" t="b">
        <v>1</v>
      </c>
      <c r="B158" s="163" t="s">
        <v>1820</v>
      </c>
      <c r="C158" s="162">
        <v>153107006</v>
      </c>
      <c r="D158" s="162">
        <v>37406</v>
      </c>
      <c r="E158" s="162">
        <v>0</v>
      </c>
      <c r="F158" s="162" t="b">
        <v>1</v>
      </c>
      <c r="G158" s="162">
        <v>1</v>
      </c>
      <c r="H158" s="162" t="s">
        <v>1313</v>
      </c>
      <c r="I158" s="162">
        <v>3</v>
      </c>
      <c r="J158" s="162" t="s">
        <v>1300</v>
      </c>
      <c r="K158" s="162">
        <v>6</v>
      </c>
      <c r="L158" s="162">
        <v>1</v>
      </c>
      <c r="M158" s="162">
        <v>2</v>
      </c>
      <c r="N158" s="162">
        <v>-1</v>
      </c>
      <c r="O158" s="162" t="s">
        <v>1311</v>
      </c>
      <c r="P158" s="162">
        <v>6</v>
      </c>
      <c r="Q158" s="162">
        <v>0</v>
      </c>
      <c r="R158" s="162">
        <v>0</v>
      </c>
      <c r="S158" s="162" t="b">
        <v>1</v>
      </c>
      <c r="T158" s="162">
        <v>100985</v>
      </c>
      <c r="U158" s="162">
        <v>1</v>
      </c>
      <c r="V158" s="162">
        <v>20</v>
      </c>
      <c r="W158" s="162">
        <v>1</v>
      </c>
      <c r="X158" s="162">
        <v>0</v>
      </c>
      <c r="Y158" s="162">
        <v>14</v>
      </c>
      <c r="Z158" s="162">
        <v>0</v>
      </c>
      <c r="AA158" s="162">
        <v>0</v>
      </c>
      <c r="AB158" s="162">
        <v>0</v>
      </c>
      <c r="AC158" s="162">
        <v>2</v>
      </c>
      <c r="AD158" s="162" t="s">
        <v>1295</v>
      </c>
      <c r="AE158" s="162">
        <v>1</v>
      </c>
      <c r="AF158" s="162">
        <v>-2</v>
      </c>
      <c r="AG158" s="162">
        <v>1</v>
      </c>
      <c r="AH158" s="162">
        <v>530705006</v>
      </c>
      <c r="AI158" s="162">
        <v>0</v>
      </c>
      <c r="AJ158" s="162" t="s">
        <v>1291</v>
      </c>
      <c r="AK158" s="162">
        <v>3200</v>
      </c>
      <c r="AL158" s="162">
        <v>0</v>
      </c>
      <c r="AM158" s="162">
        <v>0</v>
      </c>
      <c r="AN158" s="162">
        <v>0</v>
      </c>
      <c r="AO158" s="162">
        <v>0</v>
      </c>
      <c r="AP158" s="162">
        <v>0</v>
      </c>
    </row>
    <row r="159" spans="1:42">
      <c r="A159" s="162" t="b">
        <v>1</v>
      </c>
      <c r="B159" s="163" t="s">
        <v>1821</v>
      </c>
      <c r="C159" s="162">
        <v>153107007</v>
      </c>
      <c r="D159" s="162">
        <v>37407</v>
      </c>
      <c r="E159" s="162">
        <v>0</v>
      </c>
      <c r="F159" s="162" t="b">
        <v>1</v>
      </c>
      <c r="G159" s="162">
        <v>1</v>
      </c>
      <c r="H159" s="162" t="s">
        <v>1313</v>
      </c>
      <c r="I159" s="162">
        <v>3</v>
      </c>
      <c r="J159" s="162" t="s">
        <v>1550</v>
      </c>
      <c r="K159" s="162">
        <v>7</v>
      </c>
      <c r="L159" s="162">
        <v>1</v>
      </c>
      <c r="M159" s="162">
        <v>2</v>
      </c>
      <c r="N159" s="162">
        <v>-1</v>
      </c>
      <c r="O159" s="162" t="s">
        <v>1311</v>
      </c>
      <c r="P159" s="162">
        <v>6</v>
      </c>
      <c r="Q159" s="162">
        <v>0</v>
      </c>
      <c r="R159" s="162">
        <v>0</v>
      </c>
      <c r="S159" s="162" t="b">
        <v>1</v>
      </c>
      <c r="T159" s="162">
        <v>100985</v>
      </c>
      <c r="U159" s="162">
        <v>1</v>
      </c>
      <c r="V159" s="162">
        <v>20</v>
      </c>
      <c r="W159" s="162">
        <v>1</v>
      </c>
      <c r="X159" s="162">
        <v>0</v>
      </c>
      <c r="Y159" s="162">
        <v>14</v>
      </c>
      <c r="Z159" s="162">
        <v>0</v>
      </c>
      <c r="AA159" s="162">
        <v>0</v>
      </c>
      <c r="AB159" s="162">
        <v>0</v>
      </c>
      <c r="AC159" s="162">
        <v>2</v>
      </c>
      <c r="AD159" s="162" t="s">
        <v>1295</v>
      </c>
      <c r="AE159" s="162">
        <v>1</v>
      </c>
      <c r="AF159" s="162">
        <v>-2</v>
      </c>
      <c r="AG159" s="162">
        <v>1</v>
      </c>
      <c r="AH159" s="162">
        <v>530705007</v>
      </c>
      <c r="AI159" s="162">
        <v>0</v>
      </c>
      <c r="AJ159" s="162" t="s">
        <v>1291</v>
      </c>
      <c r="AK159" s="162">
        <v>6400</v>
      </c>
      <c r="AL159" s="162">
        <v>0</v>
      </c>
      <c r="AM159" s="162">
        <v>0</v>
      </c>
      <c r="AN159" s="162">
        <v>0</v>
      </c>
      <c r="AO159" s="162">
        <v>0</v>
      </c>
      <c r="AP159" s="162">
        <v>0</v>
      </c>
    </row>
    <row r="160" spans="1:42">
      <c r="A160" s="164" t="b">
        <v>1</v>
      </c>
      <c r="B160" s="165" t="s">
        <v>1646</v>
      </c>
      <c r="C160" s="164">
        <v>160006001</v>
      </c>
      <c r="D160" s="164">
        <v>38001</v>
      </c>
      <c r="E160" s="164">
        <v>0</v>
      </c>
      <c r="F160" s="164" t="b">
        <v>0</v>
      </c>
      <c r="G160" s="164">
        <v>1</v>
      </c>
      <c r="H160" s="164" t="s">
        <v>1294</v>
      </c>
      <c r="I160" s="164">
        <v>-1</v>
      </c>
      <c r="J160" s="164" t="s">
        <v>1293</v>
      </c>
      <c r="K160" s="164">
        <v>1</v>
      </c>
      <c r="L160" s="164">
        <v>2</v>
      </c>
      <c r="M160" s="164">
        <v>6</v>
      </c>
      <c r="N160" s="164">
        <v>-1</v>
      </c>
      <c r="O160" s="164" t="s">
        <v>1314</v>
      </c>
      <c r="P160" s="164">
        <v>-1</v>
      </c>
      <c r="Q160" s="164">
        <v>0</v>
      </c>
      <c r="R160" s="164">
        <v>0</v>
      </c>
      <c r="S160" s="164" t="b">
        <v>0</v>
      </c>
      <c r="T160" s="164">
        <v>-1</v>
      </c>
      <c r="U160" s="164">
        <v>-1</v>
      </c>
      <c r="V160" s="164">
        <v>0</v>
      </c>
      <c r="W160" s="164">
        <v>-1</v>
      </c>
      <c r="X160" s="164">
        <v>0</v>
      </c>
      <c r="Y160" s="164">
        <v>0</v>
      </c>
      <c r="Z160" s="164">
        <v>0</v>
      </c>
      <c r="AA160" s="164">
        <v>0</v>
      </c>
      <c r="AB160" s="164">
        <v>0</v>
      </c>
      <c r="AC160" s="164">
        <v>4</v>
      </c>
      <c r="AD160" s="164" t="s">
        <v>1315</v>
      </c>
      <c r="AE160" s="164">
        <v>0</v>
      </c>
      <c r="AF160" s="164">
        <v>-2</v>
      </c>
      <c r="AG160" s="164">
        <v>100000000</v>
      </c>
      <c r="AH160" s="164">
        <v>530410001</v>
      </c>
      <c r="AI160" s="164">
        <v>0</v>
      </c>
      <c r="AJ160" s="164" t="s">
        <v>1291</v>
      </c>
      <c r="AK160" s="164">
        <v>5</v>
      </c>
      <c r="AL160" s="164">
        <v>0</v>
      </c>
      <c r="AM160" s="164">
        <v>0</v>
      </c>
      <c r="AN160" s="164">
        <v>0</v>
      </c>
      <c r="AO160" s="164">
        <v>0</v>
      </c>
      <c r="AP160" s="164">
        <v>0</v>
      </c>
    </row>
    <row r="161" spans="1:42">
      <c r="A161" s="164" t="b">
        <v>1</v>
      </c>
      <c r="B161" s="165" t="s">
        <v>1647</v>
      </c>
      <c r="C161" s="164">
        <v>160006002</v>
      </c>
      <c r="D161" s="164">
        <v>38002</v>
      </c>
      <c r="E161" s="164">
        <v>0</v>
      </c>
      <c r="F161" s="164" t="b">
        <v>0</v>
      </c>
      <c r="G161" s="164">
        <v>-1</v>
      </c>
      <c r="H161" s="164" t="s">
        <v>1294</v>
      </c>
      <c r="I161" s="164">
        <v>-1</v>
      </c>
      <c r="J161" s="164" t="s">
        <v>1296</v>
      </c>
      <c r="K161" s="164">
        <v>2</v>
      </c>
      <c r="L161" s="164">
        <v>2</v>
      </c>
      <c r="M161" s="164">
        <v>6</v>
      </c>
      <c r="N161" s="164">
        <v>-1</v>
      </c>
      <c r="O161" s="164" t="s">
        <v>1314</v>
      </c>
      <c r="P161" s="164">
        <v>-1</v>
      </c>
      <c r="Q161" s="164">
        <v>0</v>
      </c>
      <c r="R161" s="164">
        <v>0</v>
      </c>
      <c r="S161" s="164" t="b">
        <v>0</v>
      </c>
      <c r="T161" s="164">
        <v>-1</v>
      </c>
      <c r="U161" s="164">
        <v>-1</v>
      </c>
      <c r="V161" s="164">
        <v>0</v>
      </c>
      <c r="W161" s="164">
        <v>-1</v>
      </c>
      <c r="X161" s="164">
        <v>0</v>
      </c>
      <c r="Y161" s="164">
        <v>0</v>
      </c>
      <c r="Z161" s="164">
        <v>0</v>
      </c>
      <c r="AA161" s="164">
        <v>0</v>
      </c>
      <c r="AB161" s="164">
        <v>0</v>
      </c>
      <c r="AC161" s="164">
        <v>4</v>
      </c>
      <c r="AD161" s="164" t="s">
        <v>1315</v>
      </c>
      <c r="AE161" s="164">
        <v>0</v>
      </c>
      <c r="AF161" s="164">
        <v>-2</v>
      </c>
      <c r="AG161" s="164">
        <v>1</v>
      </c>
      <c r="AH161" s="164">
        <v>530410002</v>
      </c>
      <c r="AI161" s="164">
        <v>0</v>
      </c>
      <c r="AJ161" s="164" t="s">
        <v>1320</v>
      </c>
      <c r="AK161" s="164">
        <v>0</v>
      </c>
      <c r="AL161" s="164">
        <v>0</v>
      </c>
      <c r="AM161" s="164">
        <v>0</v>
      </c>
      <c r="AN161" s="164">
        <v>0</v>
      </c>
      <c r="AO161" s="164">
        <v>0</v>
      </c>
      <c r="AP161" s="164">
        <v>0</v>
      </c>
    </row>
    <row r="162" spans="1:42">
      <c r="A162" s="164" t="b">
        <v>1</v>
      </c>
      <c r="B162" s="165" t="s">
        <v>1648</v>
      </c>
      <c r="C162" s="164">
        <v>160006003</v>
      </c>
      <c r="D162" s="164">
        <v>38003</v>
      </c>
      <c r="E162" s="164">
        <v>0</v>
      </c>
      <c r="F162" s="164" t="b">
        <v>0</v>
      </c>
      <c r="G162" s="164">
        <v>-1</v>
      </c>
      <c r="H162" s="164" t="s">
        <v>1294</v>
      </c>
      <c r="I162" s="164">
        <v>-1</v>
      </c>
      <c r="J162" s="164" t="s">
        <v>1297</v>
      </c>
      <c r="K162" s="164">
        <v>3</v>
      </c>
      <c r="L162" s="164">
        <v>2</v>
      </c>
      <c r="M162" s="164">
        <v>6</v>
      </c>
      <c r="N162" s="164">
        <v>-1</v>
      </c>
      <c r="O162" s="164" t="s">
        <v>1314</v>
      </c>
      <c r="P162" s="164">
        <v>-1</v>
      </c>
      <c r="Q162" s="164">
        <v>0</v>
      </c>
      <c r="R162" s="164">
        <v>0</v>
      </c>
      <c r="S162" s="164" t="b">
        <v>0</v>
      </c>
      <c r="T162" s="164">
        <v>-1</v>
      </c>
      <c r="U162" s="164">
        <v>-1</v>
      </c>
      <c r="V162" s="164">
        <v>0</v>
      </c>
      <c r="W162" s="164">
        <v>-1</v>
      </c>
      <c r="X162" s="164">
        <v>0</v>
      </c>
      <c r="Y162" s="164">
        <v>0</v>
      </c>
      <c r="Z162" s="164">
        <v>0</v>
      </c>
      <c r="AA162" s="164">
        <v>0</v>
      </c>
      <c r="AB162" s="164">
        <v>0</v>
      </c>
      <c r="AC162" s="164">
        <v>4</v>
      </c>
      <c r="AD162" s="164" t="s">
        <v>1315</v>
      </c>
      <c r="AE162" s="164">
        <v>0</v>
      </c>
      <c r="AF162" s="164">
        <v>-2</v>
      </c>
      <c r="AG162" s="164">
        <v>1</v>
      </c>
      <c r="AH162" s="164">
        <v>530410003</v>
      </c>
      <c r="AI162" s="164">
        <v>0</v>
      </c>
      <c r="AJ162" s="164" t="s">
        <v>1320</v>
      </c>
      <c r="AK162" s="164">
        <v>0</v>
      </c>
      <c r="AL162" s="164">
        <v>0</v>
      </c>
      <c r="AM162" s="164">
        <v>0</v>
      </c>
      <c r="AN162" s="164">
        <v>0</v>
      </c>
      <c r="AO162" s="164">
        <v>0</v>
      </c>
      <c r="AP162" s="164">
        <v>0</v>
      </c>
    </row>
    <row r="163" spans="1:42">
      <c r="A163" s="164" t="b">
        <v>1</v>
      </c>
      <c r="B163" s="165" t="s">
        <v>1649</v>
      </c>
      <c r="C163" s="164">
        <v>160006004</v>
      </c>
      <c r="D163" s="164">
        <v>38004</v>
      </c>
      <c r="E163" s="164">
        <v>0</v>
      </c>
      <c r="F163" s="164" t="b">
        <v>0</v>
      </c>
      <c r="G163" s="164">
        <v>-1</v>
      </c>
      <c r="H163" s="164" t="s">
        <v>1294</v>
      </c>
      <c r="I163" s="164">
        <v>-1</v>
      </c>
      <c r="J163" s="164" t="s">
        <v>1298</v>
      </c>
      <c r="K163" s="164">
        <v>4</v>
      </c>
      <c r="L163" s="164">
        <v>2</v>
      </c>
      <c r="M163" s="164">
        <v>6</v>
      </c>
      <c r="N163" s="164">
        <v>-1</v>
      </c>
      <c r="O163" s="164" t="s">
        <v>1314</v>
      </c>
      <c r="P163" s="164">
        <v>-1</v>
      </c>
      <c r="Q163" s="164">
        <v>0</v>
      </c>
      <c r="R163" s="164">
        <v>0</v>
      </c>
      <c r="S163" s="164" t="b">
        <v>0</v>
      </c>
      <c r="T163" s="164">
        <v>-1</v>
      </c>
      <c r="U163" s="164">
        <v>-1</v>
      </c>
      <c r="V163" s="164">
        <v>0</v>
      </c>
      <c r="W163" s="164">
        <v>-1</v>
      </c>
      <c r="X163" s="164">
        <v>0</v>
      </c>
      <c r="Y163" s="164">
        <v>0</v>
      </c>
      <c r="Z163" s="164">
        <v>0</v>
      </c>
      <c r="AA163" s="164">
        <v>0</v>
      </c>
      <c r="AB163" s="164">
        <v>0</v>
      </c>
      <c r="AC163" s="164">
        <v>4</v>
      </c>
      <c r="AD163" s="164" t="s">
        <v>1315</v>
      </c>
      <c r="AE163" s="164">
        <v>0</v>
      </c>
      <c r="AF163" s="164">
        <v>-2</v>
      </c>
      <c r="AG163" s="164">
        <v>1</v>
      </c>
      <c r="AH163" s="164">
        <v>530410004</v>
      </c>
      <c r="AI163" s="164">
        <v>0</v>
      </c>
      <c r="AJ163" s="164" t="s">
        <v>1320</v>
      </c>
      <c r="AK163" s="164">
        <v>0</v>
      </c>
      <c r="AL163" s="164">
        <v>0</v>
      </c>
      <c r="AM163" s="164">
        <v>0</v>
      </c>
      <c r="AN163" s="164">
        <v>0</v>
      </c>
      <c r="AO163" s="164">
        <v>0</v>
      </c>
      <c r="AP163" s="164">
        <v>0</v>
      </c>
    </row>
    <row r="164" spans="1:42">
      <c r="A164" s="164" t="b">
        <v>1</v>
      </c>
      <c r="B164" s="165" t="s">
        <v>1650</v>
      </c>
      <c r="C164" s="164">
        <v>160006005</v>
      </c>
      <c r="D164" s="164">
        <v>38005</v>
      </c>
      <c r="E164" s="164">
        <v>0</v>
      </c>
      <c r="F164" s="164" t="b">
        <v>0</v>
      </c>
      <c r="G164" s="164">
        <v>-1</v>
      </c>
      <c r="H164" s="164" t="s">
        <v>1294</v>
      </c>
      <c r="I164" s="164">
        <v>-1</v>
      </c>
      <c r="J164" s="164" t="s">
        <v>1299</v>
      </c>
      <c r="K164" s="164">
        <v>5</v>
      </c>
      <c r="L164" s="164">
        <v>2</v>
      </c>
      <c r="M164" s="164">
        <v>6</v>
      </c>
      <c r="N164" s="164">
        <v>-1</v>
      </c>
      <c r="O164" s="164" t="s">
        <v>1314</v>
      </c>
      <c r="P164" s="164">
        <v>-1</v>
      </c>
      <c r="Q164" s="164">
        <v>0</v>
      </c>
      <c r="R164" s="164">
        <v>0</v>
      </c>
      <c r="S164" s="164" t="b">
        <v>0</v>
      </c>
      <c r="T164" s="164">
        <v>-1</v>
      </c>
      <c r="U164" s="164">
        <v>-1</v>
      </c>
      <c r="V164" s="164">
        <v>0</v>
      </c>
      <c r="W164" s="164">
        <v>-1</v>
      </c>
      <c r="X164" s="164">
        <v>0</v>
      </c>
      <c r="Y164" s="164">
        <v>0</v>
      </c>
      <c r="Z164" s="164">
        <v>0</v>
      </c>
      <c r="AA164" s="164">
        <v>0</v>
      </c>
      <c r="AB164" s="164">
        <v>0</v>
      </c>
      <c r="AC164" s="164">
        <v>4</v>
      </c>
      <c r="AD164" s="164" t="s">
        <v>1315</v>
      </c>
      <c r="AE164" s="164">
        <v>0</v>
      </c>
      <c r="AF164" s="164">
        <v>-2</v>
      </c>
      <c r="AG164" s="164">
        <v>1</v>
      </c>
      <c r="AH164" s="164">
        <v>530410005</v>
      </c>
      <c r="AI164" s="164">
        <v>0</v>
      </c>
      <c r="AJ164" s="164" t="s">
        <v>1320</v>
      </c>
      <c r="AK164" s="164">
        <v>0</v>
      </c>
      <c r="AL164" s="164">
        <v>0</v>
      </c>
      <c r="AM164" s="164">
        <v>0</v>
      </c>
      <c r="AN164" s="164">
        <v>0</v>
      </c>
      <c r="AO164" s="164">
        <v>0</v>
      </c>
      <c r="AP164" s="164">
        <v>0</v>
      </c>
    </row>
    <row r="165" spans="1:42">
      <c r="A165" s="164" t="b">
        <v>1</v>
      </c>
      <c r="B165" s="165" t="s">
        <v>1651</v>
      </c>
      <c r="C165" s="164">
        <v>160006006</v>
      </c>
      <c r="D165" s="164">
        <v>38006</v>
      </c>
      <c r="E165" s="164">
        <v>0</v>
      </c>
      <c r="F165" s="164" t="b">
        <v>0</v>
      </c>
      <c r="G165" s="164">
        <v>-1</v>
      </c>
      <c r="H165" s="164" t="s">
        <v>1294</v>
      </c>
      <c r="I165" s="164">
        <v>-1</v>
      </c>
      <c r="J165" s="164" t="s">
        <v>1300</v>
      </c>
      <c r="K165" s="164">
        <v>6</v>
      </c>
      <c r="L165" s="164">
        <v>2</v>
      </c>
      <c r="M165" s="164">
        <v>6</v>
      </c>
      <c r="N165" s="164">
        <v>-1</v>
      </c>
      <c r="O165" s="164" t="s">
        <v>1314</v>
      </c>
      <c r="P165" s="164">
        <v>-1</v>
      </c>
      <c r="Q165" s="164">
        <v>0</v>
      </c>
      <c r="R165" s="164">
        <v>0</v>
      </c>
      <c r="S165" s="164" t="b">
        <v>0</v>
      </c>
      <c r="T165" s="164">
        <v>-1</v>
      </c>
      <c r="U165" s="164">
        <v>-1</v>
      </c>
      <c r="V165" s="164">
        <v>0</v>
      </c>
      <c r="W165" s="164">
        <v>-1</v>
      </c>
      <c r="X165" s="164">
        <v>0</v>
      </c>
      <c r="Y165" s="164">
        <v>0</v>
      </c>
      <c r="Z165" s="164">
        <v>0</v>
      </c>
      <c r="AA165" s="164">
        <v>0</v>
      </c>
      <c r="AB165" s="164">
        <v>0</v>
      </c>
      <c r="AC165" s="164">
        <v>4</v>
      </c>
      <c r="AD165" s="164" t="s">
        <v>1315</v>
      </c>
      <c r="AE165" s="164">
        <v>0</v>
      </c>
      <c r="AF165" s="164">
        <v>-2</v>
      </c>
      <c r="AG165" s="164">
        <v>1</v>
      </c>
      <c r="AH165" s="164">
        <v>530410006</v>
      </c>
      <c r="AI165" s="164">
        <v>0</v>
      </c>
      <c r="AJ165" s="164" t="s">
        <v>1320</v>
      </c>
      <c r="AK165" s="164">
        <v>0</v>
      </c>
      <c r="AL165" s="164">
        <v>0</v>
      </c>
      <c r="AM165" s="164">
        <v>0</v>
      </c>
      <c r="AN165" s="164">
        <v>0</v>
      </c>
      <c r="AO165" s="164">
        <v>0</v>
      </c>
      <c r="AP165" s="164">
        <v>0</v>
      </c>
    </row>
    <row r="166" spans="1:42">
      <c r="A166" s="164" t="b">
        <v>1</v>
      </c>
      <c r="B166" s="165" t="s">
        <v>1652</v>
      </c>
      <c r="C166" s="164">
        <v>160006007</v>
      </c>
      <c r="D166" s="164">
        <v>38007</v>
      </c>
      <c r="E166" s="164">
        <v>0</v>
      </c>
      <c r="F166" s="164" t="b">
        <v>0</v>
      </c>
      <c r="G166" s="164">
        <v>-1</v>
      </c>
      <c r="H166" s="164" t="s">
        <v>1294</v>
      </c>
      <c r="I166" s="164">
        <v>-1</v>
      </c>
      <c r="J166" s="164" t="s">
        <v>1550</v>
      </c>
      <c r="K166" s="164">
        <v>7</v>
      </c>
      <c r="L166" s="164">
        <v>2</v>
      </c>
      <c r="M166" s="164">
        <v>6</v>
      </c>
      <c r="N166" s="164">
        <v>-1</v>
      </c>
      <c r="O166" s="164" t="s">
        <v>1314</v>
      </c>
      <c r="P166" s="164">
        <v>-1</v>
      </c>
      <c r="Q166" s="164">
        <v>0</v>
      </c>
      <c r="R166" s="164">
        <v>0</v>
      </c>
      <c r="S166" s="164" t="b">
        <v>0</v>
      </c>
      <c r="T166" s="164">
        <v>-1</v>
      </c>
      <c r="U166" s="164">
        <v>-1</v>
      </c>
      <c r="V166" s="164">
        <v>0</v>
      </c>
      <c r="W166" s="164">
        <v>-1</v>
      </c>
      <c r="X166" s="164">
        <v>0</v>
      </c>
      <c r="Y166" s="164">
        <v>0</v>
      </c>
      <c r="Z166" s="164">
        <v>0</v>
      </c>
      <c r="AA166" s="164">
        <v>0</v>
      </c>
      <c r="AB166" s="164">
        <v>0</v>
      </c>
      <c r="AC166" s="164">
        <v>4</v>
      </c>
      <c r="AD166" s="164" t="s">
        <v>1315</v>
      </c>
      <c r="AE166" s="164">
        <v>0</v>
      </c>
      <c r="AF166" s="164">
        <v>-2</v>
      </c>
      <c r="AG166" s="164">
        <v>1</v>
      </c>
      <c r="AH166" s="164">
        <v>530410007</v>
      </c>
      <c r="AI166" s="164">
        <v>0</v>
      </c>
      <c r="AJ166" s="164" t="s">
        <v>1320</v>
      </c>
      <c r="AK166" s="164">
        <v>0</v>
      </c>
      <c r="AL166" s="164">
        <v>0</v>
      </c>
      <c r="AM166" s="164">
        <v>0</v>
      </c>
      <c r="AN166" s="164">
        <v>0</v>
      </c>
      <c r="AO166" s="164">
        <v>0</v>
      </c>
      <c r="AP166" s="164">
        <v>0</v>
      </c>
    </row>
    <row r="167" spans="1:42">
      <c r="A167" s="162" t="b">
        <v>1</v>
      </c>
      <c r="B167" s="163" t="s">
        <v>1653</v>
      </c>
      <c r="C167" s="162">
        <v>160000101</v>
      </c>
      <c r="D167" s="162">
        <v>39001</v>
      </c>
      <c r="E167" s="162">
        <v>0</v>
      </c>
      <c r="F167" s="162" t="b">
        <v>0</v>
      </c>
      <c r="G167" s="162">
        <v>1</v>
      </c>
      <c r="H167" s="162" t="s">
        <v>1294</v>
      </c>
      <c r="I167" s="162">
        <v>-1</v>
      </c>
      <c r="J167" s="162" t="s">
        <v>1293</v>
      </c>
      <c r="K167" s="162">
        <v>1</v>
      </c>
      <c r="L167" s="162">
        <v>2</v>
      </c>
      <c r="M167" s="162">
        <v>4</v>
      </c>
      <c r="N167" s="162">
        <v>-1</v>
      </c>
      <c r="O167" s="170" t="s">
        <v>1677</v>
      </c>
      <c r="P167" s="162">
        <v>-1</v>
      </c>
      <c r="Q167" s="162">
        <v>0</v>
      </c>
      <c r="R167" s="162">
        <v>0</v>
      </c>
      <c r="S167" s="162" t="b">
        <v>0</v>
      </c>
      <c r="T167" s="162">
        <v>-1</v>
      </c>
      <c r="U167" s="162">
        <v>-1</v>
      </c>
      <c r="V167" s="162">
        <v>0</v>
      </c>
      <c r="W167" s="162">
        <v>-1</v>
      </c>
      <c r="X167" s="162">
        <v>0</v>
      </c>
      <c r="Y167" s="162">
        <v>0</v>
      </c>
      <c r="Z167" s="162">
        <v>0</v>
      </c>
      <c r="AA167" s="162">
        <v>0</v>
      </c>
      <c r="AB167" s="162">
        <v>0</v>
      </c>
      <c r="AC167" s="162">
        <v>6</v>
      </c>
      <c r="AD167" s="162" t="s">
        <v>1315</v>
      </c>
      <c r="AE167" s="162">
        <v>0</v>
      </c>
      <c r="AF167" s="162">
        <v>-2</v>
      </c>
      <c r="AG167" s="162">
        <v>100</v>
      </c>
      <c r="AH167" s="162">
        <v>530420101</v>
      </c>
      <c r="AI167" s="162">
        <v>0</v>
      </c>
      <c r="AJ167" s="162" t="s">
        <v>1320</v>
      </c>
      <c r="AK167" s="162">
        <v>0</v>
      </c>
      <c r="AL167" s="162">
        <v>0</v>
      </c>
      <c r="AM167" s="162">
        <v>0</v>
      </c>
      <c r="AN167" s="162">
        <v>0</v>
      </c>
      <c r="AO167" s="162">
        <v>160000101</v>
      </c>
      <c r="AP167" s="162">
        <v>0</v>
      </c>
    </row>
    <row r="168" spans="1:42">
      <c r="A168" s="162" t="b">
        <v>1</v>
      </c>
      <c r="B168" s="163" t="s">
        <v>1625</v>
      </c>
      <c r="C168" s="162">
        <v>160000102</v>
      </c>
      <c r="D168" s="162">
        <v>39002</v>
      </c>
      <c r="E168" s="162">
        <v>0</v>
      </c>
      <c r="F168" s="162" t="b">
        <v>0</v>
      </c>
      <c r="G168" s="162">
        <v>1</v>
      </c>
      <c r="H168" s="162" t="s">
        <v>1294</v>
      </c>
      <c r="I168" s="162">
        <v>-1</v>
      </c>
      <c r="J168" s="162" t="s">
        <v>1296</v>
      </c>
      <c r="K168" s="162">
        <v>2</v>
      </c>
      <c r="L168" s="162">
        <v>2</v>
      </c>
      <c r="M168" s="162">
        <v>4</v>
      </c>
      <c r="N168" s="162">
        <v>-1</v>
      </c>
      <c r="O168" s="170" t="s">
        <v>1677</v>
      </c>
      <c r="P168" s="162">
        <v>-1</v>
      </c>
      <c r="Q168" s="162">
        <v>0</v>
      </c>
      <c r="R168" s="162">
        <v>0</v>
      </c>
      <c r="S168" s="162" t="b">
        <v>0</v>
      </c>
      <c r="T168" s="162">
        <v>-1</v>
      </c>
      <c r="U168" s="162">
        <v>-1</v>
      </c>
      <c r="V168" s="162">
        <v>0</v>
      </c>
      <c r="W168" s="162">
        <v>-1</v>
      </c>
      <c r="X168" s="162">
        <v>0</v>
      </c>
      <c r="Y168" s="162">
        <v>0</v>
      </c>
      <c r="Z168" s="162">
        <v>0</v>
      </c>
      <c r="AA168" s="162">
        <v>0</v>
      </c>
      <c r="AB168" s="162">
        <v>0</v>
      </c>
      <c r="AC168" s="162">
        <v>6</v>
      </c>
      <c r="AD168" s="162" t="s">
        <v>1315</v>
      </c>
      <c r="AE168" s="162">
        <v>0</v>
      </c>
      <c r="AF168" s="162">
        <v>-2</v>
      </c>
      <c r="AG168" s="162">
        <v>100</v>
      </c>
      <c r="AH168" s="162">
        <v>530420102</v>
      </c>
      <c r="AI168" s="162">
        <v>0</v>
      </c>
      <c r="AJ168" s="162" t="s">
        <v>1320</v>
      </c>
      <c r="AK168" s="162">
        <v>0</v>
      </c>
      <c r="AL168" s="162">
        <v>0</v>
      </c>
      <c r="AM168" s="162">
        <v>0</v>
      </c>
      <c r="AN168" s="162">
        <v>0</v>
      </c>
      <c r="AO168" s="162">
        <v>160000102</v>
      </c>
      <c r="AP168" s="162">
        <v>0</v>
      </c>
    </row>
    <row r="169" spans="1:42">
      <c r="A169" s="162" t="b">
        <v>1</v>
      </c>
      <c r="B169" s="163" t="s">
        <v>1626</v>
      </c>
      <c r="C169" s="162">
        <v>160000103</v>
      </c>
      <c r="D169" s="162">
        <v>39003</v>
      </c>
      <c r="E169" s="162">
        <v>0</v>
      </c>
      <c r="F169" s="162" t="b">
        <v>0</v>
      </c>
      <c r="G169" s="162">
        <v>1</v>
      </c>
      <c r="H169" s="162" t="s">
        <v>1294</v>
      </c>
      <c r="I169" s="162">
        <v>-1</v>
      </c>
      <c r="J169" s="162" t="s">
        <v>1297</v>
      </c>
      <c r="K169" s="162">
        <v>3</v>
      </c>
      <c r="L169" s="162">
        <v>2</v>
      </c>
      <c r="M169" s="162">
        <v>4</v>
      </c>
      <c r="N169" s="162">
        <v>-1</v>
      </c>
      <c r="O169" s="170" t="s">
        <v>1677</v>
      </c>
      <c r="P169" s="162">
        <v>-1</v>
      </c>
      <c r="Q169" s="162">
        <v>0</v>
      </c>
      <c r="R169" s="162">
        <v>0</v>
      </c>
      <c r="S169" s="162" t="b">
        <v>0</v>
      </c>
      <c r="T169" s="162">
        <v>-1</v>
      </c>
      <c r="U169" s="162">
        <v>-1</v>
      </c>
      <c r="V169" s="162">
        <v>0</v>
      </c>
      <c r="W169" s="162">
        <v>-1</v>
      </c>
      <c r="X169" s="162">
        <v>0</v>
      </c>
      <c r="Y169" s="162">
        <v>0</v>
      </c>
      <c r="Z169" s="162">
        <v>0</v>
      </c>
      <c r="AA169" s="162">
        <v>0</v>
      </c>
      <c r="AB169" s="162">
        <v>0</v>
      </c>
      <c r="AC169" s="162">
        <v>6</v>
      </c>
      <c r="AD169" s="162" t="s">
        <v>1315</v>
      </c>
      <c r="AE169" s="162">
        <v>0</v>
      </c>
      <c r="AF169" s="162">
        <v>-2</v>
      </c>
      <c r="AG169" s="162">
        <v>100</v>
      </c>
      <c r="AH169" s="162">
        <v>530420103</v>
      </c>
      <c r="AI169" s="162">
        <v>0</v>
      </c>
      <c r="AJ169" s="162" t="s">
        <v>1320</v>
      </c>
      <c r="AK169" s="162">
        <v>0</v>
      </c>
      <c r="AL169" s="162">
        <v>0</v>
      </c>
      <c r="AM169" s="162">
        <v>0</v>
      </c>
      <c r="AN169" s="162">
        <v>0</v>
      </c>
      <c r="AO169" s="162">
        <v>160000103</v>
      </c>
      <c r="AP169" s="162">
        <v>0</v>
      </c>
    </row>
    <row r="170" spans="1:42">
      <c r="A170" s="162" t="b">
        <v>1</v>
      </c>
      <c r="B170" s="163" t="s">
        <v>1627</v>
      </c>
      <c r="C170" s="162">
        <v>160000104</v>
      </c>
      <c r="D170" s="162">
        <v>39004</v>
      </c>
      <c r="E170" s="162">
        <v>0</v>
      </c>
      <c r="F170" s="162" t="b">
        <v>0</v>
      </c>
      <c r="G170" s="162">
        <v>1</v>
      </c>
      <c r="H170" s="162" t="s">
        <v>1294</v>
      </c>
      <c r="I170" s="162">
        <v>-1</v>
      </c>
      <c r="J170" s="162" t="s">
        <v>1298</v>
      </c>
      <c r="K170" s="162">
        <v>4</v>
      </c>
      <c r="L170" s="162">
        <v>2</v>
      </c>
      <c r="M170" s="162">
        <v>4</v>
      </c>
      <c r="N170" s="162">
        <v>-1</v>
      </c>
      <c r="O170" s="170" t="s">
        <v>1677</v>
      </c>
      <c r="P170" s="162">
        <v>-1</v>
      </c>
      <c r="Q170" s="162">
        <v>0</v>
      </c>
      <c r="R170" s="162">
        <v>0</v>
      </c>
      <c r="S170" s="162" t="b">
        <v>0</v>
      </c>
      <c r="T170" s="162">
        <v>-1</v>
      </c>
      <c r="U170" s="162">
        <v>-1</v>
      </c>
      <c r="V170" s="162">
        <v>0</v>
      </c>
      <c r="W170" s="162">
        <v>-1</v>
      </c>
      <c r="X170" s="162">
        <v>0</v>
      </c>
      <c r="Y170" s="162">
        <v>0</v>
      </c>
      <c r="Z170" s="162">
        <v>0</v>
      </c>
      <c r="AA170" s="162">
        <v>0</v>
      </c>
      <c r="AB170" s="162">
        <v>0</v>
      </c>
      <c r="AC170" s="162">
        <v>6</v>
      </c>
      <c r="AD170" s="162" t="s">
        <v>1315</v>
      </c>
      <c r="AE170" s="162">
        <v>0</v>
      </c>
      <c r="AF170" s="162">
        <v>-2</v>
      </c>
      <c r="AG170" s="162">
        <v>100</v>
      </c>
      <c r="AH170" s="162">
        <v>530420104</v>
      </c>
      <c r="AI170" s="162">
        <v>0</v>
      </c>
      <c r="AJ170" s="162" t="s">
        <v>1320</v>
      </c>
      <c r="AK170" s="162">
        <v>0</v>
      </c>
      <c r="AL170" s="162">
        <v>0</v>
      </c>
      <c r="AM170" s="162">
        <v>0</v>
      </c>
      <c r="AN170" s="162">
        <v>0</v>
      </c>
      <c r="AO170" s="162">
        <v>160000104</v>
      </c>
      <c r="AP170" s="162">
        <v>0</v>
      </c>
    </row>
    <row r="171" spans="1:42">
      <c r="A171" s="162" t="b">
        <v>1</v>
      </c>
      <c r="B171" s="163" t="s">
        <v>1654</v>
      </c>
      <c r="C171" s="162">
        <v>160000105</v>
      </c>
      <c r="D171" s="162">
        <v>39005</v>
      </c>
      <c r="E171" s="162">
        <v>0</v>
      </c>
      <c r="F171" s="162" t="b">
        <v>0</v>
      </c>
      <c r="G171" s="162">
        <v>1</v>
      </c>
      <c r="H171" s="162" t="s">
        <v>1294</v>
      </c>
      <c r="I171" s="162">
        <v>-1</v>
      </c>
      <c r="J171" s="162" t="s">
        <v>1299</v>
      </c>
      <c r="K171" s="162">
        <v>5</v>
      </c>
      <c r="L171" s="162">
        <v>2</v>
      </c>
      <c r="M171" s="162">
        <v>4</v>
      </c>
      <c r="N171" s="162">
        <v>-1</v>
      </c>
      <c r="O171" s="170" t="s">
        <v>1677</v>
      </c>
      <c r="P171" s="162">
        <v>-1</v>
      </c>
      <c r="Q171" s="162">
        <v>0</v>
      </c>
      <c r="R171" s="162">
        <v>0</v>
      </c>
      <c r="S171" s="162" t="b">
        <v>0</v>
      </c>
      <c r="T171" s="162">
        <v>-1</v>
      </c>
      <c r="U171" s="162">
        <v>-1</v>
      </c>
      <c r="V171" s="162">
        <v>0</v>
      </c>
      <c r="W171" s="162">
        <v>-1</v>
      </c>
      <c r="X171" s="162">
        <v>0</v>
      </c>
      <c r="Y171" s="162">
        <v>0</v>
      </c>
      <c r="Z171" s="162">
        <v>0</v>
      </c>
      <c r="AA171" s="162">
        <v>0</v>
      </c>
      <c r="AB171" s="162">
        <v>0</v>
      </c>
      <c r="AC171" s="162">
        <v>6</v>
      </c>
      <c r="AD171" s="162" t="s">
        <v>1315</v>
      </c>
      <c r="AE171" s="162">
        <v>0</v>
      </c>
      <c r="AF171" s="162">
        <v>-2</v>
      </c>
      <c r="AG171" s="162">
        <v>100</v>
      </c>
      <c r="AH171" s="162">
        <v>530420105</v>
      </c>
      <c r="AI171" s="162">
        <v>0</v>
      </c>
      <c r="AJ171" s="162" t="s">
        <v>1320</v>
      </c>
      <c r="AK171" s="162">
        <v>0</v>
      </c>
      <c r="AL171" s="162">
        <v>0</v>
      </c>
      <c r="AM171" s="162">
        <v>0</v>
      </c>
      <c r="AN171" s="162">
        <v>0</v>
      </c>
      <c r="AO171" s="162">
        <v>160000105</v>
      </c>
      <c r="AP171" s="162">
        <v>0</v>
      </c>
    </row>
    <row r="172" spans="1:42">
      <c r="A172" s="162" t="b">
        <v>1</v>
      </c>
      <c r="B172" s="163" t="s">
        <v>1628</v>
      </c>
      <c r="C172" s="162">
        <v>160000106</v>
      </c>
      <c r="D172" s="162">
        <v>39006</v>
      </c>
      <c r="E172" s="162">
        <v>0</v>
      </c>
      <c r="F172" s="162" t="b">
        <v>0</v>
      </c>
      <c r="G172" s="162">
        <v>1</v>
      </c>
      <c r="H172" s="162" t="s">
        <v>1294</v>
      </c>
      <c r="I172" s="162">
        <v>-1</v>
      </c>
      <c r="J172" s="162" t="s">
        <v>1300</v>
      </c>
      <c r="K172" s="162">
        <v>6</v>
      </c>
      <c r="L172" s="162">
        <v>2</v>
      </c>
      <c r="M172" s="162">
        <v>4</v>
      </c>
      <c r="N172" s="162">
        <v>-1</v>
      </c>
      <c r="O172" s="170" t="s">
        <v>1677</v>
      </c>
      <c r="P172" s="162">
        <v>-1</v>
      </c>
      <c r="Q172" s="162">
        <v>0</v>
      </c>
      <c r="R172" s="162">
        <v>0</v>
      </c>
      <c r="S172" s="162" t="b">
        <v>0</v>
      </c>
      <c r="T172" s="162">
        <v>-1</v>
      </c>
      <c r="U172" s="162">
        <v>-1</v>
      </c>
      <c r="V172" s="162">
        <v>0</v>
      </c>
      <c r="W172" s="162">
        <v>-1</v>
      </c>
      <c r="X172" s="162">
        <v>0</v>
      </c>
      <c r="Y172" s="162">
        <v>0</v>
      </c>
      <c r="Z172" s="162">
        <v>0</v>
      </c>
      <c r="AA172" s="162">
        <v>0</v>
      </c>
      <c r="AB172" s="162">
        <v>0</v>
      </c>
      <c r="AC172" s="162">
        <v>6</v>
      </c>
      <c r="AD172" s="162" t="s">
        <v>1315</v>
      </c>
      <c r="AE172" s="162">
        <v>0</v>
      </c>
      <c r="AF172" s="162">
        <v>-2</v>
      </c>
      <c r="AG172" s="162">
        <v>100</v>
      </c>
      <c r="AH172" s="162">
        <v>530420106</v>
      </c>
      <c r="AI172" s="162">
        <v>0</v>
      </c>
      <c r="AJ172" s="162" t="s">
        <v>1320</v>
      </c>
      <c r="AK172" s="162">
        <v>0</v>
      </c>
      <c r="AL172" s="162">
        <v>0</v>
      </c>
      <c r="AM172" s="162">
        <v>0</v>
      </c>
      <c r="AN172" s="162">
        <v>0</v>
      </c>
      <c r="AO172" s="162">
        <v>160000106</v>
      </c>
      <c r="AP172" s="162">
        <v>0</v>
      </c>
    </row>
    <row r="173" spans="1:42">
      <c r="A173" s="162" t="b">
        <v>1</v>
      </c>
      <c r="B173" s="163" t="s">
        <v>1631</v>
      </c>
      <c r="C173" s="162">
        <v>160000107</v>
      </c>
      <c r="D173" s="162">
        <v>39007</v>
      </c>
      <c r="E173" s="162">
        <v>0</v>
      </c>
      <c r="F173" s="162" t="b">
        <v>0</v>
      </c>
      <c r="G173" s="162">
        <v>1</v>
      </c>
      <c r="H173" s="162" t="s">
        <v>1294</v>
      </c>
      <c r="I173" s="162">
        <v>-1</v>
      </c>
      <c r="J173" s="162" t="s">
        <v>1550</v>
      </c>
      <c r="K173" s="162">
        <v>7</v>
      </c>
      <c r="L173" s="162">
        <v>2</v>
      </c>
      <c r="M173" s="162">
        <v>4</v>
      </c>
      <c r="N173" s="162">
        <v>-1</v>
      </c>
      <c r="O173" s="170" t="s">
        <v>1677</v>
      </c>
      <c r="P173" s="162">
        <v>-1</v>
      </c>
      <c r="Q173" s="162">
        <v>0</v>
      </c>
      <c r="R173" s="162">
        <v>0</v>
      </c>
      <c r="S173" s="162" t="b">
        <v>0</v>
      </c>
      <c r="T173" s="162">
        <v>-1</v>
      </c>
      <c r="U173" s="162">
        <v>-1</v>
      </c>
      <c r="V173" s="162">
        <v>0</v>
      </c>
      <c r="W173" s="162">
        <v>-1</v>
      </c>
      <c r="X173" s="162">
        <v>0</v>
      </c>
      <c r="Y173" s="162">
        <v>0</v>
      </c>
      <c r="Z173" s="162">
        <v>0</v>
      </c>
      <c r="AA173" s="162">
        <v>0</v>
      </c>
      <c r="AB173" s="162">
        <v>0</v>
      </c>
      <c r="AC173" s="162">
        <v>6</v>
      </c>
      <c r="AD173" s="162" t="s">
        <v>1315</v>
      </c>
      <c r="AE173" s="162">
        <v>0</v>
      </c>
      <c r="AF173" s="162">
        <v>-2</v>
      </c>
      <c r="AG173" s="162">
        <v>100</v>
      </c>
      <c r="AH173" s="162">
        <v>530420107</v>
      </c>
      <c r="AI173" s="162">
        <v>0</v>
      </c>
      <c r="AJ173" s="162" t="s">
        <v>1320</v>
      </c>
      <c r="AK173" s="162">
        <v>0</v>
      </c>
      <c r="AL173" s="162">
        <v>0</v>
      </c>
      <c r="AM173" s="162">
        <v>0</v>
      </c>
      <c r="AN173" s="162">
        <v>0</v>
      </c>
      <c r="AO173" s="162">
        <v>160000107</v>
      </c>
      <c r="AP173" s="162">
        <v>0</v>
      </c>
    </row>
    <row r="174" spans="1:42">
      <c r="A174" s="164" t="b">
        <v>1</v>
      </c>
      <c r="B174" s="165" t="s">
        <v>1655</v>
      </c>
      <c r="C174" s="164">
        <v>160000201</v>
      </c>
      <c r="D174" s="164">
        <v>39101</v>
      </c>
      <c r="E174" s="164">
        <v>0</v>
      </c>
      <c r="F174" s="164" t="b">
        <v>0</v>
      </c>
      <c r="G174" s="164">
        <v>1</v>
      </c>
      <c r="H174" s="164" t="s">
        <v>1294</v>
      </c>
      <c r="I174" s="164">
        <v>-1</v>
      </c>
      <c r="J174" s="164" t="s">
        <v>1293</v>
      </c>
      <c r="K174" s="164">
        <v>1</v>
      </c>
      <c r="L174" s="164">
        <v>2</v>
      </c>
      <c r="M174" s="164">
        <v>4</v>
      </c>
      <c r="N174" s="164">
        <v>-1</v>
      </c>
      <c r="O174" s="171" t="s">
        <v>1678</v>
      </c>
      <c r="P174" s="164">
        <v>-1</v>
      </c>
      <c r="Q174" s="164">
        <v>0</v>
      </c>
      <c r="R174" s="164">
        <v>0</v>
      </c>
      <c r="S174" s="164" t="b">
        <v>0</v>
      </c>
      <c r="T174" s="164">
        <v>-1</v>
      </c>
      <c r="U174" s="164">
        <v>-1</v>
      </c>
      <c r="V174" s="164">
        <v>0</v>
      </c>
      <c r="W174" s="164">
        <v>-1</v>
      </c>
      <c r="X174" s="164">
        <v>0</v>
      </c>
      <c r="Y174" s="164">
        <v>0</v>
      </c>
      <c r="Z174" s="164">
        <v>0</v>
      </c>
      <c r="AA174" s="164">
        <v>0</v>
      </c>
      <c r="AB174" s="164">
        <v>0</v>
      </c>
      <c r="AC174" s="164">
        <v>6</v>
      </c>
      <c r="AD174" s="164" t="s">
        <v>1315</v>
      </c>
      <c r="AE174" s="164">
        <v>0</v>
      </c>
      <c r="AF174" s="164">
        <v>-2</v>
      </c>
      <c r="AG174" s="164">
        <v>100</v>
      </c>
      <c r="AH174" s="164">
        <v>530420201</v>
      </c>
      <c r="AI174" s="164">
        <v>0</v>
      </c>
      <c r="AJ174" s="164" t="s">
        <v>1320</v>
      </c>
      <c r="AK174" s="164">
        <v>0</v>
      </c>
      <c r="AL174" s="164">
        <v>0</v>
      </c>
      <c r="AM174" s="164">
        <v>0</v>
      </c>
      <c r="AN174" s="164">
        <v>0</v>
      </c>
      <c r="AO174" s="164">
        <v>160000201</v>
      </c>
      <c r="AP174" s="164">
        <v>0</v>
      </c>
    </row>
    <row r="175" spans="1:42">
      <c r="A175" s="164" t="b">
        <v>1</v>
      </c>
      <c r="B175" s="165" t="s">
        <v>1656</v>
      </c>
      <c r="C175" s="164">
        <v>160000202</v>
      </c>
      <c r="D175" s="164">
        <v>39102</v>
      </c>
      <c r="E175" s="164">
        <v>0</v>
      </c>
      <c r="F175" s="164" t="b">
        <v>0</v>
      </c>
      <c r="G175" s="164">
        <v>1</v>
      </c>
      <c r="H175" s="164" t="s">
        <v>1294</v>
      </c>
      <c r="I175" s="164">
        <v>-1</v>
      </c>
      <c r="J175" s="164" t="s">
        <v>1296</v>
      </c>
      <c r="K175" s="164">
        <v>2</v>
      </c>
      <c r="L175" s="164">
        <v>2</v>
      </c>
      <c r="M175" s="164">
        <v>4</v>
      </c>
      <c r="N175" s="164">
        <v>-1</v>
      </c>
      <c r="O175" s="171" t="s">
        <v>1678</v>
      </c>
      <c r="P175" s="164">
        <v>-1</v>
      </c>
      <c r="Q175" s="164">
        <v>0</v>
      </c>
      <c r="R175" s="164">
        <v>0</v>
      </c>
      <c r="S175" s="164" t="b">
        <v>0</v>
      </c>
      <c r="T175" s="164">
        <v>-1</v>
      </c>
      <c r="U175" s="164">
        <v>-1</v>
      </c>
      <c r="V175" s="164">
        <v>0</v>
      </c>
      <c r="W175" s="164">
        <v>-1</v>
      </c>
      <c r="X175" s="164">
        <v>0</v>
      </c>
      <c r="Y175" s="164">
        <v>0</v>
      </c>
      <c r="Z175" s="164">
        <v>0</v>
      </c>
      <c r="AA175" s="164">
        <v>0</v>
      </c>
      <c r="AB175" s="164">
        <v>0</v>
      </c>
      <c r="AC175" s="164">
        <v>6</v>
      </c>
      <c r="AD175" s="164" t="s">
        <v>1315</v>
      </c>
      <c r="AE175" s="164">
        <v>0</v>
      </c>
      <c r="AF175" s="164">
        <v>-2</v>
      </c>
      <c r="AG175" s="164">
        <v>100</v>
      </c>
      <c r="AH175" s="164">
        <v>530420202</v>
      </c>
      <c r="AI175" s="164">
        <v>0</v>
      </c>
      <c r="AJ175" s="164" t="s">
        <v>1320</v>
      </c>
      <c r="AK175" s="164">
        <v>0</v>
      </c>
      <c r="AL175" s="164">
        <v>0</v>
      </c>
      <c r="AM175" s="164">
        <v>0</v>
      </c>
      <c r="AN175" s="164">
        <v>0</v>
      </c>
      <c r="AO175" s="164">
        <v>160000202</v>
      </c>
      <c r="AP175" s="164">
        <v>0</v>
      </c>
    </row>
    <row r="176" spans="1:42">
      <c r="A176" s="164" t="b">
        <v>1</v>
      </c>
      <c r="B176" s="165" t="s">
        <v>1657</v>
      </c>
      <c r="C176" s="164">
        <v>160000203</v>
      </c>
      <c r="D176" s="164">
        <v>39103</v>
      </c>
      <c r="E176" s="164">
        <v>0</v>
      </c>
      <c r="F176" s="164" t="b">
        <v>0</v>
      </c>
      <c r="G176" s="164">
        <v>1</v>
      </c>
      <c r="H176" s="164" t="s">
        <v>1294</v>
      </c>
      <c r="I176" s="164">
        <v>-1</v>
      </c>
      <c r="J176" s="164" t="s">
        <v>1297</v>
      </c>
      <c r="K176" s="164">
        <v>3</v>
      </c>
      <c r="L176" s="164">
        <v>2</v>
      </c>
      <c r="M176" s="164">
        <v>4</v>
      </c>
      <c r="N176" s="164">
        <v>-1</v>
      </c>
      <c r="O176" s="171" t="s">
        <v>1678</v>
      </c>
      <c r="P176" s="164">
        <v>-1</v>
      </c>
      <c r="Q176" s="164">
        <v>0</v>
      </c>
      <c r="R176" s="164">
        <v>0</v>
      </c>
      <c r="S176" s="164" t="b">
        <v>0</v>
      </c>
      <c r="T176" s="164">
        <v>-1</v>
      </c>
      <c r="U176" s="164">
        <v>-1</v>
      </c>
      <c r="V176" s="164">
        <v>0</v>
      </c>
      <c r="W176" s="164">
        <v>-1</v>
      </c>
      <c r="X176" s="164">
        <v>0</v>
      </c>
      <c r="Y176" s="164">
        <v>0</v>
      </c>
      <c r="Z176" s="164">
        <v>0</v>
      </c>
      <c r="AA176" s="164">
        <v>0</v>
      </c>
      <c r="AB176" s="164">
        <v>0</v>
      </c>
      <c r="AC176" s="164">
        <v>6</v>
      </c>
      <c r="AD176" s="164" t="s">
        <v>1315</v>
      </c>
      <c r="AE176" s="164">
        <v>0</v>
      </c>
      <c r="AF176" s="164">
        <v>-2</v>
      </c>
      <c r="AG176" s="164">
        <v>100</v>
      </c>
      <c r="AH176" s="164">
        <v>530420203</v>
      </c>
      <c r="AI176" s="164">
        <v>0</v>
      </c>
      <c r="AJ176" s="164" t="s">
        <v>1320</v>
      </c>
      <c r="AK176" s="164">
        <v>0</v>
      </c>
      <c r="AL176" s="164">
        <v>0</v>
      </c>
      <c r="AM176" s="164">
        <v>0</v>
      </c>
      <c r="AN176" s="164">
        <v>0</v>
      </c>
      <c r="AO176" s="164">
        <v>160000203</v>
      </c>
      <c r="AP176" s="164">
        <v>0</v>
      </c>
    </row>
    <row r="177" spans="1:42">
      <c r="A177" s="164" t="b">
        <v>1</v>
      </c>
      <c r="B177" s="165" t="s">
        <v>1658</v>
      </c>
      <c r="C177" s="164">
        <v>160000204</v>
      </c>
      <c r="D177" s="164">
        <v>39104</v>
      </c>
      <c r="E177" s="164">
        <v>0</v>
      </c>
      <c r="F177" s="164" t="b">
        <v>0</v>
      </c>
      <c r="G177" s="164">
        <v>1</v>
      </c>
      <c r="H177" s="164" t="s">
        <v>1294</v>
      </c>
      <c r="I177" s="164">
        <v>-1</v>
      </c>
      <c r="J177" s="164" t="s">
        <v>1298</v>
      </c>
      <c r="K177" s="164">
        <v>4</v>
      </c>
      <c r="L177" s="164">
        <v>2</v>
      </c>
      <c r="M177" s="164">
        <v>4</v>
      </c>
      <c r="N177" s="164">
        <v>-1</v>
      </c>
      <c r="O177" s="171" t="s">
        <v>1678</v>
      </c>
      <c r="P177" s="164">
        <v>-1</v>
      </c>
      <c r="Q177" s="164">
        <v>0</v>
      </c>
      <c r="R177" s="164">
        <v>0</v>
      </c>
      <c r="S177" s="164" t="b">
        <v>0</v>
      </c>
      <c r="T177" s="164">
        <v>-1</v>
      </c>
      <c r="U177" s="164">
        <v>-1</v>
      </c>
      <c r="V177" s="164">
        <v>0</v>
      </c>
      <c r="W177" s="164">
        <v>-1</v>
      </c>
      <c r="X177" s="164">
        <v>0</v>
      </c>
      <c r="Y177" s="164">
        <v>0</v>
      </c>
      <c r="Z177" s="164">
        <v>0</v>
      </c>
      <c r="AA177" s="164">
        <v>0</v>
      </c>
      <c r="AB177" s="164">
        <v>0</v>
      </c>
      <c r="AC177" s="164">
        <v>6</v>
      </c>
      <c r="AD177" s="164" t="s">
        <v>1315</v>
      </c>
      <c r="AE177" s="164">
        <v>0</v>
      </c>
      <c r="AF177" s="164">
        <v>-2</v>
      </c>
      <c r="AG177" s="164">
        <v>100</v>
      </c>
      <c r="AH177" s="164">
        <v>530420204</v>
      </c>
      <c r="AI177" s="164">
        <v>0</v>
      </c>
      <c r="AJ177" s="164" t="s">
        <v>1320</v>
      </c>
      <c r="AK177" s="164">
        <v>0</v>
      </c>
      <c r="AL177" s="164">
        <v>0</v>
      </c>
      <c r="AM177" s="164">
        <v>0</v>
      </c>
      <c r="AN177" s="164">
        <v>0</v>
      </c>
      <c r="AO177" s="164">
        <v>160000204</v>
      </c>
      <c r="AP177" s="164">
        <v>0</v>
      </c>
    </row>
    <row r="178" spans="1:42">
      <c r="A178" s="164" t="b">
        <v>1</v>
      </c>
      <c r="B178" s="165" t="s">
        <v>1659</v>
      </c>
      <c r="C178" s="164">
        <v>160000205</v>
      </c>
      <c r="D178" s="164">
        <v>39105</v>
      </c>
      <c r="E178" s="164">
        <v>0</v>
      </c>
      <c r="F178" s="164" t="b">
        <v>0</v>
      </c>
      <c r="G178" s="164">
        <v>1</v>
      </c>
      <c r="H178" s="164" t="s">
        <v>1294</v>
      </c>
      <c r="I178" s="164">
        <v>-1</v>
      </c>
      <c r="J178" s="164" t="s">
        <v>1299</v>
      </c>
      <c r="K178" s="164">
        <v>5</v>
      </c>
      <c r="L178" s="164">
        <v>2</v>
      </c>
      <c r="M178" s="164">
        <v>4</v>
      </c>
      <c r="N178" s="164">
        <v>-1</v>
      </c>
      <c r="O178" s="171" t="s">
        <v>1678</v>
      </c>
      <c r="P178" s="164">
        <v>-1</v>
      </c>
      <c r="Q178" s="164">
        <v>0</v>
      </c>
      <c r="R178" s="164">
        <v>0</v>
      </c>
      <c r="S178" s="164" t="b">
        <v>0</v>
      </c>
      <c r="T178" s="164">
        <v>-1</v>
      </c>
      <c r="U178" s="164">
        <v>-1</v>
      </c>
      <c r="V178" s="164">
        <v>0</v>
      </c>
      <c r="W178" s="164">
        <v>-1</v>
      </c>
      <c r="X178" s="164">
        <v>0</v>
      </c>
      <c r="Y178" s="164">
        <v>0</v>
      </c>
      <c r="Z178" s="164">
        <v>0</v>
      </c>
      <c r="AA178" s="164">
        <v>0</v>
      </c>
      <c r="AB178" s="164">
        <v>0</v>
      </c>
      <c r="AC178" s="164">
        <v>6</v>
      </c>
      <c r="AD178" s="164" t="s">
        <v>1315</v>
      </c>
      <c r="AE178" s="164">
        <v>0</v>
      </c>
      <c r="AF178" s="164">
        <v>-2</v>
      </c>
      <c r="AG178" s="164">
        <v>100</v>
      </c>
      <c r="AH178" s="164">
        <v>530420205</v>
      </c>
      <c r="AI178" s="164">
        <v>0</v>
      </c>
      <c r="AJ178" s="164" t="s">
        <v>1320</v>
      </c>
      <c r="AK178" s="164">
        <v>0</v>
      </c>
      <c r="AL178" s="164">
        <v>0</v>
      </c>
      <c r="AM178" s="164">
        <v>0</v>
      </c>
      <c r="AN178" s="164">
        <v>0</v>
      </c>
      <c r="AO178" s="164">
        <v>160000205</v>
      </c>
      <c r="AP178" s="164">
        <v>0</v>
      </c>
    </row>
    <row r="179" spans="1:42">
      <c r="A179" s="164" t="b">
        <v>1</v>
      </c>
      <c r="B179" s="165" t="s">
        <v>1660</v>
      </c>
      <c r="C179" s="164">
        <v>160000206</v>
      </c>
      <c r="D179" s="164">
        <v>39106</v>
      </c>
      <c r="E179" s="164">
        <v>0</v>
      </c>
      <c r="F179" s="164" t="b">
        <v>0</v>
      </c>
      <c r="G179" s="164">
        <v>1</v>
      </c>
      <c r="H179" s="164" t="s">
        <v>1294</v>
      </c>
      <c r="I179" s="164">
        <v>-1</v>
      </c>
      <c r="J179" s="164" t="s">
        <v>1300</v>
      </c>
      <c r="K179" s="164">
        <v>6</v>
      </c>
      <c r="L179" s="164">
        <v>2</v>
      </c>
      <c r="M179" s="164">
        <v>4</v>
      </c>
      <c r="N179" s="164">
        <v>-1</v>
      </c>
      <c r="O179" s="171" t="s">
        <v>1678</v>
      </c>
      <c r="P179" s="164">
        <v>-1</v>
      </c>
      <c r="Q179" s="164">
        <v>0</v>
      </c>
      <c r="R179" s="164">
        <v>0</v>
      </c>
      <c r="S179" s="164" t="b">
        <v>0</v>
      </c>
      <c r="T179" s="164">
        <v>-1</v>
      </c>
      <c r="U179" s="164">
        <v>-1</v>
      </c>
      <c r="V179" s="164">
        <v>0</v>
      </c>
      <c r="W179" s="164">
        <v>-1</v>
      </c>
      <c r="X179" s="164">
        <v>0</v>
      </c>
      <c r="Y179" s="164">
        <v>0</v>
      </c>
      <c r="Z179" s="164">
        <v>0</v>
      </c>
      <c r="AA179" s="164">
        <v>0</v>
      </c>
      <c r="AB179" s="164">
        <v>0</v>
      </c>
      <c r="AC179" s="164">
        <v>6</v>
      </c>
      <c r="AD179" s="164" t="s">
        <v>1315</v>
      </c>
      <c r="AE179" s="164">
        <v>0</v>
      </c>
      <c r="AF179" s="164">
        <v>-2</v>
      </c>
      <c r="AG179" s="164">
        <v>100</v>
      </c>
      <c r="AH179" s="164">
        <v>530420206</v>
      </c>
      <c r="AI179" s="164">
        <v>0</v>
      </c>
      <c r="AJ179" s="164" t="s">
        <v>1320</v>
      </c>
      <c r="AK179" s="164">
        <v>0</v>
      </c>
      <c r="AL179" s="164">
        <v>0</v>
      </c>
      <c r="AM179" s="164">
        <v>0</v>
      </c>
      <c r="AN179" s="164">
        <v>0</v>
      </c>
      <c r="AO179" s="164">
        <v>160000206</v>
      </c>
      <c r="AP179" s="164">
        <v>0</v>
      </c>
    </row>
    <row r="180" spans="1:42">
      <c r="A180" s="164" t="b">
        <v>1</v>
      </c>
      <c r="B180" s="165" t="s">
        <v>1661</v>
      </c>
      <c r="C180" s="164">
        <v>160000207</v>
      </c>
      <c r="D180" s="164">
        <v>39107</v>
      </c>
      <c r="E180" s="164">
        <v>0</v>
      </c>
      <c r="F180" s="164" t="b">
        <v>0</v>
      </c>
      <c r="G180" s="164">
        <v>1</v>
      </c>
      <c r="H180" s="164" t="s">
        <v>1294</v>
      </c>
      <c r="I180" s="164">
        <v>-1</v>
      </c>
      <c r="J180" s="164" t="s">
        <v>1550</v>
      </c>
      <c r="K180" s="164">
        <v>7</v>
      </c>
      <c r="L180" s="164">
        <v>2</v>
      </c>
      <c r="M180" s="164">
        <v>4</v>
      </c>
      <c r="N180" s="164">
        <v>-1</v>
      </c>
      <c r="O180" s="171" t="s">
        <v>1678</v>
      </c>
      <c r="P180" s="164">
        <v>-1</v>
      </c>
      <c r="Q180" s="164">
        <v>0</v>
      </c>
      <c r="R180" s="164">
        <v>0</v>
      </c>
      <c r="S180" s="164" t="b">
        <v>0</v>
      </c>
      <c r="T180" s="164">
        <v>-1</v>
      </c>
      <c r="U180" s="164">
        <v>-1</v>
      </c>
      <c r="V180" s="164">
        <v>0</v>
      </c>
      <c r="W180" s="164">
        <v>-1</v>
      </c>
      <c r="X180" s="164">
        <v>0</v>
      </c>
      <c r="Y180" s="164">
        <v>0</v>
      </c>
      <c r="Z180" s="164">
        <v>0</v>
      </c>
      <c r="AA180" s="164">
        <v>0</v>
      </c>
      <c r="AB180" s="164">
        <v>0</v>
      </c>
      <c r="AC180" s="164">
        <v>6</v>
      </c>
      <c r="AD180" s="164" t="s">
        <v>1315</v>
      </c>
      <c r="AE180" s="164">
        <v>0</v>
      </c>
      <c r="AF180" s="164">
        <v>-2</v>
      </c>
      <c r="AG180" s="164">
        <v>100</v>
      </c>
      <c r="AH180" s="164">
        <v>530420207</v>
      </c>
      <c r="AI180" s="164">
        <v>0</v>
      </c>
      <c r="AJ180" s="164" t="s">
        <v>1320</v>
      </c>
      <c r="AK180" s="164">
        <v>0</v>
      </c>
      <c r="AL180" s="164">
        <v>0</v>
      </c>
      <c r="AM180" s="164">
        <v>0</v>
      </c>
      <c r="AN180" s="164">
        <v>0</v>
      </c>
      <c r="AO180" s="164">
        <v>160000207</v>
      </c>
      <c r="AP180" s="164">
        <v>0</v>
      </c>
    </row>
    <row r="181" spans="1:42">
      <c r="A181" s="162" t="b">
        <v>1</v>
      </c>
      <c r="B181" s="163" t="s">
        <v>1662</v>
      </c>
      <c r="C181" s="162">
        <v>160000301</v>
      </c>
      <c r="D181" s="162">
        <v>39201</v>
      </c>
      <c r="E181" s="162">
        <v>0</v>
      </c>
      <c r="F181" s="162" t="b">
        <v>0</v>
      </c>
      <c r="G181" s="162">
        <v>1</v>
      </c>
      <c r="H181" s="162" t="s">
        <v>1294</v>
      </c>
      <c r="I181" s="162">
        <v>-1</v>
      </c>
      <c r="J181" s="162" t="s">
        <v>1293</v>
      </c>
      <c r="K181" s="162">
        <v>1</v>
      </c>
      <c r="L181" s="162">
        <v>2</v>
      </c>
      <c r="M181" s="162">
        <v>4</v>
      </c>
      <c r="N181" s="162">
        <v>-1</v>
      </c>
      <c r="O181" s="172" t="s">
        <v>1679</v>
      </c>
      <c r="P181" s="162">
        <v>-1</v>
      </c>
      <c r="Q181" s="162">
        <v>0</v>
      </c>
      <c r="R181" s="162">
        <v>0</v>
      </c>
      <c r="S181" s="162" t="b">
        <v>0</v>
      </c>
      <c r="T181" s="162">
        <v>-1</v>
      </c>
      <c r="U181" s="162">
        <v>-1</v>
      </c>
      <c r="V181" s="162">
        <v>0</v>
      </c>
      <c r="W181" s="162">
        <v>-1</v>
      </c>
      <c r="X181" s="162">
        <v>0</v>
      </c>
      <c r="Y181" s="162">
        <v>0</v>
      </c>
      <c r="Z181" s="162">
        <v>0</v>
      </c>
      <c r="AA181" s="162">
        <v>0</v>
      </c>
      <c r="AB181" s="162">
        <v>0</v>
      </c>
      <c r="AC181" s="162">
        <v>6</v>
      </c>
      <c r="AD181" s="162" t="s">
        <v>1315</v>
      </c>
      <c r="AE181" s="162">
        <v>0</v>
      </c>
      <c r="AF181" s="162">
        <v>-2</v>
      </c>
      <c r="AG181" s="162">
        <v>100</v>
      </c>
      <c r="AH181" s="162">
        <v>530420301</v>
      </c>
      <c r="AI181" s="162">
        <v>0</v>
      </c>
      <c r="AJ181" s="162" t="s">
        <v>1320</v>
      </c>
      <c r="AK181" s="162">
        <v>0</v>
      </c>
      <c r="AL181" s="162">
        <v>0</v>
      </c>
      <c r="AM181" s="162">
        <v>0</v>
      </c>
      <c r="AN181" s="162">
        <v>0</v>
      </c>
      <c r="AO181" s="162">
        <v>160000301</v>
      </c>
      <c r="AP181" s="162">
        <v>0</v>
      </c>
    </row>
    <row r="182" spans="1:42">
      <c r="A182" s="162" t="b">
        <v>1</v>
      </c>
      <c r="B182" s="163" t="s">
        <v>1663</v>
      </c>
      <c r="C182" s="162">
        <v>160000302</v>
      </c>
      <c r="D182" s="162">
        <v>39202</v>
      </c>
      <c r="E182" s="162">
        <v>0</v>
      </c>
      <c r="F182" s="162" t="b">
        <v>0</v>
      </c>
      <c r="G182" s="162">
        <v>1</v>
      </c>
      <c r="H182" s="162" t="s">
        <v>1294</v>
      </c>
      <c r="I182" s="162">
        <v>-1</v>
      </c>
      <c r="J182" s="162" t="s">
        <v>1296</v>
      </c>
      <c r="K182" s="162">
        <v>2</v>
      </c>
      <c r="L182" s="162">
        <v>2</v>
      </c>
      <c r="M182" s="162">
        <v>4</v>
      </c>
      <c r="N182" s="162">
        <v>-1</v>
      </c>
      <c r="O182" s="172" t="s">
        <v>1679</v>
      </c>
      <c r="P182" s="162">
        <v>-1</v>
      </c>
      <c r="Q182" s="162">
        <v>0</v>
      </c>
      <c r="R182" s="162">
        <v>0</v>
      </c>
      <c r="S182" s="162" t="b">
        <v>0</v>
      </c>
      <c r="T182" s="162">
        <v>-1</v>
      </c>
      <c r="U182" s="162">
        <v>-1</v>
      </c>
      <c r="V182" s="162">
        <v>0</v>
      </c>
      <c r="W182" s="162">
        <v>-1</v>
      </c>
      <c r="X182" s="162">
        <v>0</v>
      </c>
      <c r="Y182" s="162">
        <v>0</v>
      </c>
      <c r="Z182" s="162">
        <v>0</v>
      </c>
      <c r="AA182" s="162">
        <v>0</v>
      </c>
      <c r="AB182" s="162">
        <v>0</v>
      </c>
      <c r="AC182" s="162">
        <v>6</v>
      </c>
      <c r="AD182" s="162" t="s">
        <v>1315</v>
      </c>
      <c r="AE182" s="162">
        <v>0</v>
      </c>
      <c r="AF182" s="162">
        <v>-2</v>
      </c>
      <c r="AG182" s="162">
        <v>100</v>
      </c>
      <c r="AH182" s="162">
        <v>530420302</v>
      </c>
      <c r="AI182" s="162">
        <v>0</v>
      </c>
      <c r="AJ182" s="162" t="s">
        <v>1320</v>
      </c>
      <c r="AK182" s="162">
        <v>0</v>
      </c>
      <c r="AL182" s="162">
        <v>0</v>
      </c>
      <c r="AM182" s="162">
        <v>0</v>
      </c>
      <c r="AN182" s="162">
        <v>0</v>
      </c>
      <c r="AO182" s="162">
        <v>160000302</v>
      </c>
      <c r="AP182" s="162">
        <v>0</v>
      </c>
    </row>
    <row r="183" spans="1:42">
      <c r="A183" s="162" t="b">
        <v>1</v>
      </c>
      <c r="B183" s="163" t="s">
        <v>1664</v>
      </c>
      <c r="C183" s="162">
        <v>160000303</v>
      </c>
      <c r="D183" s="162">
        <v>39203</v>
      </c>
      <c r="E183" s="162">
        <v>0</v>
      </c>
      <c r="F183" s="162" t="b">
        <v>0</v>
      </c>
      <c r="G183" s="162">
        <v>1</v>
      </c>
      <c r="H183" s="162" t="s">
        <v>1294</v>
      </c>
      <c r="I183" s="162">
        <v>-1</v>
      </c>
      <c r="J183" s="162" t="s">
        <v>1297</v>
      </c>
      <c r="K183" s="162">
        <v>3</v>
      </c>
      <c r="L183" s="162">
        <v>2</v>
      </c>
      <c r="M183" s="162">
        <v>4</v>
      </c>
      <c r="N183" s="162">
        <v>-1</v>
      </c>
      <c r="O183" s="172" t="s">
        <v>1679</v>
      </c>
      <c r="P183" s="162">
        <v>-1</v>
      </c>
      <c r="Q183" s="162">
        <v>0</v>
      </c>
      <c r="R183" s="162">
        <v>0</v>
      </c>
      <c r="S183" s="162" t="b">
        <v>0</v>
      </c>
      <c r="T183" s="162">
        <v>-1</v>
      </c>
      <c r="U183" s="162">
        <v>-1</v>
      </c>
      <c r="V183" s="162">
        <v>0</v>
      </c>
      <c r="W183" s="162">
        <v>-1</v>
      </c>
      <c r="X183" s="162">
        <v>0</v>
      </c>
      <c r="Y183" s="162">
        <v>0</v>
      </c>
      <c r="Z183" s="162">
        <v>0</v>
      </c>
      <c r="AA183" s="162">
        <v>0</v>
      </c>
      <c r="AB183" s="162">
        <v>0</v>
      </c>
      <c r="AC183" s="162">
        <v>6</v>
      </c>
      <c r="AD183" s="162" t="s">
        <v>1315</v>
      </c>
      <c r="AE183" s="162">
        <v>0</v>
      </c>
      <c r="AF183" s="162">
        <v>-2</v>
      </c>
      <c r="AG183" s="162">
        <v>100</v>
      </c>
      <c r="AH183" s="162">
        <v>530420303</v>
      </c>
      <c r="AI183" s="162">
        <v>0</v>
      </c>
      <c r="AJ183" s="162" t="s">
        <v>1320</v>
      </c>
      <c r="AK183" s="162">
        <v>0</v>
      </c>
      <c r="AL183" s="162">
        <v>0</v>
      </c>
      <c r="AM183" s="162">
        <v>0</v>
      </c>
      <c r="AN183" s="162">
        <v>0</v>
      </c>
      <c r="AO183" s="162">
        <v>160000303</v>
      </c>
      <c r="AP183" s="162">
        <v>0</v>
      </c>
    </row>
    <row r="184" spans="1:42">
      <c r="A184" s="162" t="b">
        <v>1</v>
      </c>
      <c r="B184" s="163" t="s">
        <v>1665</v>
      </c>
      <c r="C184" s="162">
        <v>160000304</v>
      </c>
      <c r="D184" s="162">
        <v>39204</v>
      </c>
      <c r="E184" s="162">
        <v>0</v>
      </c>
      <c r="F184" s="162" t="b">
        <v>0</v>
      </c>
      <c r="G184" s="162">
        <v>1</v>
      </c>
      <c r="H184" s="162" t="s">
        <v>1294</v>
      </c>
      <c r="I184" s="162">
        <v>-1</v>
      </c>
      <c r="J184" s="162" t="s">
        <v>1298</v>
      </c>
      <c r="K184" s="162">
        <v>4</v>
      </c>
      <c r="L184" s="162">
        <v>2</v>
      </c>
      <c r="M184" s="162">
        <v>4</v>
      </c>
      <c r="N184" s="162">
        <v>-1</v>
      </c>
      <c r="O184" s="172" t="s">
        <v>1679</v>
      </c>
      <c r="P184" s="162">
        <v>-1</v>
      </c>
      <c r="Q184" s="162">
        <v>0</v>
      </c>
      <c r="R184" s="162">
        <v>0</v>
      </c>
      <c r="S184" s="162" t="b">
        <v>0</v>
      </c>
      <c r="T184" s="162">
        <v>-1</v>
      </c>
      <c r="U184" s="162">
        <v>-1</v>
      </c>
      <c r="V184" s="162">
        <v>0</v>
      </c>
      <c r="W184" s="162">
        <v>-1</v>
      </c>
      <c r="X184" s="162">
        <v>0</v>
      </c>
      <c r="Y184" s="162">
        <v>0</v>
      </c>
      <c r="Z184" s="162">
        <v>0</v>
      </c>
      <c r="AA184" s="162">
        <v>0</v>
      </c>
      <c r="AB184" s="162">
        <v>0</v>
      </c>
      <c r="AC184" s="162">
        <v>6</v>
      </c>
      <c r="AD184" s="162" t="s">
        <v>1315</v>
      </c>
      <c r="AE184" s="162">
        <v>0</v>
      </c>
      <c r="AF184" s="162">
        <v>-2</v>
      </c>
      <c r="AG184" s="162">
        <v>100</v>
      </c>
      <c r="AH184" s="162">
        <v>530420304</v>
      </c>
      <c r="AI184" s="162">
        <v>0</v>
      </c>
      <c r="AJ184" s="162" t="s">
        <v>1320</v>
      </c>
      <c r="AK184" s="162">
        <v>0</v>
      </c>
      <c r="AL184" s="162">
        <v>0</v>
      </c>
      <c r="AM184" s="162">
        <v>0</v>
      </c>
      <c r="AN184" s="162">
        <v>0</v>
      </c>
      <c r="AO184" s="162">
        <v>160000304</v>
      </c>
      <c r="AP184" s="162">
        <v>0</v>
      </c>
    </row>
    <row r="185" spans="1:42">
      <c r="A185" s="162" t="b">
        <v>1</v>
      </c>
      <c r="B185" s="163" t="s">
        <v>1666</v>
      </c>
      <c r="C185" s="162">
        <v>160000305</v>
      </c>
      <c r="D185" s="162">
        <v>39205</v>
      </c>
      <c r="E185" s="162">
        <v>0</v>
      </c>
      <c r="F185" s="162" t="b">
        <v>0</v>
      </c>
      <c r="G185" s="162">
        <v>1</v>
      </c>
      <c r="H185" s="162" t="s">
        <v>1294</v>
      </c>
      <c r="I185" s="162">
        <v>-1</v>
      </c>
      <c r="J185" s="162" t="s">
        <v>1299</v>
      </c>
      <c r="K185" s="162">
        <v>5</v>
      </c>
      <c r="L185" s="162">
        <v>2</v>
      </c>
      <c r="M185" s="162">
        <v>4</v>
      </c>
      <c r="N185" s="162">
        <v>-1</v>
      </c>
      <c r="O185" s="172" t="s">
        <v>1679</v>
      </c>
      <c r="P185" s="162">
        <v>-1</v>
      </c>
      <c r="Q185" s="162">
        <v>0</v>
      </c>
      <c r="R185" s="162">
        <v>0</v>
      </c>
      <c r="S185" s="162" t="b">
        <v>0</v>
      </c>
      <c r="T185" s="162">
        <v>-1</v>
      </c>
      <c r="U185" s="162">
        <v>-1</v>
      </c>
      <c r="V185" s="162">
        <v>0</v>
      </c>
      <c r="W185" s="162">
        <v>-1</v>
      </c>
      <c r="X185" s="162">
        <v>0</v>
      </c>
      <c r="Y185" s="162">
        <v>0</v>
      </c>
      <c r="Z185" s="162">
        <v>0</v>
      </c>
      <c r="AA185" s="162">
        <v>0</v>
      </c>
      <c r="AB185" s="162">
        <v>0</v>
      </c>
      <c r="AC185" s="162">
        <v>6</v>
      </c>
      <c r="AD185" s="162" t="s">
        <v>1315</v>
      </c>
      <c r="AE185" s="162">
        <v>0</v>
      </c>
      <c r="AF185" s="162">
        <v>-2</v>
      </c>
      <c r="AG185" s="162">
        <v>100</v>
      </c>
      <c r="AH185" s="162">
        <v>530420305</v>
      </c>
      <c r="AI185" s="162">
        <v>0</v>
      </c>
      <c r="AJ185" s="162" t="s">
        <v>1320</v>
      </c>
      <c r="AK185" s="162">
        <v>0</v>
      </c>
      <c r="AL185" s="162">
        <v>0</v>
      </c>
      <c r="AM185" s="162">
        <v>0</v>
      </c>
      <c r="AN185" s="162">
        <v>0</v>
      </c>
      <c r="AO185" s="162">
        <v>160000305</v>
      </c>
      <c r="AP185" s="162">
        <v>0</v>
      </c>
    </row>
    <row r="186" spans="1:42">
      <c r="A186" s="162" t="b">
        <v>1</v>
      </c>
      <c r="B186" s="163" t="s">
        <v>1667</v>
      </c>
      <c r="C186" s="162">
        <v>160000306</v>
      </c>
      <c r="D186" s="162">
        <v>39206</v>
      </c>
      <c r="E186" s="162">
        <v>0</v>
      </c>
      <c r="F186" s="162" t="b">
        <v>0</v>
      </c>
      <c r="G186" s="162">
        <v>1</v>
      </c>
      <c r="H186" s="162" t="s">
        <v>1294</v>
      </c>
      <c r="I186" s="162">
        <v>-1</v>
      </c>
      <c r="J186" s="162" t="s">
        <v>1300</v>
      </c>
      <c r="K186" s="162">
        <v>6</v>
      </c>
      <c r="L186" s="162">
        <v>2</v>
      </c>
      <c r="M186" s="162">
        <v>4</v>
      </c>
      <c r="N186" s="162">
        <v>-1</v>
      </c>
      <c r="O186" s="172" t="s">
        <v>1679</v>
      </c>
      <c r="P186" s="162">
        <v>-1</v>
      </c>
      <c r="Q186" s="162">
        <v>0</v>
      </c>
      <c r="R186" s="162">
        <v>0</v>
      </c>
      <c r="S186" s="162" t="b">
        <v>0</v>
      </c>
      <c r="T186" s="162">
        <v>-1</v>
      </c>
      <c r="U186" s="162">
        <v>-1</v>
      </c>
      <c r="V186" s="162">
        <v>0</v>
      </c>
      <c r="W186" s="162">
        <v>-1</v>
      </c>
      <c r="X186" s="162">
        <v>0</v>
      </c>
      <c r="Y186" s="162">
        <v>0</v>
      </c>
      <c r="Z186" s="162">
        <v>0</v>
      </c>
      <c r="AA186" s="162">
        <v>0</v>
      </c>
      <c r="AB186" s="162">
        <v>0</v>
      </c>
      <c r="AC186" s="162">
        <v>6</v>
      </c>
      <c r="AD186" s="162" t="s">
        <v>1315</v>
      </c>
      <c r="AE186" s="162">
        <v>0</v>
      </c>
      <c r="AF186" s="162">
        <v>-2</v>
      </c>
      <c r="AG186" s="162">
        <v>100</v>
      </c>
      <c r="AH186" s="162">
        <v>530420306</v>
      </c>
      <c r="AI186" s="162">
        <v>0</v>
      </c>
      <c r="AJ186" s="162" t="s">
        <v>1320</v>
      </c>
      <c r="AK186" s="162">
        <v>0</v>
      </c>
      <c r="AL186" s="162">
        <v>0</v>
      </c>
      <c r="AM186" s="162">
        <v>0</v>
      </c>
      <c r="AN186" s="162">
        <v>0</v>
      </c>
      <c r="AO186" s="162">
        <v>160000306</v>
      </c>
      <c r="AP186" s="162">
        <v>0</v>
      </c>
    </row>
    <row r="187" spans="1:42">
      <c r="A187" s="162" t="b">
        <v>1</v>
      </c>
      <c r="B187" s="163" t="s">
        <v>1668</v>
      </c>
      <c r="C187" s="162">
        <v>160000307</v>
      </c>
      <c r="D187" s="162">
        <v>39207</v>
      </c>
      <c r="E187" s="162">
        <v>0</v>
      </c>
      <c r="F187" s="162" t="b">
        <v>0</v>
      </c>
      <c r="G187" s="162">
        <v>1</v>
      </c>
      <c r="H187" s="162" t="s">
        <v>1294</v>
      </c>
      <c r="I187" s="162">
        <v>-1</v>
      </c>
      <c r="J187" s="162" t="s">
        <v>1550</v>
      </c>
      <c r="K187" s="162">
        <v>7</v>
      </c>
      <c r="L187" s="162">
        <v>2</v>
      </c>
      <c r="M187" s="162">
        <v>4</v>
      </c>
      <c r="N187" s="162">
        <v>-1</v>
      </c>
      <c r="O187" s="172" t="s">
        <v>1679</v>
      </c>
      <c r="P187" s="162">
        <v>-1</v>
      </c>
      <c r="Q187" s="162">
        <v>0</v>
      </c>
      <c r="R187" s="162">
        <v>0</v>
      </c>
      <c r="S187" s="162" t="b">
        <v>0</v>
      </c>
      <c r="T187" s="162">
        <v>-1</v>
      </c>
      <c r="U187" s="162">
        <v>-1</v>
      </c>
      <c r="V187" s="162">
        <v>0</v>
      </c>
      <c r="W187" s="162">
        <v>-1</v>
      </c>
      <c r="X187" s="162">
        <v>0</v>
      </c>
      <c r="Y187" s="162">
        <v>0</v>
      </c>
      <c r="Z187" s="162">
        <v>0</v>
      </c>
      <c r="AA187" s="162">
        <v>0</v>
      </c>
      <c r="AB187" s="162">
        <v>0</v>
      </c>
      <c r="AC187" s="162">
        <v>6</v>
      </c>
      <c r="AD187" s="162" t="s">
        <v>1315</v>
      </c>
      <c r="AE187" s="162">
        <v>0</v>
      </c>
      <c r="AF187" s="162">
        <v>-2</v>
      </c>
      <c r="AG187" s="162">
        <v>100</v>
      </c>
      <c r="AH187" s="162">
        <v>530420307</v>
      </c>
      <c r="AI187" s="162">
        <v>0</v>
      </c>
      <c r="AJ187" s="162" t="s">
        <v>1320</v>
      </c>
      <c r="AK187" s="162">
        <v>0</v>
      </c>
      <c r="AL187" s="162">
        <v>0</v>
      </c>
      <c r="AM187" s="162">
        <v>0</v>
      </c>
      <c r="AN187" s="162">
        <v>0</v>
      </c>
      <c r="AO187" s="162">
        <v>160000307</v>
      </c>
      <c r="AP187" s="162">
        <v>0</v>
      </c>
    </row>
    <row r="188" spans="1:42">
      <c r="A188" s="164" t="b">
        <v>1</v>
      </c>
      <c r="B188" s="165" t="s">
        <v>1669</v>
      </c>
      <c r="C188" s="164">
        <v>160000401</v>
      </c>
      <c r="D188" s="164">
        <v>39301</v>
      </c>
      <c r="E188" s="164">
        <v>0</v>
      </c>
      <c r="F188" s="164" t="b">
        <v>0</v>
      </c>
      <c r="G188" s="164">
        <v>1</v>
      </c>
      <c r="H188" s="164" t="s">
        <v>1294</v>
      </c>
      <c r="I188" s="164">
        <v>-1</v>
      </c>
      <c r="J188" s="164" t="s">
        <v>1293</v>
      </c>
      <c r="K188" s="164">
        <v>1</v>
      </c>
      <c r="L188" s="164">
        <v>2</v>
      </c>
      <c r="M188" s="164">
        <v>4</v>
      </c>
      <c r="N188" s="164">
        <v>-1</v>
      </c>
      <c r="O188" s="173" t="s">
        <v>1680</v>
      </c>
      <c r="P188" s="164">
        <v>-1</v>
      </c>
      <c r="Q188" s="164">
        <v>0</v>
      </c>
      <c r="R188" s="164">
        <v>0</v>
      </c>
      <c r="S188" s="164" t="b">
        <v>0</v>
      </c>
      <c r="T188" s="164">
        <v>-1</v>
      </c>
      <c r="U188" s="164">
        <v>-1</v>
      </c>
      <c r="V188" s="164">
        <v>0</v>
      </c>
      <c r="W188" s="164">
        <v>-1</v>
      </c>
      <c r="X188" s="164">
        <v>0</v>
      </c>
      <c r="Y188" s="164">
        <v>0</v>
      </c>
      <c r="Z188" s="164">
        <v>0</v>
      </c>
      <c r="AA188" s="164">
        <v>0</v>
      </c>
      <c r="AB188" s="164">
        <v>0</v>
      </c>
      <c r="AC188" s="164">
        <v>6</v>
      </c>
      <c r="AD188" s="164" t="s">
        <v>1315</v>
      </c>
      <c r="AE188" s="164">
        <v>0</v>
      </c>
      <c r="AF188" s="164">
        <v>-2</v>
      </c>
      <c r="AG188" s="164">
        <v>100</v>
      </c>
      <c r="AH188" s="164">
        <v>530420401</v>
      </c>
      <c r="AI188" s="164">
        <v>0</v>
      </c>
      <c r="AJ188" s="164" t="s">
        <v>1320</v>
      </c>
      <c r="AK188" s="164">
        <v>0</v>
      </c>
      <c r="AL188" s="164">
        <v>0</v>
      </c>
      <c r="AM188" s="164">
        <v>0</v>
      </c>
      <c r="AN188" s="164">
        <v>0</v>
      </c>
      <c r="AO188" s="164">
        <v>160000401</v>
      </c>
      <c r="AP188" s="164">
        <v>0</v>
      </c>
    </row>
    <row r="189" spans="1:42">
      <c r="A189" s="164" t="b">
        <v>1</v>
      </c>
      <c r="B189" s="165" t="s">
        <v>1670</v>
      </c>
      <c r="C189" s="164">
        <v>160000402</v>
      </c>
      <c r="D189" s="164">
        <v>39302</v>
      </c>
      <c r="E189" s="164">
        <v>0</v>
      </c>
      <c r="F189" s="164" t="b">
        <v>0</v>
      </c>
      <c r="G189" s="164">
        <v>1</v>
      </c>
      <c r="H189" s="164" t="s">
        <v>1294</v>
      </c>
      <c r="I189" s="164">
        <v>-1</v>
      </c>
      <c r="J189" s="164" t="s">
        <v>1296</v>
      </c>
      <c r="K189" s="164">
        <v>2</v>
      </c>
      <c r="L189" s="164">
        <v>2</v>
      </c>
      <c r="M189" s="164">
        <v>4</v>
      </c>
      <c r="N189" s="164">
        <v>-1</v>
      </c>
      <c r="O189" s="173" t="s">
        <v>1680</v>
      </c>
      <c r="P189" s="164">
        <v>-1</v>
      </c>
      <c r="Q189" s="164">
        <v>0</v>
      </c>
      <c r="R189" s="164">
        <v>0</v>
      </c>
      <c r="S189" s="164" t="b">
        <v>0</v>
      </c>
      <c r="T189" s="164">
        <v>-1</v>
      </c>
      <c r="U189" s="164">
        <v>-1</v>
      </c>
      <c r="V189" s="164">
        <v>0</v>
      </c>
      <c r="W189" s="164">
        <v>-1</v>
      </c>
      <c r="X189" s="164">
        <v>0</v>
      </c>
      <c r="Y189" s="164">
        <v>0</v>
      </c>
      <c r="Z189" s="164">
        <v>0</v>
      </c>
      <c r="AA189" s="164">
        <v>0</v>
      </c>
      <c r="AB189" s="164">
        <v>0</v>
      </c>
      <c r="AC189" s="164">
        <v>6</v>
      </c>
      <c r="AD189" s="164" t="s">
        <v>1315</v>
      </c>
      <c r="AE189" s="164">
        <v>0</v>
      </c>
      <c r="AF189" s="164">
        <v>-2</v>
      </c>
      <c r="AG189" s="164">
        <v>100</v>
      </c>
      <c r="AH189" s="164">
        <v>530420402</v>
      </c>
      <c r="AI189" s="164">
        <v>0</v>
      </c>
      <c r="AJ189" s="164" t="s">
        <v>1320</v>
      </c>
      <c r="AK189" s="164">
        <v>0</v>
      </c>
      <c r="AL189" s="164">
        <v>0</v>
      </c>
      <c r="AM189" s="164">
        <v>0</v>
      </c>
      <c r="AN189" s="164">
        <v>0</v>
      </c>
      <c r="AO189" s="164">
        <v>160000402</v>
      </c>
      <c r="AP189" s="164">
        <v>0</v>
      </c>
    </row>
    <row r="190" spans="1:42">
      <c r="A190" s="164" t="b">
        <v>1</v>
      </c>
      <c r="B190" s="165" t="s">
        <v>1671</v>
      </c>
      <c r="C190" s="164">
        <v>160000403</v>
      </c>
      <c r="D190" s="164">
        <v>39303</v>
      </c>
      <c r="E190" s="164">
        <v>0</v>
      </c>
      <c r="F190" s="164" t="b">
        <v>0</v>
      </c>
      <c r="G190" s="164">
        <v>1</v>
      </c>
      <c r="H190" s="164" t="s">
        <v>1294</v>
      </c>
      <c r="I190" s="164">
        <v>-1</v>
      </c>
      <c r="J190" s="164" t="s">
        <v>1297</v>
      </c>
      <c r="K190" s="164">
        <v>3</v>
      </c>
      <c r="L190" s="164">
        <v>2</v>
      </c>
      <c r="M190" s="164">
        <v>4</v>
      </c>
      <c r="N190" s="164">
        <v>-1</v>
      </c>
      <c r="O190" s="173" t="s">
        <v>1680</v>
      </c>
      <c r="P190" s="164">
        <v>-1</v>
      </c>
      <c r="Q190" s="164">
        <v>0</v>
      </c>
      <c r="R190" s="164">
        <v>0</v>
      </c>
      <c r="S190" s="164" t="b">
        <v>0</v>
      </c>
      <c r="T190" s="164">
        <v>-1</v>
      </c>
      <c r="U190" s="164">
        <v>-1</v>
      </c>
      <c r="V190" s="164">
        <v>0</v>
      </c>
      <c r="W190" s="164">
        <v>-1</v>
      </c>
      <c r="X190" s="164">
        <v>0</v>
      </c>
      <c r="Y190" s="164">
        <v>0</v>
      </c>
      <c r="Z190" s="164">
        <v>0</v>
      </c>
      <c r="AA190" s="164">
        <v>0</v>
      </c>
      <c r="AB190" s="164">
        <v>0</v>
      </c>
      <c r="AC190" s="164">
        <v>6</v>
      </c>
      <c r="AD190" s="164" t="s">
        <v>1315</v>
      </c>
      <c r="AE190" s="164">
        <v>0</v>
      </c>
      <c r="AF190" s="164">
        <v>-2</v>
      </c>
      <c r="AG190" s="164">
        <v>100</v>
      </c>
      <c r="AH190" s="164">
        <v>530420403</v>
      </c>
      <c r="AI190" s="164">
        <v>0</v>
      </c>
      <c r="AJ190" s="164" t="s">
        <v>1320</v>
      </c>
      <c r="AK190" s="164">
        <v>0</v>
      </c>
      <c r="AL190" s="164">
        <v>0</v>
      </c>
      <c r="AM190" s="164">
        <v>0</v>
      </c>
      <c r="AN190" s="164">
        <v>0</v>
      </c>
      <c r="AO190" s="164">
        <v>160000403</v>
      </c>
      <c r="AP190" s="164">
        <v>0</v>
      </c>
    </row>
    <row r="191" spans="1:42">
      <c r="A191" s="164" t="b">
        <v>1</v>
      </c>
      <c r="B191" s="165" t="s">
        <v>1672</v>
      </c>
      <c r="C191" s="164">
        <v>160000404</v>
      </c>
      <c r="D191" s="164">
        <v>39304</v>
      </c>
      <c r="E191" s="164">
        <v>0</v>
      </c>
      <c r="F191" s="164" t="b">
        <v>0</v>
      </c>
      <c r="G191" s="164">
        <v>1</v>
      </c>
      <c r="H191" s="164" t="s">
        <v>1294</v>
      </c>
      <c r="I191" s="164">
        <v>-1</v>
      </c>
      <c r="J191" s="164" t="s">
        <v>1298</v>
      </c>
      <c r="K191" s="164">
        <v>4</v>
      </c>
      <c r="L191" s="164">
        <v>2</v>
      </c>
      <c r="M191" s="164">
        <v>4</v>
      </c>
      <c r="N191" s="164">
        <v>-1</v>
      </c>
      <c r="O191" s="173" t="s">
        <v>1680</v>
      </c>
      <c r="P191" s="164">
        <v>-1</v>
      </c>
      <c r="Q191" s="164">
        <v>0</v>
      </c>
      <c r="R191" s="164">
        <v>0</v>
      </c>
      <c r="S191" s="164" t="b">
        <v>0</v>
      </c>
      <c r="T191" s="164">
        <v>-1</v>
      </c>
      <c r="U191" s="164">
        <v>-1</v>
      </c>
      <c r="V191" s="164">
        <v>0</v>
      </c>
      <c r="W191" s="164">
        <v>-1</v>
      </c>
      <c r="X191" s="164">
        <v>0</v>
      </c>
      <c r="Y191" s="164">
        <v>0</v>
      </c>
      <c r="Z191" s="164">
        <v>0</v>
      </c>
      <c r="AA191" s="164">
        <v>0</v>
      </c>
      <c r="AB191" s="164">
        <v>0</v>
      </c>
      <c r="AC191" s="164">
        <v>6</v>
      </c>
      <c r="AD191" s="164" t="s">
        <v>1315</v>
      </c>
      <c r="AE191" s="164">
        <v>0</v>
      </c>
      <c r="AF191" s="164">
        <v>-2</v>
      </c>
      <c r="AG191" s="164">
        <v>100</v>
      </c>
      <c r="AH191" s="164">
        <v>530420404</v>
      </c>
      <c r="AI191" s="164">
        <v>0</v>
      </c>
      <c r="AJ191" s="164" t="s">
        <v>1320</v>
      </c>
      <c r="AK191" s="164">
        <v>0</v>
      </c>
      <c r="AL191" s="164">
        <v>0</v>
      </c>
      <c r="AM191" s="164">
        <v>0</v>
      </c>
      <c r="AN191" s="164">
        <v>0</v>
      </c>
      <c r="AO191" s="164">
        <v>160000404</v>
      </c>
      <c r="AP191" s="164">
        <v>0</v>
      </c>
    </row>
    <row r="192" spans="1:42">
      <c r="A192" s="164" t="b">
        <v>1</v>
      </c>
      <c r="B192" s="165" t="s">
        <v>1673</v>
      </c>
      <c r="C192" s="164">
        <v>160000405</v>
      </c>
      <c r="D192" s="164">
        <v>39305</v>
      </c>
      <c r="E192" s="164">
        <v>0</v>
      </c>
      <c r="F192" s="164" t="b">
        <v>0</v>
      </c>
      <c r="G192" s="164">
        <v>1</v>
      </c>
      <c r="H192" s="164" t="s">
        <v>1294</v>
      </c>
      <c r="I192" s="164">
        <v>-1</v>
      </c>
      <c r="J192" s="164" t="s">
        <v>1299</v>
      </c>
      <c r="K192" s="164">
        <v>5</v>
      </c>
      <c r="L192" s="164">
        <v>2</v>
      </c>
      <c r="M192" s="164">
        <v>4</v>
      </c>
      <c r="N192" s="164">
        <v>-1</v>
      </c>
      <c r="O192" s="173" t="s">
        <v>1680</v>
      </c>
      <c r="P192" s="164">
        <v>-1</v>
      </c>
      <c r="Q192" s="164">
        <v>0</v>
      </c>
      <c r="R192" s="164">
        <v>0</v>
      </c>
      <c r="S192" s="164" t="b">
        <v>0</v>
      </c>
      <c r="T192" s="164">
        <v>-1</v>
      </c>
      <c r="U192" s="164">
        <v>-1</v>
      </c>
      <c r="V192" s="164">
        <v>0</v>
      </c>
      <c r="W192" s="164">
        <v>-1</v>
      </c>
      <c r="X192" s="164">
        <v>0</v>
      </c>
      <c r="Y192" s="164">
        <v>0</v>
      </c>
      <c r="Z192" s="164">
        <v>0</v>
      </c>
      <c r="AA192" s="164">
        <v>0</v>
      </c>
      <c r="AB192" s="164">
        <v>0</v>
      </c>
      <c r="AC192" s="164">
        <v>6</v>
      </c>
      <c r="AD192" s="164" t="s">
        <v>1315</v>
      </c>
      <c r="AE192" s="164">
        <v>0</v>
      </c>
      <c r="AF192" s="164">
        <v>-2</v>
      </c>
      <c r="AG192" s="164">
        <v>100</v>
      </c>
      <c r="AH192" s="164">
        <v>530420405</v>
      </c>
      <c r="AI192" s="164">
        <v>0</v>
      </c>
      <c r="AJ192" s="164" t="s">
        <v>1320</v>
      </c>
      <c r="AK192" s="164">
        <v>0</v>
      </c>
      <c r="AL192" s="164">
        <v>0</v>
      </c>
      <c r="AM192" s="164">
        <v>0</v>
      </c>
      <c r="AN192" s="164">
        <v>0</v>
      </c>
      <c r="AO192" s="164">
        <v>160000405</v>
      </c>
      <c r="AP192" s="164">
        <v>0</v>
      </c>
    </row>
    <row r="193" spans="1:42">
      <c r="A193" s="164" t="b">
        <v>1</v>
      </c>
      <c r="B193" s="165" t="s">
        <v>1674</v>
      </c>
      <c r="C193" s="164">
        <v>160000406</v>
      </c>
      <c r="D193" s="164">
        <v>39306</v>
      </c>
      <c r="E193" s="164">
        <v>0</v>
      </c>
      <c r="F193" s="164" t="b">
        <v>0</v>
      </c>
      <c r="G193" s="164">
        <v>1</v>
      </c>
      <c r="H193" s="164" t="s">
        <v>1294</v>
      </c>
      <c r="I193" s="164">
        <v>-1</v>
      </c>
      <c r="J193" s="164" t="s">
        <v>1300</v>
      </c>
      <c r="K193" s="164">
        <v>6</v>
      </c>
      <c r="L193" s="164">
        <v>2</v>
      </c>
      <c r="M193" s="164">
        <v>4</v>
      </c>
      <c r="N193" s="164">
        <v>-1</v>
      </c>
      <c r="O193" s="173" t="s">
        <v>1680</v>
      </c>
      <c r="P193" s="164">
        <v>-1</v>
      </c>
      <c r="Q193" s="164">
        <v>0</v>
      </c>
      <c r="R193" s="164">
        <v>0</v>
      </c>
      <c r="S193" s="164" t="b">
        <v>0</v>
      </c>
      <c r="T193" s="164">
        <v>-1</v>
      </c>
      <c r="U193" s="164">
        <v>-1</v>
      </c>
      <c r="V193" s="164">
        <v>0</v>
      </c>
      <c r="W193" s="164">
        <v>-1</v>
      </c>
      <c r="X193" s="164">
        <v>0</v>
      </c>
      <c r="Y193" s="164">
        <v>0</v>
      </c>
      <c r="Z193" s="164">
        <v>0</v>
      </c>
      <c r="AA193" s="164">
        <v>0</v>
      </c>
      <c r="AB193" s="164">
        <v>0</v>
      </c>
      <c r="AC193" s="164">
        <v>6</v>
      </c>
      <c r="AD193" s="164" t="s">
        <v>1315</v>
      </c>
      <c r="AE193" s="164">
        <v>0</v>
      </c>
      <c r="AF193" s="164">
        <v>-2</v>
      </c>
      <c r="AG193" s="164">
        <v>100</v>
      </c>
      <c r="AH193" s="164">
        <v>530420406</v>
      </c>
      <c r="AI193" s="164">
        <v>0</v>
      </c>
      <c r="AJ193" s="164" t="s">
        <v>1320</v>
      </c>
      <c r="AK193" s="164">
        <v>0</v>
      </c>
      <c r="AL193" s="164">
        <v>0</v>
      </c>
      <c r="AM193" s="164">
        <v>0</v>
      </c>
      <c r="AN193" s="164">
        <v>0</v>
      </c>
      <c r="AO193" s="164">
        <v>160000406</v>
      </c>
      <c r="AP193" s="164">
        <v>0</v>
      </c>
    </row>
    <row r="194" spans="1:42">
      <c r="A194" s="164" t="b">
        <v>1</v>
      </c>
      <c r="B194" s="165" t="s">
        <v>1675</v>
      </c>
      <c r="C194" s="164">
        <v>160000407</v>
      </c>
      <c r="D194" s="164">
        <v>39307</v>
      </c>
      <c r="E194" s="164">
        <v>0</v>
      </c>
      <c r="F194" s="164" t="b">
        <v>0</v>
      </c>
      <c r="G194" s="164">
        <v>1</v>
      </c>
      <c r="H194" s="164" t="s">
        <v>1294</v>
      </c>
      <c r="I194" s="164">
        <v>-1</v>
      </c>
      <c r="J194" s="164" t="s">
        <v>1550</v>
      </c>
      <c r="K194" s="164">
        <v>7</v>
      </c>
      <c r="L194" s="164">
        <v>2</v>
      </c>
      <c r="M194" s="164">
        <v>4</v>
      </c>
      <c r="N194" s="164">
        <v>-1</v>
      </c>
      <c r="O194" s="173" t="s">
        <v>1680</v>
      </c>
      <c r="P194" s="164">
        <v>-1</v>
      </c>
      <c r="Q194" s="164">
        <v>0</v>
      </c>
      <c r="R194" s="164">
        <v>0</v>
      </c>
      <c r="S194" s="164" t="b">
        <v>0</v>
      </c>
      <c r="T194" s="164">
        <v>-1</v>
      </c>
      <c r="U194" s="164">
        <v>-1</v>
      </c>
      <c r="V194" s="164">
        <v>0</v>
      </c>
      <c r="W194" s="164">
        <v>-1</v>
      </c>
      <c r="X194" s="164">
        <v>0</v>
      </c>
      <c r="Y194" s="164">
        <v>0</v>
      </c>
      <c r="Z194" s="164">
        <v>0</v>
      </c>
      <c r="AA194" s="164">
        <v>0</v>
      </c>
      <c r="AB194" s="164">
        <v>0</v>
      </c>
      <c r="AC194" s="164">
        <v>6</v>
      </c>
      <c r="AD194" s="164" t="s">
        <v>1315</v>
      </c>
      <c r="AE194" s="164">
        <v>0</v>
      </c>
      <c r="AF194" s="164">
        <v>-2</v>
      </c>
      <c r="AG194" s="164">
        <v>100</v>
      </c>
      <c r="AH194" s="164">
        <v>530420407</v>
      </c>
      <c r="AI194" s="164">
        <v>0</v>
      </c>
      <c r="AJ194" s="164" t="s">
        <v>1320</v>
      </c>
      <c r="AK194" s="164">
        <v>0</v>
      </c>
      <c r="AL194" s="164">
        <v>0</v>
      </c>
      <c r="AM194" s="164">
        <v>0</v>
      </c>
      <c r="AN194" s="164">
        <v>0</v>
      </c>
      <c r="AO194" s="164">
        <v>160000407</v>
      </c>
      <c r="AP194" s="164">
        <v>0</v>
      </c>
    </row>
    <row r="195" spans="1:42">
      <c r="A195" s="167" t="b">
        <v>1</v>
      </c>
      <c r="B195" s="166" t="s">
        <v>1629</v>
      </c>
      <c r="C195" s="167">
        <v>150000601</v>
      </c>
      <c r="D195" s="167">
        <v>39401</v>
      </c>
      <c r="E195" s="167">
        <v>0</v>
      </c>
      <c r="F195" s="167" t="b">
        <v>0</v>
      </c>
      <c r="G195" s="167">
        <v>1</v>
      </c>
      <c r="H195" s="167" t="s">
        <v>1294</v>
      </c>
      <c r="I195" s="167">
        <v>-1</v>
      </c>
      <c r="J195" s="167" t="s">
        <v>1321</v>
      </c>
      <c r="K195" s="167">
        <v>-1</v>
      </c>
      <c r="L195" s="167">
        <v>2</v>
      </c>
      <c r="M195" s="167">
        <v>7</v>
      </c>
      <c r="N195" s="167">
        <v>-1</v>
      </c>
      <c r="O195" s="167" t="s">
        <v>1630</v>
      </c>
      <c r="P195" s="167">
        <v>-1</v>
      </c>
      <c r="Q195" s="167">
        <v>0</v>
      </c>
      <c r="R195" s="167">
        <v>0</v>
      </c>
      <c r="S195" s="167" t="b">
        <v>0</v>
      </c>
      <c r="T195" s="167">
        <v>-1</v>
      </c>
      <c r="U195" s="167">
        <v>-1</v>
      </c>
      <c r="V195" s="167">
        <v>0</v>
      </c>
      <c r="W195" s="167">
        <v>-1</v>
      </c>
      <c r="X195" s="167">
        <v>0</v>
      </c>
      <c r="Y195" s="167">
        <v>0</v>
      </c>
      <c r="Z195" s="167">
        <v>0</v>
      </c>
      <c r="AA195" s="167">
        <v>0</v>
      </c>
      <c r="AB195" s="167">
        <v>0</v>
      </c>
      <c r="AC195" s="167">
        <v>4</v>
      </c>
      <c r="AD195" s="167" t="s">
        <v>1315</v>
      </c>
      <c r="AE195" s="167">
        <v>0</v>
      </c>
      <c r="AF195" s="167">
        <v>-2</v>
      </c>
      <c r="AG195" s="167">
        <v>100</v>
      </c>
      <c r="AH195" s="167">
        <v>530420501</v>
      </c>
      <c r="AI195" s="167">
        <v>0</v>
      </c>
      <c r="AJ195" s="167" t="s">
        <v>1320</v>
      </c>
      <c r="AK195" s="167">
        <v>0</v>
      </c>
      <c r="AL195" s="167">
        <v>0</v>
      </c>
      <c r="AM195" s="167">
        <v>0</v>
      </c>
      <c r="AN195" s="167">
        <v>0</v>
      </c>
      <c r="AO195" s="167">
        <v>0</v>
      </c>
      <c r="AP195" s="167">
        <v>0</v>
      </c>
    </row>
    <row r="196" spans="1:42">
      <c r="A196" s="162" t="b">
        <v>1</v>
      </c>
      <c r="B196" s="163" t="s">
        <v>826</v>
      </c>
      <c r="C196" s="162">
        <v>160001001</v>
      </c>
      <c r="D196" s="162">
        <v>40001</v>
      </c>
      <c r="E196" s="162">
        <v>0</v>
      </c>
      <c r="F196" s="162" t="b">
        <v>0</v>
      </c>
      <c r="G196" s="162">
        <v>1</v>
      </c>
      <c r="H196" s="162" t="s">
        <v>1294</v>
      </c>
      <c r="I196" s="162">
        <v>-1</v>
      </c>
      <c r="J196" s="162" t="s">
        <v>1321</v>
      </c>
      <c r="K196" s="162">
        <v>-1</v>
      </c>
      <c r="L196" s="162">
        <v>3</v>
      </c>
      <c r="M196" s="162">
        <v>10</v>
      </c>
      <c r="N196" s="162">
        <v>-1</v>
      </c>
      <c r="O196" s="162" t="s">
        <v>996</v>
      </c>
      <c r="P196" s="162">
        <v>-1</v>
      </c>
      <c r="Q196" s="162">
        <v>0</v>
      </c>
      <c r="R196" s="162">
        <v>0</v>
      </c>
      <c r="S196" s="162" t="b">
        <v>0</v>
      </c>
      <c r="T196" s="162">
        <v>-1</v>
      </c>
      <c r="U196" s="162">
        <v>-1</v>
      </c>
      <c r="V196" s="162">
        <v>0</v>
      </c>
      <c r="W196" s="162">
        <v>-1</v>
      </c>
      <c r="X196" s="162">
        <v>0</v>
      </c>
      <c r="Y196" s="162">
        <v>0</v>
      </c>
      <c r="Z196" s="162">
        <v>0</v>
      </c>
      <c r="AA196" s="162">
        <v>0</v>
      </c>
      <c r="AB196" s="162">
        <v>0</v>
      </c>
      <c r="AC196" s="162">
        <v>0</v>
      </c>
      <c r="AD196" s="162" t="s">
        <v>1315</v>
      </c>
      <c r="AE196" s="162">
        <v>0</v>
      </c>
      <c r="AF196" s="162">
        <v>-2</v>
      </c>
      <c r="AG196" s="162">
        <v>700000000</v>
      </c>
      <c r="AH196" s="162">
        <v>510100301</v>
      </c>
      <c r="AI196" s="162">
        <v>0</v>
      </c>
      <c r="AJ196" s="162" t="s">
        <v>1320</v>
      </c>
      <c r="AK196" s="162">
        <v>0</v>
      </c>
      <c r="AL196" s="162">
        <v>0</v>
      </c>
      <c r="AM196" s="162">
        <v>0</v>
      </c>
      <c r="AN196" s="162">
        <v>0</v>
      </c>
      <c r="AO196" s="162">
        <v>0</v>
      </c>
      <c r="AP196" s="162">
        <v>0</v>
      </c>
    </row>
    <row r="197" spans="1:42">
      <c r="A197" s="162" t="b">
        <v>1</v>
      </c>
      <c r="B197" s="163" t="s">
        <v>827</v>
      </c>
      <c r="C197" s="162">
        <v>160001002</v>
      </c>
      <c r="D197" s="162">
        <v>40002</v>
      </c>
      <c r="E197" s="162">
        <v>0</v>
      </c>
      <c r="F197" s="162" t="b">
        <v>0</v>
      </c>
      <c r="G197" s="162">
        <v>1</v>
      </c>
      <c r="H197" s="162" t="s">
        <v>1294</v>
      </c>
      <c r="I197" s="162">
        <v>-1</v>
      </c>
      <c r="J197" s="162" t="s">
        <v>1321</v>
      </c>
      <c r="K197" s="162">
        <v>-1</v>
      </c>
      <c r="L197" s="162">
        <v>3</v>
      </c>
      <c r="M197" s="162">
        <v>11</v>
      </c>
      <c r="N197" s="162">
        <v>-1</v>
      </c>
      <c r="O197" s="162" t="s">
        <v>1002</v>
      </c>
      <c r="P197" s="162">
        <v>-1</v>
      </c>
      <c r="Q197" s="162">
        <v>0</v>
      </c>
      <c r="R197" s="162">
        <v>0</v>
      </c>
      <c r="S197" s="162" t="b">
        <v>0</v>
      </c>
      <c r="T197" s="162">
        <v>-1</v>
      </c>
      <c r="U197" s="162">
        <v>-1</v>
      </c>
      <c r="V197" s="162">
        <v>0</v>
      </c>
      <c r="W197" s="162">
        <v>-1</v>
      </c>
      <c r="X197" s="162">
        <v>0</v>
      </c>
      <c r="Y197" s="162">
        <v>0</v>
      </c>
      <c r="Z197" s="162">
        <v>0</v>
      </c>
      <c r="AA197" s="162">
        <v>0</v>
      </c>
      <c r="AB197" s="162">
        <v>0</v>
      </c>
      <c r="AC197" s="162">
        <v>0</v>
      </c>
      <c r="AD197" s="162" t="s">
        <v>1315</v>
      </c>
      <c r="AE197" s="162">
        <v>0</v>
      </c>
      <c r="AF197" s="162">
        <v>-2</v>
      </c>
      <c r="AG197" s="162">
        <v>-1</v>
      </c>
      <c r="AH197" s="162">
        <v>510100401</v>
      </c>
      <c r="AI197" s="162">
        <v>0</v>
      </c>
      <c r="AJ197" s="162" t="s">
        <v>1320</v>
      </c>
      <c r="AK197" s="162">
        <v>0</v>
      </c>
      <c r="AL197" s="162">
        <v>0</v>
      </c>
      <c r="AM197" s="162">
        <v>0</v>
      </c>
      <c r="AN197" s="162">
        <v>0</v>
      </c>
      <c r="AO197" s="162">
        <v>0</v>
      </c>
      <c r="AP197" s="162">
        <v>0</v>
      </c>
    </row>
    <row r="198" spans="1:42">
      <c r="A198" s="162" t="b">
        <v>1</v>
      </c>
      <c r="B198" s="163" t="s">
        <v>1322</v>
      </c>
      <c r="C198" s="162">
        <v>160001003</v>
      </c>
      <c r="D198" s="162">
        <v>40003</v>
      </c>
      <c r="E198" s="162">
        <v>0</v>
      </c>
      <c r="F198" s="162" t="b">
        <v>0</v>
      </c>
      <c r="G198" s="162">
        <v>1</v>
      </c>
      <c r="H198" s="162" t="s">
        <v>1294</v>
      </c>
      <c r="I198" s="162">
        <v>-1</v>
      </c>
      <c r="J198" s="162" t="s">
        <v>1321</v>
      </c>
      <c r="K198" s="162">
        <v>-1</v>
      </c>
      <c r="L198" s="162">
        <v>3</v>
      </c>
      <c r="M198" s="162">
        <v>-1</v>
      </c>
      <c r="N198" s="162">
        <v>-1</v>
      </c>
      <c r="O198" s="162" t="s">
        <v>1323</v>
      </c>
      <c r="P198" s="162">
        <v>-1</v>
      </c>
      <c r="Q198" s="162">
        <v>0</v>
      </c>
      <c r="R198" s="162">
        <v>0</v>
      </c>
      <c r="S198" s="162" t="b">
        <v>0</v>
      </c>
      <c r="T198" s="162">
        <v>-1</v>
      </c>
      <c r="U198" s="162">
        <v>-1</v>
      </c>
      <c r="V198" s="162">
        <v>0</v>
      </c>
      <c r="W198" s="162">
        <v>-1</v>
      </c>
      <c r="X198" s="162">
        <v>0</v>
      </c>
      <c r="Y198" s="162">
        <v>0</v>
      </c>
      <c r="Z198" s="162">
        <v>0</v>
      </c>
      <c r="AA198" s="162">
        <v>0</v>
      </c>
      <c r="AB198" s="162">
        <v>0</v>
      </c>
      <c r="AC198" s="162">
        <v>0</v>
      </c>
      <c r="AD198" s="162" t="s">
        <v>1315</v>
      </c>
      <c r="AE198" s="162">
        <v>0</v>
      </c>
      <c r="AF198" s="162">
        <v>-2</v>
      </c>
      <c r="AG198" s="162">
        <v>-1</v>
      </c>
      <c r="AH198" s="162">
        <v>510100501</v>
      </c>
      <c r="AI198" s="162">
        <v>0</v>
      </c>
      <c r="AJ198" s="162" t="s">
        <v>1320</v>
      </c>
      <c r="AK198" s="162">
        <v>0</v>
      </c>
      <c r="AL198" s="162">
        <v>0</v>
      </c>
      <c r="AM198" s="162">
        <v>0</v>
      </c>
      <c r="AN198" s="162">
        <v>0</v>
      </c>
      <c r="AO198" s="162">
        <v>0</v>
      </c>
      <c r="AP198" s="162">
        <v>0</v>
      </c>
    </row>
    <row r="199" spans="1:42">
      <c r="A199" s="162" t="b">
        <v>1</v>
      </c>
      <c r="B199" s="163" t="s">
        <v>828</v>
      </c>
      <c r="C199" s="162">
        <v>160002001</v>
      </c>
      <c r="D199" s="162">
        <v>40011</v>
      </c>
      <c r="E199" s="162">
        <v>0</v>
      </c>
      <c r="F199" s="162" t="b">
        <v>0</v>
      </c>
      <c r="G199" s="162">
        <v>1</v>
      </c>
      <c r="H199" s="162" t="s">
        <v>1294</v>
      </c>
      <c r="I199" s="162">
        <v>-1</v>
      </c>
      <c r="J199" s="162" t="s">
        <v>1321</v>
      </c>
      <c r="K199" s="162">
        <v>-1</v>
      </c>
      <c r="L199" s="162">
        <v>3</v>
      </c>
      <c r="M199" s="162">
        <v>12</v>
      </c>
      <c r="N199" s="162">
        <v>-1</v>
      </c>
      <c r="O199" s="162" t="s">
        <v>1324</v>
      </c>
      <c r="P199" s="162">
        <v>-1</v>
      </c>
      <c r="Q199" s="162">
        <v>0</v>
      </c>
      <c r="R199" s="162">
        <v>0</v>
      </c>
      <c r="S199" s="162" t="b">
        <v>0</v>
      </c>
      <c r="T199" s="162">
        <v>-1</v>
      </c>
      <c r="U199" s="162">
        <v>-1</v>
      </c>
      <c r="V199" s="162">
        <v>0</v>
      </c>
      <c r="W199" s="162">
        <v>-1</v>
      </c>
      <c r="X199" s="162">
        <v>0</v>
      </c>
      <c r="Y199" s="162">
        <v>0</v>
      </c>
      <c r="Z199" s="162">
        <v>0</v>
      </c>
      <c r="AA199" s="162">
        <v>0</v>
      </c>
      <c r="AB199" s="162">
        <v>0</v>
      </c>
      <c r="AC199" s="162">
        <v>4</v>
      </c>
      <c r="AD199" s="162" t="s">
        <v>1315</v>
      </c>
      <c r="AE199" s="162">
        <v>0</v>
      </c>
      <c r="AF199" s="162">
        <v>-2</v>
      </c>
      <c r="AG199" s="162">
        <v>-1</v>
      </c>
      <c r="AH199" s="162">
        <v>510100601</v>
      </c>
      <c r="AI199" s="162">
        <v>0</v>
      </c>
      <c r="AJ199" s="162" t="s">
        <v>1320</v>
      </c>
      <c r="AK199" s="162">
        <v>0</v>
      </c>
      <c r="AL199" s="162">
        <v>0</v>
      </c>
      <c r="AM199" s="162">
        <v>0</v>
      </c>
      <c r="AN199" s="162">
        <v>0</v>
      </c>
      <c r="AO199" s="162">
        <v>0</v>
      </c>
      <c r="AP199" s="162">
        <v>1012345</v>
      </c>
    </row>
    <row r="200" spans="1:42">
      <c r="A200" s="162" t="b">
        <v>1</v>
      </c>
      <c r="B200" s="163" t="s">
        <v>829</v>
      </c>
      <c r="C200" s="162">
        <v>160002002</v>
      </c>
      <c r="D200" s="162">
        <v>40012</v>
      </c>
      <c r="E200" s="162">
        <v>0</v>
      </c>
      <c r="F200" s="162" t="b">
        <v>0</v>
      </c>
      <c r="G200" s="162">
        <v>1</v>
      </c>
      <c r="H200" s="162" t="s">
        <v>1294</v>
      </c>
      <c r="I200" s="162">
        <v>-1</v>
      </c>
      <c r="J200" s="162" t="s">
        <v>1321</v>
      </c>
      <c r="K200" s="162">
        <v>-1</v>
      </c>
      <c r="L200" s="162">
        <v>3</v>
      </c>
      <c r="M200" s="162">
        <v>12</v>
      </c>
      <c r="N200" s="162">
        <v>-1</v>
      </c>
      <c r="O200" s="162" t="s">
        <v>1324</v>
      </c>
      <c r="P200" s="162">
        <v>-1</v>
      </c>
      <c r="Q200" s="162">
        <v>0</v>
      </c>
      <c r="R200" s="162">
        <v>0</v>
      </c>
      <c r="S200" s="162" t="b">
        <v>0</v>
      </c>
      <c r="T200" s="162">
        <v>-1</v>
      </c>
      <c r="U200" s="162">
        <v>-1</v>
      </c>
      <c r="V200" s="162">
        <v>0</v>
      </c>
      <c r="W200" s="162">
        <v>-1</v>
      </c>
      <c r="X200" s="162">
        <v>0</v>
      </c>
      <c r="Y200" s="162">
        <v>0</v>
      </c>
      <c r="Z200" s="162">
        <v>0</v>
      </c>
      <c r="AA200" s="162">
        <v>0</v>
      </c>
      <c r="AB200" s="162">
        <v>0</v>
      </c>
      <c r="AC200" s="162">
        <v>4</v>
      </c>
      <c r="AD200" s="162" t="s">
        <v>1315</v>
      </c>
      <c r="AE200" s="162">
        <v>0</v>
      </c>
      <c r="AF200" s="162">
        <v>-2</v>
      </c>
      <c r="AG200" s="162">
        <v>-1</v>
      </c>
      <c r="AH200" s="162">
        <v>510100701</v>
      </c>
      <c r="AI200" s="162">
        <v>0</v>
      </c>
      <c r="AJ200" s="162" t="s">
        <v>1320</v>
      </c>
      <c r="AK200" s="162">
        <v>0</v>
      </c>
      <c r="AL200" s="162">
        <v>0</v>
      </c>
      <c r="AM200" s="162">
        <v>0</v>
      </c>
      <c r="AN200" s="162">
        <v>0</v>
      </c>
      <c r="AO200" s="162">
        <v>0</v>
      </c>
      <c r="AP200" s="162">
        <v>2012345</v>
      </c>
    </row>
    <row r="201" spans="1:42">
      <c r="A201" s="162" t="b">
        <v>1</v>
      </c>
      <c r="B201" s="163" t="s">
        <v>830</v>
      </c>
      <c r="C201" s="162">
        <v>160002003</v>
      </c>
      <c r="D201" s="162">
        <v>40021</v>
      </c>
      <c r="E201" s="162">
        <v>0</v>
      </c>
      <c r="F201" s="162" t="b">
        <v>0</v>
      </c>
      <c r="G201" s="162">
        <v>1</v>
      </c>
      <c r="H201" s="162" t="s">
        <v>1294</v>
      </c>
      <c r="I201" s="162">
        <v>-1</v>
      </c>
      <c r="J201" s="162" t="s">
        <v>1321</v>
      </c>
      <c r="K201" s="162">
        <v>-1</v>
      </c>
      <c r="L201" s="162">
        <v>3</v>
      </c>
      <c r="M201" s="162">
        <v>13</v>
      </c>
      <c r="N201" s="162">
        <v>-1</v>
      </c>
      <c r="O201" s="162" t="s">
        <v>1325</v>
      </c>
      <c r="P201" s="162">
        <v>-1</v>
      </c>
      <c r="Q201" s="162">
        <v>0</v>
      </c>
      <c r="R201" s="162">
        <v>0</v>
      </c>
      <c r="S201" s="162" t="b">
        <v>0</v>
      </c>
      <c r="T201" s="162">
        <v>-1</v>
      </c>
      <c r="U201" s="162">
        <v>-1</v>
      </c>
      <c r="V201" s="162">
        <v>0</v>
      </c>
      <c r="W201" s="162">
        <v>-1</v>
      </c>
      <c r="X201" s="162">
        <v>0</v>
      </c>
      <c r="Y201" s="162">
        <v>0</v>
      </c>
      <c r="Z201" s="162">
        <v>0</v>
      </c>
      <c r="AA201" s="162">
        <v>0</v>
      </c>
      <c r="AB201" s="162">
        <v>0</v>
      </c>
      <c r="AC201" s="162">
        <v>0</v>
      </c>
      <c r="AD201" s="162" t="s">
        <v>1315</v>
      </c>
      <c r="AE201" s="162">
        <v>0</v>
      </c>
      <c r="AF201" s="162">
        <v>-2</v>
      </c>
      <c r="AG201" s="162">
        <v>5000</v>
      </c>
      <c r="AH201" s="162">
        <v>510100801</v>
      </c>
      <c r="AI201" s="162">
        <v>0</v>
      </c>
      <c r="AJ201" s="162" t="s">
        <v>1320</v>
      </c>
      <c r="AK201" s="162">
        <v>0</v>
      </c>
      <c r="AL201" s="162">
        <v>0</v>
      </c>
      <c r="AM201" s="162">
        <v>0</v>
      </c>
      <c r="AN201" s="162">
        <v>0</v>
      </c>
      <c r="AO201" s="162">
        <v>0</v>
      </c>
      <c r="AP201" s="162"/>
    </row>
    <row r="202" spans="1:42">
      <c r="A202" s="162" t="b">
        <v>1</v>
      </c>
      <c r="B202" s="163" t="s">
        <v>831</v>
      </c>
      <c r="C202" s="162">
        <v>160002004</v>
      </c>
      <c r="D202" s="162">
        <v>40022</v>
      </c>
      <c r="E202" s="162">
        <v>0</v>
      </c>
      <c r="F202" s="162" t="b">
        <v>0</v>
      </c>
      <c r="G202" s="162">
        <v>1</v>
      </c>
      <c r="H202" s="162" t="s">
        <v>1294</v>
      </c>
      <c r="I202" s="162">
        <v>-1</v>
      </c>
      <c r="J202" s="162" t="s">
        <v>1321</v>
      </c>
      <c r="K202" s="162">
        <v>-1</v>
      </c>
      <c r="L202" s="162">
        <v>3</v>
      </c>
      <c r="M202" s="162">
        <v>14</v>
      </c>
      <c r="N202" s="162">
        <v>-1</v>
      </c>
      <c r="O202" s="162" t="s">
        <v>1326</v>
      </c>
      <c r="P202" s="162">
        <v>-1</v>
      </c>
      <c r="Q202" s="162">
        <v>0</v>
      </c>
      <c r="R202" s="162">
        <v>0</v>
      </c>
      <c r="S202" s="162" t="b">
        <v>0</v>
      </c>
      <c r="T202" s="162">
        <v>-1</v>
      </c>
      <c r="U202" s="162">
        <v>-1</v>
      </c>
      <c r="V202" s="162">
        <v>0</v>
      </c>
      <c r="W202" s="162">
        <v>-1</v>
      </c>
      <c r="X202" s="162">
        <v>0</v>
      </c>
      <c r="Y202" s="162">
        <v>0</v>
      </c>
      <c r="Z202" s="162">
        <v>0</v>
      </c>
      <c r="AA202" s="162">
        <v>0</v>
      </c>
      <c r="AB202" s="162">
        <v>0</v>
      </c>
      <c r="AC202" s="162">
        <v>0</v>
      </c>
      <c r="AD202" s="162" t="s">
        <v>1315</v>
      </c>
      <c r="AE202" s="162">
        <v>0</v>
      </c>
      <c r="AF202" s="162">
        <v>-2</v>
      </c>
      <c r="AG202" s="162">
        <v>5000</v>
      </c>
      <c r="AH202" s="162">
        <v>510100901</v>
      </c>
      <c r="AI202" s="162">
        <v>0</v>
      </c>
      <c r="AJ202" s="162" t="s">
        <v>1320</v>
      </c>
      <c r="AK202" s="162">
        <v>0</v>
      </c>
      <c r="AL202" s="162">
        <v>0</v>
      </c>
      <c r="AM202" s="162">
        <v>0</v>
      </c>
      <c r="AN202" s="162">
        <v>0</v>
      </c>
      <c r="AO202" s="162">
        <v>0</v>
      </c>
      <c r="AP202" s="162">
        <v>0</v>
      </c>
    </row>
    <row r="203" spans="1:42">
      <c r="A203" s="167" t="b">
        <v>1</v>
      </c>
      <c r="B203" s="166" t="s">
        <v>1681</v>
      </c>
      <c r="C203" s="167">
        <v>160002005</v>
      </c>
      <c r="D203" s="167">
        <v>40023</v>
      </c>
      <c r="E203" s="167">
        <v>0</v>
      </c>
      <c r="F203" s="167" t="b">
        <v>0</v>
      </c>
      <c r="G203" s="167">
        <v>1</v>
      </c>
      <c r="H203" s="167" t="s">
        <v>1294</v>
      </c>
      <c r="I203" s="167">
        <v>-1</v>
      </c>
      <c r="J203" s="167" t="s">
        <v>1321</v>
      </c>
      <c r="K203" s="167">
        <v>-1</v>
      </c>
      <c r="L203" s="167">
        <v>3</v>
      </c>
      <c r="M203" s="167">
        <v>8</v>
      </c>
      <c r="N203" s="167">
        <v>-1</v>
      </c>
      <c r="O203" s="167" t="s">
        <v>1683</v>
      </c>
      <c r="P203" s="167">
        <v>-1</v>
      </c>
      <c r="Q203" s="167">
        <v>0</v>
      </c>
      <c r="R203" s="167">
        <v>0</v>
      </c>
      <c r="S203" s="167" t="b">
        <v>0</v>
      </c>
      <c r="T203" s="167">
        <v>-1</v>
      </c>
      <c r="U203" s="167">
        <v>-1</v>
      </c>
      <c r="V203" s="167">
        <v>0</v>
      </c>
      <c r="W203" s="167">
        <v>-1</v>
      </c>
      <c r="X203" s="167">
        <v>0</v>
      </c>
      <c r="Y203" s="167">
        <v>0</v>
      </c>
      <c r="Z203" s="167">
        <v>0</v>
      </c>
      <c r="AA203" s="167">
        <v>0</v>
      </c>
      <c r="AB203" s="167">
        <v>0</v>
      </c>
      <c r="AC203" s="167">
        <v>0</v>
      </c>
      <c r="AD203" s="167" t="s">
        <v>1315</v>
      </c>
      <c r="AE203" s="167">
        <v>0</v>
      </c>
      <c r="AF203" s="167">
        <v>-2</v>
      </c>
      <c r="AG203" s="167">
        <v>5000</v>
      </c>
      <c r="AH203" s="167">
        <v>510101001</v>
      </c>
      <c r="AI203" s="167">
        <v>0</v>
      </c>
      <c r="AJ203" s="167" t="s">
        <v>1320</v>
      </c>
      <c r="AK203" s="167">
        <v>0</v>
      </c>
      <c r="AL203" s="167">
        <v>0</v>
      </c>
      <c r="AM203" s="167">
        <v>0</v>
      </c>
      <c r="AN203" s="167">
        <v>0</v>
      </c>
      <c r="AO203" s="167">
        <v>0</v>
      </c>
      <c r="AP203" s="167">
        <v>0</v>
      </c>
    </row>
    <row r="204" spans="1:42">
      <c r="A204" s="162" t="b">
        <v>1</v>
      </c>
      <c r="B204" s="163" t="s">
        <v>1327</v>
      </c>
      <c r="C204" s="162">
        <v>160003001</v>
      </c>
      <c r="D204" s="162">
        <v>40031</v>
      </c>
      <c r="E204" s="162">
        <v>0</v>
      </c>
      <c r="F204" s="162" t="b">
        <v>0</v>
      </c>
      <c r="G204" s="162">
        <v>-1</v>
      </c>
      <c r="H204" s="162" t="s">
        <v>1294</v>
      </c>
      <c r="I204" s="162">
        <v>-1</v>
      </c>
      <c r="J204" s="162" t="s">
        <v>1321</v>
      </c>
      <c r="K204" s="162">
        <v>-1</v>
      </c>
      <c r="L204" s="162">
        <v>3</v>
      </c>
      <c r="M204" s="162">
        <v>-1</v>
      </c>
      <c r="N204" s="162">
        <v>-1</v>
      </c>
      <c r="O204" s="162" t="s">
        <v>1328</v>
      </c>
      <c r="P204" s="162">
        <v>-1</v>
      </c>
      <c r="Q204" s="162">
        <v>0</v>
      </c>
      <c r="R204" s="162">
        <v>0</v>
      </c>
      <c r="S204" s="162" t="b">
        <v>0</v>
      </c>
      <c r="T204" s="162">
        <v>-1</v>
      </c>
      <c r="U204" s="162">
        <v>-1</v>
      </c>
      <c r="V204" s="162">
        <v>0</v>
      </c>
      <c r="W204" s="162">
        <v>-1</v>
      </c>
      <c r="X204" s="162">
        <v>0</v>
      </c>
      <c r="Y204" s="162">
        <v>0</v>
      </c>
      <c r="Z204" s="162">
        <v>0</v>
      </c>
      <c r="AA204" s="162">
        <v>0</v>
      </c>
      <c r="AB204" s="162">
        <v>0</v>
      </c>
      <c r="AC204" s="162">
        <v>4</v>
      </c>
      <c r="AD204" s="162" t="s">
        <v>1315</v>
      </c>
      <c r="AE204" s="162">
        <v>0</v>
      </c>
      <c r="AF204" s="162">
        <v>-2</v>
      </c>
      <c r="AG204" s="162">
        <v>10</v>
      </c>
      <c r="AH204" s="162">
        <v>510100101</v>
      </c>
      <c r="AI204" s="162">
        <v>0</v>
      </c>
      <c r="AJ204" s="162" t="s">
        <v>1320</v>
      </c>
      <c r="AK204" s="162">
        <v>0</v>
      </c>
      <c r="AL204" s="162">
        <v>0</v>
      </c>
      <c r="AM204" s="162">
        <v>0</v>
      </c>
      <c r="AN204" s="162">
        <v>0</v>
      </c>
      <c r="AO204" s="162">
        <v>0</v>
      </c>
      <c r="AP204" s="162">
        <v>0</v>
      </c>
    </row>
    <row r="205" spans="1:42">
      <c r="A205" s="162" t="b">
        <v>1</v>
      </c>
      <c r="B205" s="163" t="s">
        <v>1329</v>
      </c>
      <c r="C205" s="162">
        <v>160003002</v>
      </c>
      <c r="D205" s="162">
        <v>40032</v>
      </c>
      <c r="E205" s="162">
        <v>0</v>
      </c>
      <c r="F205" s="162" t="b">
        <v>0</v>
      </c>
      <c r="G205" s="162">
        <v>-1</v>
      </c>
      <c r="H205" s="162" t="s">
        <v>1294</v>
      </c>
      <c r="I205" s="162">
        <v>-1</v>
      </c>
      <c r="J205" s="162" t="s">
        <v>1321</v>
      </c>
      <c r="K205" s="162">
        <v>-1</v>
      </c>
      <c r="L205" s="162">
        <v>3</v>
      </c>
      <c r="M205" s="162">
        <v>-1</v>
      </c>
      <c r="N205" s="162">
        <v>-1</v>
      </c>
      <c r="O205" s="162" t="s">
        <v>1328</v>
      </c>
      <c r="P205" s="162">
        <v>-1</v>
      </c>
      <c r="Q205" s="162">
        <v>0</v>
      </c>
      <c r="R205" s="162">
        <v>0</v>
      </c>
      <c r="S205" s="162" t="b">
        <v>0</v>
      </c>
      <c r="T205" s="162">
        <v>-1</v>
      </c>
      <c r="U205" s="162">
        <v>-1</v>
      </c>
      <c r="V205" s="162">
        <v>0</v>
      </c>
      <c r="W205" s="162">
        <v>-1</v>
      </c>
      <c r="X205" s="162">
        <v>0</v>
      </c>
      <c r="Y205" s="162">
        <v>0</v>
      </c>
      <c r="Z205" s="162">
        <v>0</v>
      </c>
      <c r="AA205" s="162">
        <v>0</v>
      </c>
      <c r="AB205" s="162">
        <v>0</v>
      </c>
      <c r="AC205" s="162">
        <v>4</v>
      </c>
      <c r="AD205" s="162" t="s">
        <v>1315</v>
      </c>
      <c r="AE205" s="162">
        <v>0</v>
      </c>
      <c r="AF205" s="162">
        <v>-2</v>
      </c>
      <c r="AG205" s="162">
        <v>10</v>
      </c>
      <c r="AH205" s="162">
        <v>510100201</v>
      </c>
      <c r="AI205" s="162">
        <v>0</v>
      </c>
      <c r="AJ205" s="162" t="s">
        <v>1320</v>
      </c>
      <c r="AK205" s="162">
        <v>0</v>
      </c>
      <c r="AL205" s="162">
        <v>0</v>
      </c>
      <c r="AM205" s="162">
        <v>0</v>
      </c>
      <c r="AN205" s="162">
        <v>0</v>
      </c>
      <c r="AO205" s="162">
        <v>0</v>
      </c>
      <c r="AP205" s="162">
        <v>0</v>
      </c>
    </row>
    <row r="206" spans="1:42">
      <c r="A206" s="162" t="b">
        <v>1</v>
      </c>
      <c r="B206" s="163" t="s">
        <v>832</v>
      </c>
      <c r="C206" s="162">
        <v>160004001</v>
      </c>
      <c r="D206" s="162">
        <v>40041</v>
      </c>
      <c r="E206" s="162">
        <v>0</v>
      </c>
      <c r="F206" s="162" t="b">
        <v>0</v>
      </c>
      <c r="G206" s="162">
        <v>1</v>
      </c>
      <c r="H206" s="162" t="s">
        <v>1294</v>
      </c>
      <c r="I206" s="162">
        <v>-1</v>
      </c>
      <c r="J206" s="162" t="s">
        <v>1321</v>
      </c>
      <c r="K206" s="162">
        <v>-1</v>
      </c>
      <c r="L206" s="162">
        <v>3</v>
      </c>
      <c r="M206" s="162">
        <v>15</v>
      </c>
      <c r="N206" s="162">
        <v>-1</v>
      </c>
      <c r="O206" s="162" t="s">
        <v>1330</v>
      </c>
      <c r="P206" s="162">
        <v>-1</v>
      </c>
      <c r="Q206" s="162">
        <v>0</v>
      </c>
      <c r="R206" s="162">
        <v>0</v>
      </c>
      <c r="S206" s="162" t="b">
        <v>0</v>
      </c>
      <c r="T206" s="162">
        <v>-1</v>
      </c>
      <c r="U206" s="162">
        <v>-1</v>
      </c>
      <c r="V206" s="162">
        <v>0</v>
      </c>
      <c r="W206" s="162">
        <v>-1</v>
      </c>
      <c r="X206" s="162">
        <v>0</v>
      </c>
      <c r="Y206" s="162">
        <v>0</v>
      </c>
      <c r="Z206" s="162">
        <v>0</v>
      </c>
      <c r="AA206" s="162">
        <v>0</v>
      </c>
      <c r="AB206" s="162">
        <v>0</v>
      </c>
      <c r="AC206" s="162">
        <v>4</v>
      </c>
      <c r="AD206" s="162" t="s">
        <v>1315</v>
      </c>
      <c r="AE206" s="162">
        <v>0</v>
      </c>
      <c r="AF206" s="162">
        <v>-2</v>
      </c>
      <c r="AG206" s="162">
        <v>100</v>
      </c>
      <c r="AH206" s="162">
        <v>530430001</v>
      </c>
      <c r="AI206" s="162">
        <v>0</v>
      </c>
      <c r="AJ206" s="162" t="s">
        <v>1320</v>
      </c>
      <c r="AK206" s="162">
        <v>0</v>
      </c>
      <c r="AL206" s="162">
        <v>0</v>
      </c>
      <c r="AM206" s="162">
        <v>0</v>
      </c>
      <c r="AN206" s="162">
        <v>0</v>
      </c>
      <c r="AO206" s="162">
        <v>0</v>
      </c>
      <c r="AP206" s="162">
        <v>0</v>
      </c>
    </row>
    <row r="207" spans="1:42">
      <c r="A207" s="162" t="b">
        <v>1</v>
      </c>
      <c r="B207" s="163" t="s">
        <v>833</v>
      </c>
      <c r="C207" s="162">
        <v>160004002</v>
      </c>
      <c r="D207" s="162">
        <v>40042</v>
      </c>
      <c r="E207" s="162">
        <v>0</v>
      </c>
      <c r="F207" s="162" t="b">
        <v>0</v>
      </c>
      <c r="G207" s="162">
        <v>1</v>
      </c>
      <c r="H207" s="162" t="s">
        <v>1294</v>
      </c>
      <c r="I207" s="162">
        <v>-1</v>
      </c>
      <c r="J207" s="162" t="s">
        <v>1321</v>
      </c>
      <c r="K207" s="162">
        <v>-1</v>
      </c>
      <c r="L207" s="162">
        <v>3</v>
      </c>
      <c r="M207" s="162">
        <v>16</v>
      </c>
      <c r="N207" s="162">
        <v>-1</v>
      </c>
      <c r="O207" s="162" t="s">
        <v>1331</v>
      </c>
      <c r="P207" s="162">
        <v>-1</v>
      </c>
      <c r="Q207" s="162">
        <v>0</v>
      </c>
      <c r="R207" s="162">
        <v>0</v>
      </c>
      <c r="S207" s="162" t="b">
        <v>0</v>
      </c>
      <c r="T207" s="162">
        <v>-1</v>
      </c>
      <c r="U207" s="162">
        <v>-1</v>
      </c>
      <c r="V207" s="162">
        <v>0</v>
      </c>
      <c r="W207" s="162">
        <v>-1</v>
      </c>
      <c r="X207" s="162">
        <v>0</v>
      </c>
      <c r="Y207" s="162">
        <v>0</v>
      </c>
      <c r="Z207" s="162">
        <v>0</v>
      </c>
      <c r="AA207" s="162">
        <v>0</v>
      </c>
      <c r="AB207" s="162">
        <v>0</v>
      </c>
      <c r="AC207" s="162">
        <v>4</v>
      </c>
      <c r="AD207" s="162" t="s">
        <v>1315</v>
      </c>
      <c r="AE207" s="162">
        <v>0</v>
      </c>
      <c r="AF207" s="162">
        <v>-2</v>
      </c>
      <c r="AG207" s="162">
        <v>100</v>
      </c>
      <c r="AH207" s="162">
        <v>530430002</v>
      </c>
      <c r="AI207" s="162">
        <v>0</v>
      </c>
      <c r="AJ207" s="162" t="s">
        <v>1320</v>
      </c>
      <c r="AK207" s="162">
        <v>0</v>
      </c>
      <c r="AL207" s="162">
        <v>0</v>
      </c>
      <c r="AM207" s="162">
        <v>0</v>
      </c>
      <c r="AN207" s="162">
        <v>0</v>
      </c>
      <c r="AO207" s="162">
        <v>0</v>
      </c>
      <c r="AP207" s="162">
        <v>0</v>
      </c>
    </row>
    <row r="208" spans="1:42">
      <c r="A208" s="162" t="b">
        <v>1</v>
      </c>
      <c r="B208" s="163" t="s">
        <v>834</v>
      </c>
      <c r="C208" s="162">
        <v>160004003</v>
      </c>
      <c r="D208" s="162">
        <v>40043</v>
      </c>
      <c r="E208" s="162">
        <v>0</v>
      </c>
      <c r="F208" s="162" t="b">
        <v>0</v>
      </c>
      <c r="G208" s="162">
        <v>1</v>
      </c>
      <c r="H208" s="162" t="s">
        <v>1294</v>
      </c>
      <c r="I208" s="162">
        <v>-1</v>
      </c>
      <c r="J208" s="162" t="s">
        <v>1321</v>
      </c>
      <c r="K208" s="162">
        <v>-1</v>
      </c>
      <c r="L208" s="162">
        <v>3</v>
      </c>
      <c r="M208" s="162">
        <v>17</v>
      </c>
      <c r="N208" s="162">
        <v>-1</v>
      </c>
      <c r="O208" s="162" t="s">
        <v>1332</v>
      </c>
      <c r="P208" s="162">
        <v>-1</v>
      </c>
      <c r="Q208" s="162">
        <v>0</v>
      </c>
      <c r="R208" s="162">
        <v>0</v>
      </c>
      <c r="S208" s="162" t="b">
        <v>0</v>
      </c>
      <c r="T208" s="162">
        <v>-1</v>
      </c>
      <c r="U208" s="162">
        <v>-1</v>
      </c>
      <c r="V208" s="162">
        <v>0</v>
      </c>
      <c r="W208" s="162">
        <v>-1</v>
      </c>
      <c r="X208" s="162">
        <v>0</v>
      </c>
      <c r="Y208" s="162">
        <v>0</v>
      </c>
      <c r="Z208" s="162">
        <v>0</v>
      </c>
      <c r="AA208" s="162">
        <v>0</v>
      </c>
      <c r="AB208" s="162">
        <v>0</v>
      </c>
      <c r="AC208" s="162">
        <v>4</v>
      </c>
      <c r="AD208" s="162" t="s">
        <v>1315</v>
      </c>
      <c r="AE208" s="162">
        <v>0</v>
      </c>
      <c r="AF208" s="162">
        <v>-2</v>
      </c>
      <c r="AG208" s="162">
        <v>100</v>
      </c>
      <c r="AH208" s="162">
        <v>530430003</v>
      </c>
      <c r="AI208" s="162">
        <v>0</v>
      </c>
      <c r="AJ208" s="162" t="s">
        <v>1320</v>
      </c>
      <c r="AK208" s="162">
        <v>0</v>
      </c>
      <c r="AL208" s="162">
        <v>0</v>
      </c>
      <c r="AM208" s="162">
        <v>0</v>
      </c>
      <c r="AN208" s="162">
        <v>0</v>
      </c>
      <c r="AO208" s="162">
        <v>0</v>
      </c>
      <c r="AP208" s="162">
        <v>0</v>
      </c>
    </row>
    <row r="209" spans="1:42">
      <c r="A209" s="162" t="b">
        <v>1</v>
      </c>
      <c r="B209" s="163" t="s">
        <v>835</v>
      </c>
      <c r="C209" s="162">
        <v>160004004</v>
      </c>
      <c r="D209" s="162">
        <v>40044</v>
      </c>
      <c r="E209" s="162">
        <v>0</v>
      </c>
      <c r="F209" s="162" t="b">
        <v>0</v>
      </c>
      <c r="G209" s="162">
        <v>1</v>
      </c>
      <c r="H209" s="162" t="s">
        <v>1294</v>
      </c>
      <c r="I209" s="162">
        <v>-1</v>
      </c>
      <c r="J209" s="162" t="s">
        <v>1321</v>
      </c>
      <c r="K209" s="162">
        <v>-1</v>
      </c>
      <c r="L209" s="162">
        <v>3</v>
      </c>
      <c r="M209" s="162">
        <v>18</v>
      </c>
      <c r="N209" s="162">
        <v>-1</v>
      </c>
      <c r="O209" s="162" t="s">
        <v>1333</v>
      </c>
      <c r="P209" s="162">
        <v>-1</v>
      </c>
      <c r="Q209" s="162">
        <v>0</v>
      </c>
      <c r="R209" s="162">
        <v>0</v>
      </c>
      <c r="S209" s="162" t="b">
        <v>0</v>
      </c>
      <c r="T209" s="162">
        <v>-1</v>
      </c>
      <c r="U209" s="162">
        <v>-1</v>
      </c>
      <c r="V209" s="162">
        <v>0</v>
      </c>
      <c r="W209" s="162">
        <v>-1</v>
      </c>
      <c r="X209" s="162">
        <v>0</v>
      </c>
      <c r="Y209" s="162">
        <v>0</v>
      </c>
      <c r="Z209" s="162">
        <v>0</v>
      </c>
      <c r="AA209" s="162">
        <v>0</v>
      </c>
      <c r="AB209" s="162">
        <v>0</v>
      </c>
      <c r="AC209" s="162">
        <v>4</v>
      </c>
      <c r="AD209" s="162" t="s">
        <v>1315</v>
      </c>
      <c r="AE209" s="162">
        <v>0</v>
      </c>
      <c r="AF209" s="162">
        <v>-2</v>
      </c>
      <c r="AG209" s="162">
        <v>100</v>
      </c>
      <c r="AH209" s="162">
        <v>530430004</v>
      </c>
      <c r="AI209" s="162">
        <v>0</v>
      </c>
      <c r="AJ209" s="162" t="s">
        <v>1320</v>
      </c>
      <c r="AK209" s="162">
        <v>0</v>
      </c>
      <c r="AL209" s="162">
        <v>0</v>
      </c>
      <c r="AM209" s="162">
        <v>0</v>
      </c>
      <c r="AN209" s="162">
        <v>0</v>
      </c>
      <c r="AO209" s="162">
        <v>0</v>
      </c>
      <c r="AP209" s="162">
        <v>0</v>
      </c>
    </row>
    <row r="210" spans="1:42">
      <c r="A210" s="162" t="b">
        <v>1</v>
      </c>
      <c r="B210" s="163" t="s">
        <v>1334</v>
      </c>
      <c r="C210" s="162">
        <v>160005001</v>
      </c>
      <c r="D210" s="162">
        <v>40045</v>
      </c>
      <c r="E210" s="162">
        <v>0</v>
      </c>
      <c r="F210" s="162" t="b">
        <v>0</v>
      </c>
      <c r="G210" s="162">
        <v>1</v>
      </c>
      <c r="H210" s="162" t="s">
        <v>1294</v>
      </c>
      <c r="I210" s="162">
        <v>-1</v>
      </c>
      <c r="J210" s="162" t="s">
        <v>1321</v>
      </c>
      <c r="K210" s="162">
        <v>-1</v>
      </c>
      <c r="L210" s="162">
        <v>3</v>
      </c>
      <c r="M210" s="162">
        <v>19</v>
      </c>
      <c r="N210" s="162">
        <v>-1</v>
      </c>
      <c r="O210" s="162" t="s">
        <v>1335</v>
      </c>
      <c r="P210" s="162">
        <v>-1</v>
      </c>
      <c r="Q210" s="162">
        <v>0</v>
      </c>
      <c r="R210" s="162">
        <v>0</v>
      </c>
      <c r="S210" s="162" t="b">
        <v>0</v>
      </c>
      <c r="T210" s="162">
        <v>-1</v>
      </c>
      <c r="U210" s="162">
        <v>-1</v>
      </c>
      <c r="V210" s="162">
        <v>0</v>
      </c>
      <c r="W210" s="162">
        <v>-1</v>
      </c>
      <c r="X210" s="162">
        <v>0</v>
      </c>
      <c r="Y210" s="162">
        <v>0</v>
      </c>
      <c r="Z210" s="162">
        <v>0</v>
      </c>
      <c r="AA210" s="162">
        <v>0</v>
      </c>
      <c r="AB210" s="162">
        <v>0</v>
      </c>
      <c r="AC210" s="162">
        <v>4</v>
      </c>
      <c r="AD210" s="162" t="s">
        <v>1315</v>
      </c>
      <c r="AE210" s="162">
        <v>0</v>
      </c>
      <c r="AF210" s="162">
        <v>-2</v>
      </c>
      <c r="AG210" s="162">
        <v>100</v>
      </c>
      <c r="AH210" s="162">
        <v>510100801</v>
      </c>
      <c r="AI210" s="162">
        <v>0</v>
      </c>
      <c r="AJ210" s="162" t="s">
        <v>1320</v>
      </c>
      <c r="AK210" s="162">
        <v>0</v>
      </c>
      <c r="AL210" s="162">
        <v>0</v>
      </c>
      <c r="AM210" s="162">
        <v>0</v>
      </c>
      <c r="AN210" s="162">
        <v>0</v>
      </c>
      <c r="AO210" s="162">
        <v>0</v>
      </c>
      <c r="AP210" s="162">
        <v>0</v>
      </c>
    </row>
  </sheetData>
  <autoFilter ref="A5:AP5"/>
  <sortState ref="A5:Z1039">
    <sortCondition ref="L5:L1039"/>
  </sortState>
  <phoneticPr fontId="18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R104"/>
  <sheetViews>
    <sheetView workbookViewId="0">
      <selection activeCell="C8" sqref="C8"/>
    </sheetView>
  </sheetViews>
  <sheetFormatPr defaultColWidth="9" defaultRowHeight="16.5" customHeight="1"/>
  <cols>
    <col min="1" max="1" width="17.875" style="21" bestFit="1" customWidth="1"/>
    <col min="2" max="3" width="17.875" style="21" customWidth="1"/>
    <col min="4" max="4" width="14.625" style="21" customWidth="1"/>
    <col min="5" max="9" width="20.625" style="21" customWidth="1"/>
    <col min="10" max="10" width="19.5" style="21" customWidth="1"/>
    <col min="11" max="11" width="17" style="21" customWidth="1"/>
    <col min="12" max="12" width="19" style="21" customWidth="1"/>
    <col min="13" max="13" width="18.125" style="21" bestFit="1" customWidth="1"/>
    <col min="14" max="14" width="16.5" style="21" bestFit="1" customWidth="1"/>
    <col min="15" max="15" width="18.125" style="21" bestFit="1" customWidth="1"/>
    <col min="16" max="16" width="16.5" style="21" bestFit="1" customWidth="1"/>
    <col min="17" max="16384" width="9" style="21"/>
  </cols>
  <sheetData>
    <row r="1" spans="1:18" s="30" customFormat="1" ht="16.5" customHeight="1">
      <c r="A1" s="31" t="s">
        <v>1409</v>
      </c>
      <c r="B1" s="97" t="s">
        <v>1409</v>
      </c>
      <c r="C1" s="32"/>
      <c r="D1" s="112" t="s">
        <v>1408</v>
      </c>
      <c r="E1" s="32"/>
      <c r="F1" s="32"/>
      <c r="G1" s="32"/>
      <c r="H1" s="32"/>
      <c r="I1" s="32"/>
    </row>
    <row r="2" spans="1:18" ht="96">
      <c r="A2" s="129" t="s">
        <v>1420</v>
      </c>
      <c r="B2" s="28" t="s">
        <v>1033</v>
      </c>
      <c r="C2" s="28" t="s">
        <v>1065</v>
      </c>
      <c r="D2" s="28" t="s">
        <v>1032</v>
      </c>
      <c r="E2" s="38" t="s">
        <v>883</v>
      </c>
      <c r="F2" s="44" t="s">
        <v>1062</v>
      </c>
      <c r="G2" s="44" t="s">
        <v>1061</v>
      </c>
      <c r="H2" s="44" t="s">
        <v>1063</v>
      </c>
      <c r="I2" s="44" t="s">
        <v>1064</v>
      </c>
      <c r="J2" s="40" t="s">
        <v>1060</v>
      </c>
      <c r="K2" s="40" t="s">
        <v>1038</v>
      </c>
      <c r="L2" s="40" t="s">
        <v>1037</v>
      </c>
      <c r="M2" s="39" t="s">
        <v>1034</v>
      </c>
      <c r="N2" s="40" t="s">
        <v>1058</v>
      </c>
      <c r="O2" s="45" t="s">
        <v>1035</v>
      </c>
      <c r="P2" s="46" t="s">
        <v>1059</v>
      </c>
      <c r="Q2" s="20"/>
      <c r="R2" s="20"/>
    </row>
    <row r="3" spans="1:18">
      <c r="A3" s="86" t="s">
        <v>1369</v>
      </c>
      <c r="B3" s="86" t="s">
        <v>1369</v>
      </c>
      <c r="C3" s="86" t="s">
        <v>1369</v>
      </c>
      <c r="D3" s="86" t="s">
        <v>1369</v>
      </c>
      <c r="E3" s="86" t="s">
        <v>1293</v>
      </c>
      <c r="F3" s="86" t="s">
        <v>1293</v>
      </c>
      <c r="G3" s="86" t="s">
        <v>1293</v>
      </c>
      <c r="H3" s="86" t="s">
        <v>1293</v>
      </c>
      <c r="I3" s="86" t="s">
        <v>1293</v>
      </c>
      <c r="J3" s="86" t="s">
        <v>1293</v>
      </c>
      <c r="K3" s="86" t="s">
        <v>1293</v>
      </c>
      <c r="L3" s="86" t="s">
        <v>1293</v>
      </c>
      <c r="M3" s="86" t="s">
        <v>1293</v>
      </c>
      <c r="N3" s="86" t="s">
        <v>1293</v>
      </c>
      <c r="O3" s="86" t="s">
        <v>1293</v>
      </c>
      <c r="P3" s="86" t="s">
        <v>1293</v>
      </c>
      <c r="Q3" s="20"/>
      <c r="R3" s="20"/>
    </row>
    <row r="4" spans="1:18" ht="16.5" customHeight="1">
      <c r="A4" s="113" t="s">
        <v>1410</v>
      </c>
      <c r="B4" s="4" t="s">
        <v>884</v>
      </c>
      <c r="C4" s="4" t="s">
        <v>842</v>
      </c>
      <c r="D4" s="4" t="s">
        <v>842</v>
      </c>
      <c r="E4" s="4" t="s">
        <v>885</v>
      </c>
      <c r="F4" s="4" t="s">
        <v>885</v>
      </c>
      <c r="G4" s="4" t="s">
        <v>885</v>
      </c>
      <c r="H4" s="4" t="s">
        <v>885</v>
      </c>
      <c r="I4" s="4" t="s">
        <v>885</v>
      </c>
      <c r="J4" s="22" t="s">
        <v>841</v>
      </c>
      <c r="K4" s="22" t="s">
        <v>1036</v>
      </c>
      <c r="L4" s="4" t="s">
        <v>885</v>
      </c>
      <c r="M4" s="22" t="s">
        <v>841</v>
      </c>
      <c r="N4" s="22" t="s">
        <v>841</v>
      </c>
      <c r="O4" s="22" t="s">
        <v>841</v>
      </c>
      <c r="P4" s="22" t="s">
        <v>841</v>
      </c>
      <c r="Q4" s="20"/>
      <c r="R4" s="20"/>
    </row>
    <row r="5" spans="1:18" ht="16.5" customHeight="1">
      <c r="A5" s="114" t="s">
        <v>1411</v>
      </c>
      <c r="B5" s="114" t="s">
        <v>886</v>
      </c>
      <c r="C5" s="110" t="s">
        <v>1395</v>
      </c>
      <c r="D5" s="110" t="s">
        <v>1396</v>
      </c>
      <c r="E5" s="110" t="s">
        <v>1397</v>
      </c>
      <c r="F5" s="110" t="s">
        <v>1398</v>
      </c>
      <c r="G5" s="110" t="s">
        <v>1399</v>
      </c>
      <c r="H5" s="110" t="s">
        <v>1400</v>
      </c>
      <c r="I5" s="110" t="s">
        <v>1400</v>
      </c>
      <c r="J5" s="111" t="s">
        <v>1401</v>
      </c>
      <c r="K5" s="111" t="s">
        <v>1402</v>
      </c>
      <c r="L5" s="111" t="s">
        <v>1403</v>
      </c>
      <c r="M5" s="111" t="s">
        <v>1404</v>
      </c>
      <c r="N5" s="111" t="s">
        <v>1405</v>
      </c>
      <c r="O5" s="111" t="s">
        <v>1406</v>
      </c>
      <c r="P5" s="111" t="s">
        <v>1407</v>
      </c>
      <c r="Q5" s="20"/>
      <c r="R5" s="20"/>
    </row>
    <row r="6" spans="1:18" s="23" customFormat="1" ht="16.5" customHeight="1">
      <c r="A6" s="160" t="b">
        <v>1</v>
      </c>
      <c r="B6" s="43" t="s">
        <v>1039</v>
      </c>
      <c r="C6" s="42">
        <v>1001</v>
      </c>
      <c r="D6" s="42">
        <v>1</v>
      </c>
      <c r="E6" s="33">
        <v>100</v>
      </c>
      <c r="F6" s="33">
        <v>10</v>
      </c>
      <c r="G6" s="33">
        <v>10</v>
      </c>
      <c r="H6" s="33">
        <v>10</v>
      </c>
      <c r="I6" s="33">
        <v>10</v>
      </c>
      <c r="J6" s="33">
        <v>100</v>
      </c>
      <c r="K6" s="33">
        <v>0</v>
      </c>
      <c r="L6" s="33">
        <v>0</v>
      </c>
      <c r="M6" s="33">
        <v>160006001</v>
      </c>
      <c r="N6" s="33">
        <v>5</v>
      </c>
      <c r="O6" s="33">
        <v>0</v>
      </c>
      <c r="P6" s="33">
        <v>0</v>
      </c>
    </row>
    <row r="7" spans="1:18" s="23" customFormat="1" ht="16.5" customHeight="1">
      <c r="A7" s="160" t="b">
        <v>1</v>
      </c>
      <c r="B7" s="43" t="s">
        <v>887</v>
      </c>
      <c r="C7" s="42">
        <v>1001</v>
      </c>
      <c r="D7" s="42">
        <v>2</v>
      </c>
      <c r="E7" s="33">
        <v>100</v>
      </c>
      <c r="F7" s="33">
        <v>20</v>
      </c>
      <c r="G7" s="33">
        <v>20</v>
      </c>
      <c r="H7" s="33">
        <v>20</v>
      </c>
      <c r="I7" s="33">
        <v>20</v>
      </c>
      <c r="J7" s="33">
        <v>200</v>
      </c>
      <c r="K7" s="33">
        <v>0</v>
      </c>
      <c r="L7" s="33">
        <v>0</v>
      </c>
      <c r="M7" s="33">
        <v>160006001</v>
      </c>
      <c r="N7" s="33">
        <v>5</v>
      </c>
      <c r="O7" s="33">
        <v>0</v>
      </c>
      <c r="P7" s="33">
        <v>0</v>
      </c>
    </row>
    <row r="8" spans="1:18" s="23" customFormat="1" ht="16.5" customHeight="1">
      <c r="A8" s="160" t="b">
        <v>1</v>
      </c>
      <c r="B8" s="43" t="s">
        <v>888</v>
      </c>
      <c r="C8" s="42">
        <v>1001</v>
      </c>
      <c r="D8" s="42">
        <v>3</v>
      </c>
      <c r="E8" s="33">
        <v>100</v>
      </c>
      <c r="F8" s="33">
        <v>30</v>
      </c>
      <c r="G8" s="33">
        <v>30</v>
      </c>
      <c r="H8" s="33">
        <v>30</v>
      </c>
      <c r="I8" s="33">
        <v>30</v>
      </c>
      <c r="J8" s="33">
        <v>300</v>
      </c>
      <c r="K8" s="33">
        <v>0</v>
      </c>
      <c r="L8" s="33">
        <v>0</v>
      </c>
      <c r="M8" s="33">
        <v>160006001</v>
      </c>
      <c r="N8" s="33">
        <v>5</v>
      </c>
      <c r="O8" s="33">
        <v>0</v>
      </c>
      <c r="P8" s="33">
        <v>0</v>
      </c>
    </row>
    <row r="9" spans="1:18" s="23" customFormat="1" ht="16.5" customHeight="1">
      <c r="A9" s="160" t="b">
        <v>1</v>
      </c>
      <c r="B9" s="43" t="s">
        <v>889</v>
      </c>
      <c r="C9" s="42">
        <v>1001</v>
      </c>
      <c r="D9" s="42">
        <v>4</v>
      </c>
      <c r="E9" s="33">
        <v>100</v>
      </c>
      <c r="F9" s="33">
        <v>40</v>
      </c>
      <c r="G9" s="33">
        <v>40</v>
      </c>
      <c r="H9" s="33">
        <v>40</v>
      </c>
      <c r="I9" s="33">
        <v>40</v>
      </c>
      <c r="J9" s="33">
        <v>400</v>
      </c>
      <c r="K9" s="33">
        <v>0</v>
      </c>
      <c r="L9" s="33">
        <v>0</v>
      </c>
      <c r="M9" s="33">
        <v>160006001</v>
      </c>
      <c r="N9" s="33">
        <v>5</v>
      </c>
      <c r="O9" s="33">
        <v>0</v>
      </c>
      <c r="P9" s="33">
        <v>0</v>
      </c>
    </row>
    <row r="10" spans="1:18" s="23" customFormat="1" ht="16.5" customHeight="1">
      <c r="A10" s="160" t="b">
        <v>1</v>
      </c>
      <c r="B10" s="43" t="s">
        <v>890</v>
      </c>
      <c r="C10" s="42">
        <v>1001</v>
      </c>
      <c r="D10" s="42">
        <v>5</v>
      </c>
      <c r="E10" s="33">
        <v>100</v>
      </c>
      <c r="F10" s="33">
        <v>50</v>
      </c>
      <c r="G10" s="33">
        <v>50</v>
      </c>
      <c r="H10" s="33">
        <v>50</v>
      </c>
      <c r="I10" s="33">
        <v>50</v>
      </c>
      <c r="J10" s="33">
        <v>500</v>
      </c>
      <c r="K10" s="33">
        <v>0</v>
      </c>
      <c r="L10" s="33">
        <v>0</v>
      </c>
      <c r="M10" s="33">
        <v>160006001</v>
      </c>
      <c r="N10" s="33">
        <v>5</v>
      </c>
      <c r="O10" s="33">
        <v>0</v>
      </c>
      <c r="P10" s="33">
        <v>0</v>
      </c>
    </row>
    <row r="11" spans="1:18" s="23" customFormat="1" ht="16.5" customHeight="1">
      <c r="A11" s="160" t="b">
        <v>1</v>
      </c>
      <c r="B11" s="43" t="s">
        <v>891</v>
      </c>
      <c r="C11" s="42">
        <v>1001</v>
      </c>
      <c r="D11" s="42">
        <v>6</v>
      </c>
      <c r="E11" s="33">
        <v>100</v>
      </c>
      <c r="F11" s="33">
        <v>60</v>
      </c>
      <c r="G11" s="33">
        <v>60</v>
      </c>
      <c r="H11" s="33">
        <v>60</v>
      </c>
      <c r="I11" s="33">
        <v>60</v>
      </c>
      <c r="J11" s="33">
        <v>600</v>
      </c>
      <c r="K11" s="33">
        <v>0</v>
      </c>
      <c r="L11" s="33">
        <v>0</v>
      </c>
      <c r="M11" s="33">
        <v>160006001</v>
      </c>
      <c r="N11" s="33">
        <v>5</v>
      </c>
      <c r="O11" s="33">
        <v>0</v>
      </c>
      <c r="P11" s="33">
        <v>0</v>
      </c>
    </row>
    <row r="12" spans="1:18" s="23" customFormat="1" ht="16.5" customHeight="1">
      <c r="A12" s="160" t="b">
        <v>1</v>
      </c>
      <c r="B12" s="43" t="s">
        <v>892</v>
      </c>
      <c r="C12" s="42">
        <v>1001</v>
      </c>
      <c r="D12" s="42">
        <v>7</v>
      </c>
      <c r="E12" s="33">
        <v>100</v>
      </c>
      <c r="F12" s="33">
        <v>70</v>
      </c>
      <c r="G12" s="33">
        <v>70</v>
      </c>
      <c r="H12" s="33">
        <v>70</v>
      </c>
      <c r="I12" s="33">
        <v>70</v>
      </c>
      <c r="J12" s="33">
        <v>700</v>
      </c>
      <c r="K12" s="33">
        <v>0</v>
      </c>
      <c r="L12" s="33">
        <v>0</v>
      </c>
      <c r="M12" s="33">
        <v>160006001</v>
      </c>
      <c r="N12" s="33">
        <v>5</v>
      </c>
      <c r="O12" s="33">
        <v>0</v>
      </c>
      <c r="P12" s="33">
        <v>0</v>
      </c>
    </row>
    <row r="13" spans="1:18" s="23" customFormat="1" ht="16.5" customHeight="1">
      <c r="A13" s="160" t="b">
        <v>1</v>
      </c>
      <c r="B13" s="43" t="s">
        <v>893</v>
      </c>
      <c r="C13" s="42">
        <v>1001</v>
      </c>
      <c r="D13" s="42">
        <v>8</v>
      </c>
      <c r="E13" s="33">
        <v>100</v>
      </c>
      <c r="F13" s="33">
        <v>80</v>
      </c>
      <c r="G13" s="33">
        <v>80</v>
      </c>
      <c r="H13" s="33">
        <v>80</v>
      </c>
      <c r="I13" s="33">
        <v>80</v>
      </c>
      <c r="J13" s="33">
        <v>800</v>
      </c>
      <c r="K13" s="33">
        <v>0</v>
      </c>
      <c r="L13" s="33">
        <v>0</v>
      </c>
      <c r="M13" s="33">
        <v>160006001</v>
      </c>
      <c r="N13" s="33">
        <v>5</v>
      </c>
      <c r="O13" s="33">
        <v>0</v>
      </c>
      <c r="P13" s="33">
        <v>0</v>
      </c>
    </row>
    <row r="14" spans="1:18" s="23" customFormat="1" ht="16.5" customHeight="1">
      <c r="A14" s="160" t="b">
        <v>1</v>
      </c>
      <c r="B14" s="43" t="s">
        <v>894</v>
      </c>
      <c r="C14" s="42">
        <v>1001</v>
      </c>
      <c r="D14" s="42">
        <v>9</v>
      </c>
      <c r="E14" s="33">
        <v>100</v>
      </c>
      <c r="F14" s="33">
        <v>90</v>
      </c>
      <c r="G14" s="33">
        <v>90</v>
      </c>
      <c r="H14" s="33">
        <v>90</v>
      </c>
      <c r="I14" s="33">
        <v>90</v>
      </c>
      <c r="J14" s="33">
        <v>900</v>
      </c>
      <c r="K14" s="33">
        <v>0</v>
      </c>
      <c r="L14" s="33">
        <v>0</v>
      </c>
      <c r="M14" s="33">
        <v>160006001</v>
      </c>
      <c r="N14" s="33">
        <v>5</v>
      </c>
      <c r="O14" s="33">
        <v>0</v>
      </c>
      <c r="P14" s="33">
        <v>0</v>
      </c>
    </row>
    <row r="15" spans="1:18" s="23" customFormat="1" ht="16.5" customHeight="1">
      <c r="A15" s="160" t="b">
        <v>1</v>
      </c>
      <c r="B15" s="43" t="s">
        <v>895</v>
      </c>
      <c r="C15" s="42">
        <v>1001</v>
      </c>
      <c r="D15" s="42">
        <v>10</v>
      </c>
      <c r="E15" s="33">
        <v>100</v>
      </c>
      <c r="F15" s="33">
        <v>100</v>
      </c>
      <c r="G15" s="33">
        <v>100</v>
      </c>
      <c r="H15" s="33">
        <v>100</v>
      </c>
      <c r="I15" s="33">
        <v>100</v>
      </c>
      <c r="J15" s="33">
        <v>1000</v>
      </c>
      <c r="K15" s="33">
        <v>0</v>
      </c>
      <c r="L15" s="33">
        <v>0</v>
      </c>
      <c r="M15" s="33">
        <v>160006001</v>
      </c>
      <c r="N15" s="33">
        <v>5</v>
      </c>
      <c r="O15" s="33">
        <v>0</v>
      </c>
      <c r="P15" s="33">
        <v>0</v>
      </c>
    </row>
    <row r="16" spans="1:18" s="23" customFormat="1" ht="16.5" customHeight="1">
      <c r="A16" s="160" t="b">
        <v>1</v>
      </c>
      <c r="B16" s="43" t="s">
        <v>896</v>
      </c>
      <c r="C16" s="42">
        <v>1001</v>
      </c>
      <c r="D16" s="42">
        <v>11</v>
      </c>
      <c r="E16" s="33">
        <v>100</v>
      </c>
      <c r="F16" s="33">
        <v>110</v>
      </c>
      <c r="G16" s="33">
        <v>110</v>
      </c>
      <c r="H16" s="33">
        <v>110</v>
      </c>
      <c r="I16" s="33">
        <v>110</v>
      </c>
      <c r="J16" s="33">
        <v>1100</v>
      </c>
      <c r="K16" s="33">
        <v>0</v>
      </c>
      <c r="L16" s="33">
        <v>0</v>
      </c>
      <c r="M16" s="33">
        <v>160006001</v>
      </c>
      <c r="N16" s="33">
        <v>5</v>
      </c>
      <c r="O16" s="33">
        <v>0</v>
      </c>
      <c r="P16" s="33">
        <v>0</v>
      </c>
    </row>
    <row r="17" spans="1:16" s="23" customFormat="1" ht="16.5" customHeight="1">
      <c r="A17" s="160" t="b">
        <v>1</v>
      </c>
      <c r="B17" s="43" t="s">
        <v>897</v>
      </c>
      <c r="C17" s="42">
        <v>1001</v>
      </c>
      <c r="D17" s="42">
        <v>12</v>
      </c>
      <c r="E17" s="33">
        <v>100</v>
      </c>
      <c r="F17" s="33">
        <v>120</v>
      </c>
      <c r="G17" s="33">
        <v>120</v>
      </c>
      <c r="H17" s="33">
        <v>120</v>
      </c>
      <c r="I17" s="33">
        <v>120</v>
      </c>
      <c r="J17" s="33">
        <v>1200</v>
      </c>
      <c r="K17" s="33">
        <v>0</v>
      </c>
      <c r="L17" s="33">
        <v>0</v>
      </c>
      <c r="M17" s="33">
        <v>160006001</v>
      </c>
      <c r="N17" s="33">
        <v>5</v>
      </c>
      <c r="O17" s="33">
        <v>0</v>
      </c>
      <c r="P17" s="33">
        <v>0</v>
      </c>
    </row>
    <row r="18" spans="1:16" s="23" customFormat="1" ht="16.5" customHeight="1">
      <c r="A18" s="160" t="b">
        <v>1</v>
      </c>
      <c r="B18" s="43" t="s">
        <v>898</v>
      </c>
      <c r="C18" s="42">
        <v>1001</v>
      </c>
      <c r="D18" s="42">
        <v>13</v>
      </c>
      <c r="E18" s="33">
        <v>100</v>
      </c>
      <c r="F18" s="33">
        <v>130</v>
      </c>
      <c r="G18" s="33">
        <v>130</v>
      </c>
      <c r="H18" s="33">
        <v>130</v>
      </c>
      <c r="I18" s="33">
        <v>130</v>
      </c>
      <c r="J18" s="33">
        <v>1300</v>
      </c>
      <c r="K18" s="33">
        <v>0</v>
      </c>
      <c r="L18" s="33">
        <v>0</v>
      </c>
      <c r="M18" s="33">
        <v>160006001</v>
      </c>
      <c r="N18" s="33">
        <v>5</v>
      </c>
      <c r="O18" s="33">
        <v>0</v>
      </c>
      <c r="P18" s="33">
        <v>0</v>
      </c>
    </row>
    <row r="19" spans="1:16" s="23" customFormat="1" ht="16.5" customHeight="1">
      <c r="A19" s="160" t="b">
        <v>1</v>
      </c>
      <c r="B19" s="43" t="s">
        <v>899</v>
      </c>
      <c r="C19" s="42">
        <v>1001</v>
      </c>
      <c r="D19" s="42">
        <v>14</v>
      </c>
      <c r="E19" s="33">
        <v>100</v>
      </c>
      <c r="F19" s="33">
        <v>140</v>
      </c>
      <c r="G19" s="33">
        <v>140</v>
      </c>
      <c r="H19" s="33">
        <v>140</v>
      </c>
      <c r="I19" s="33">
        <v>140</v>
      </c>
      <c r="J19" s="33">
        <v>1400</v>
      </c>
      <c r="K19" s="33">
        <v>0</v>
      </c>
      <c r="L19" s="33">
        <v>0</v>
      </c>
      <c r="M19" s="33">
        <v>160006001</v>
      </c>
      <c r="N19" s="33">
        <v>5</v>
      </c>
      <c r="O19" s="33">
        <v>0</v>
      </c>
      <c r="P19" s="33">
        <v>0</v>
      </c>
    </row>
    <row r="20" spans="1:16" s="23" customFormat="1" ht="16.5" customHeight="1">
      <c r="A20" s="160" t="b">
        <v>1</v>
      </c>
      <c r="B20" s="43" t="s">
        <v>900</v>
      </c>
      <c r="C20" s="42">
        <v>1001</v>
      </c>
      <c r="D20" s="42">
        <v>15</v>
      </c>
      <c r="E20" s="33">
        <v>100</v>
      </c>
      <c r="F20" s="33">
        <v>150</v>
      </c>
      <c r="G20" s="33">
        <v>150</v>
      </c>
      <c r="H20" s="33">
        <v>150</v>
      </c>
      <c r="I20" s="33">
        <v>150</v>
      </c>
      <c r="J20" s="33">
        <v>1500</v>
      </c>
      <c r="K20" s="33">
        <v>0</v>
      </c>
      <c r="L20" s="33">
        <v>0</v>
      </c>
      <c r="M20" s="33">
        <v>160006001</v>
      </c>
      <c r="N20" s="33">
        <v>5</v>
      </c>
      <c r="O20" s="33">
        <v>0</v>
      </c>
      <c r="P20" s="33">
        <v>0</v>
      </c>
    </row>
    <row r="21" spans="1:16" s="23" customFormat="1" ht="16.5" customHeight="1">
      <c r="A21" s="160" t="b">
        <v>1</v>
      </c>
      <c r="B21" s="43" t="s">
        <v>901</v>
      </c>
      <c r="C21" s="42">
        <v>1001</v>
      </c>
      <c r="D21" s="42">
        <v>16</v>
      </c>
      <c r="E21" s="33">
        <v>100</v>
      </c>
      <c r="F21" s="33">
        <v>160</v>
      </c>
      <c r="G21" s="33">
        <v>160</v>
      </c>
      <c r="H21" s="33">
        <v>160</v>
      </c>
      <c r="I21" s="33">
        <v>160</v>
      </c>
      <c r="J21" s="33">
        <v>1600</v>
      </c>
      <c r="K21" s="33">
        <v>0</v>
      </c>
      <c r="L21" s="33">
        <v>0</v>
      </c>
      <c r="M21" s="33">
        <v>160006001</v>
      </c>
      <c r="N21" s="33">
        <v>5</v>
      </c>
      <c r="O21" s="33">
        <v>0</v>
      </c>
      <c r="P21" s="33">
        <v>0</v>
      </c>
    </row>
    <row r="22" spans="1:16" s="23" customFormat="1" ht="16.5" customHeight="1">
      <c r="A22" s="160" t="b">
        <v>1</v>
      </c>
      <c r="B22" s="43" t="s">
        <v>902</v>
      </c>
      <c r="C22" s="42">
        <v>1001</v>
      </c>
      <c r="D22" s="42">
        <v>17</v>
      </c>
      <c r="E22" s="33">
        <v>100</v>
      </c>
      <c r="F22" s="33">
        <v>170</v>
      </c>
      <c r="G22" s="33">
        <v>170</v>
      </c>
      <c r="H22" s="33">
        <v>170</v>
      </c>
      <c r="I22" s="33">
        <v>170</v>
      </c>
      <c r="J22" s="33">
        <v>1700</v>
      </c>
      <c r="K22" s="33">
        <v>0</v>
      </c>
      <c r="L22" s="33">
        <v>0</v>
      </c>
      <c r="M22" s="33">
        <v>160006001</v>
      </c>
      <c r="N22" s="33">
        <v>5</v>
      </c>
      <c r="O22" s="33">
        <v>0</v>
      </c>
      <c r="P22" s="33">
        <v>0</v>
      </c>
    </row>
    <row r="23" spans="1:16" s="23" customFormat="1" ht="16.5" customHeight="1">
      <c r="A23" s="160" t="b">
        <v>1</v>
      </c>
      <c r="B23" s="43" t="s">
        <v>903</v>
      </c>
      <c r="C23" s="42">
        <v>1001</v>
      </c>
      <c r="D23" s="42">
        <v>18</v>
      </c>
      <c r="E23" s="33">
        <v>100</v>
      </c>
      <c r="F23" s="33">
        <v>180</v>
      </c>
      <c r="G23" s="33">
        <v>180</v>
      </c>
      <c r="H23" s="33">
        <v>180</v>
      </c>
      <c r="I23" s="33">
        <v>180</v>
      </c>
      <c r="J23" s="33">
        <v>1800</v>
      </c>
      <c r="K23" s="33">
        <v>0</v>
      </c>
      <c r="L23" s="33">
        <v>0</v>
      </c>
      <c r="M23" s="33">
        <v>160006001</v>
      </c>
      <c r="N23" s="33">
        <v>5</v>
      </c>
      <c r="O23" s="33">
        <v>0</v>
      </c>
      <c r="P23" s="33">
        <v>0</v>
      </c>
    </row>
    <row r="24" spans="1:16" s="23" customFormat="1" ht="16.5" customHeight="1">
      <c r="A24" s="160" t="b">
        <v>1</v>
      </c>
      <c r="B24" s="43" t="s">
        <v>904</v>
      </c>
      <c r="C24" s="42">
        <v>1001</v>
      </c>
      <c r="D24" s="42">
        <v>19</v>
      </c>
      <c r="E24" s="33">
        <v>100</v>
      </c>
      <c r="F24" s="33">
        <v>190</v>
      </c>
      <c r="G24" s="33">
        <v>190</v>
      </c>
      <c r="H24" s="33">
        <v>190</v>
      </c>
      <c r="I24" s="33">
        <v>190</v>
      </c>
      <c r="J24" s="33">
        <v>1900</v>
      </c>
      <c r="K24" s="33">
        <v>0</v>
      </c>
      <c r="L24" s="33">
        <v>0</v>
      </c>
      <c r="M24" s="33">
        <v>160006001</v>
      </c>
      <c r="N24" s="33">
        <v>5</v>
      </c>
      <c r="O24" s="33">
        <v>0</v>
      </c>
      <c r="P24" s="33">
        <v>0</v>
      </c>
    </row>
    <row r="25" spans="1:16" s="23" customFormat="1" ht="16.5" customHeight="1">
      <c r="A25" s="161" t="b">
        <v>1</v>
      </c>
      <c r="B25" s="76" t="s">
        <v>905</v>
      </c>
      <c r="C25" s="41">
        <v>1001</v>
      </c>
      <c r="D25" s="41">
        <v>20</v>
      </c>
      <c r="E25" s="33">
        <v>100</v>
      </c>
      <c r="F25" s="33">
        <v>200</v>
      </c>
      <c r="G25" s="33">
        <v>200</v>
      </c>
      <c r="H25" s="33">
        <v>200</v>
      </c>
      <c r="I25" s="33">
        <v>200</v>
      </c>
      <c r="J25" s="33">
        <v>2000</v>
      </c>
      <c r="K25" s="33">
        <v>0</v>
      </c>
      <c r="L25" s="33">
        <v>0</v>
      </c>
      <c r="M25" s="33">
        <v>160006001</v>
      </c>
      <c r="N25" s="33">
        <v>5</v>
      </c>
      <c r="O25" s="33">
        <v>0</v>
      </c>
      <c r="P25" s="33">
        <v>0</v>
      </c>
    </row>
    <row r="26" spans="1:16" s="23" customFormat="1" ht="16.5" customHeight="1">
      <c r="A26" s="160" t="b">
        <v>1</v>
      </c>
      <c r="B26" s="43" t="s">
        <v>906</v>
      </c>
      <c r="C26" s="42">
        <v>1001</v>
      </c>
      <c r="D26" s="42">
        <v>21</v>
      </c>
      <c r="E26" s="33">
        <v>40</v>
      </c>
      <c r="F26" s="33">
        <v>210</v>
      </c>
      <c r="G26" s="33">
        <v>210</v>
      </c>
      <c r="H26" s="33">
        <v>210</v>
      </c>
      <c r="I26" s="33">
        <v>210</v>
      </c>
      <c r="J26" s="33">
        <v>2100</v>
      </c>
      <c r="K26" s="33">
        <v>160001002</v>
      </c>
      <c r="L26" s="33">
        <v>50</v>
      </c>
      <c r="M26" s="33">
        <v>160006001</v>
      </c>
      <c r="N26" s="33">
        <v>5</v>
      </c>
      <c r="O26" s="33">
        <v>0</v>
      </c>
      <c r="P26" s="33">
        <v>0</v>
      </c>
    </row>
    <row r="27" spans="1:16" s="23" customFormat="1" ht="16.5" customHeight="1">
      <c r="A27" s="160" t="b">
        <v>1</v>
      </c>
      <c r="B27" s="43" t="s">
        <v>907</v>
      </c>
      <c r="C27" s="42">
        <v>1001</v>
      </c>
      <c r="D27" s="42">
        <v>22</v>
      </c>
      <c r="E27" s="33">
        <v>40</v>
      </c>
      <c r="F27" s="33">
        <v>220</v>
      </c>
      <c r="G27" s="33">
        <v>220</v>
      </c>
      <c r="H27" s="33">
        <v>220</v>
      </c>
      <c r="I27" s="33">
        <v>220</v>
      </c>
      <c r="J27" s="33">
        <v>2200</v>
      </c>
      <c r="K27" s="33">
        <v>160001002</v>
      </c>
      <c r="L27" s="33">
        <v>50</v>
      </c>
      <c r="M27" s="33">
        <v>160006001</v>
      </c>
      <c r="N27" s="33">
        <v>5</v>
      </c>
      <c r="O27" s="33">
        <v>0</v>
      </c>
      <c r="P27" s="33">
        <v>0</v>
      </c>
    </row>
    <row r="28" spans="1:16" s="23" customFormat="1" ht="16.5" customHeight="1">
      <c r="A28" s="160" t="b">
        <v>1</v>
      </c>
      <c r="B28" s="43" t="s">
        <v>908</v>
      </c>
      <c r="C28" s="42">
        <v>1001</v>
      </c>
      <c r="D28" s="42">
        <v>23</v>
      </c>
      <c r="E28" s="33">
        <v>30</v>
      </c>
      <c r="F28" s="33">
        <v>230</v>
      </c>
      <c r="G28" s="33">
        <v>230</v>
      </c>
      <c r="H28" s="33">
        <v>230</v>
      </c>
      <c r="I28" s="33">
        <v>230</v>
      </c>
      <c r="J28" s="33">
        <v>2300</v>
      </c>
      <c r="K28" s="33">
        <v>160001002</v>
      </c>
      <c r="L28" s="33">
        <v>50</v>
      </c>
      <c r="M28" s="33">
        <v>160006001</v>
      </c>
      <c r="N28" s="33">
        <v>5</v>
      </c>
      <c r="O28" s="33">
        <v>0</v>
      </c>
      <c r="P28" s="33">
        <v>0</v>
      </c>
    </row>
    <row r="29" spans="1:16" s="23" customFormat="1" ht="16.5" customHeight="1">
      <c r="A29" s="160" t="b">
        <v>1</v>
      </c>
      <c r="B29" s="43" t="s">
        <v>909</v>
      </c>
      <c r="C29" s="42">
        <v>1001</v>
      </c>
      <c r="D29" s="42">
        <v>24</v>
      </c>
      <c r="E29" s="33">
        <v>30</v>
      </c>
      <c r="F29" s="33">
        <v>240</v>
      </c>
      <c r="G29" s="33">
        <v>240</v>
      </c>
      <c r="H29" s="33">
        <v>240</v>
      </c>
      <c r="I29" s="33">
        <v>240</v>
      </c>
      <c r="J29" s="33">
        <v>2400</v>
      </c>
      <c r="K29" s="33">
        <v>160001002</v>
      </c>
      <c r="L29" s="33">
        <v>50</v>
      </c>
      <c r="M29" s="33">
        <v>160006001</v>
      </c>
      <c r="N29" s="33">
        <v>5</v>
      </c>
      <c r="O29" s="33">
        <v>0</v>
      </c>
      <c r="P29" s="33">
        <v>0</v>
      </c>
    </row>
    <row r="30" spans="1:16" s="23" customFormat="1" ht="16.5" customHeight="1">
      <c r="A30" s="160" t="b">
        <v>1</v>
      </c>
      <c r="B30" s="43" t="s">
        <v>910</v>
      </c>
      <c r="C30" s="42">
        <v>1001</v>
      </c>
      <c r="D30" s="42">
        <v>25</v>
      </c>
      <c r="E30" s="33">
        <v>30</v>
      </c>
      <c r="F30" s="33">
        <v>250</v>
      </c>
      <c r="G30" s="33">
        <v>250</v>
      </c>
      <c r="H30" s="33">
        <v>250</v>
      </c>
      <c r="I30" s="33">
        <v>250</v>
      </c>
      <c r="J30" s="33">
        <v>2500</v>
      </c>
      <c r="K30" s="33">
        <v>160001002</v>
      </c>
      <c r="L30" s="33">
        <v>50</v>
      </c>
      <c r="M30" s="33">
        <v>160006001</v>
      </c>
      <c r="N30" s="33">
        <v>5</v>
      </c>
      <c r="O30" s="33">
        <v>0</v>
      </c>
      <c r="P30" s="33">
        <v>0</v>
      </c>
    </row>
    <row r="31" spans="1:16" s="23" customFormat="1" ht="16.5" customHeight="1">
      <c r="A31" s="160" t="b">
        <v>1</v>
      </c>
      <c r="B31" s="43" t="s">
        <v>911</v>
      </c>
      <c r="C31" s="42">
        <v>1001</v>
      </c>
      <c r="D31" s="42">
        <v>26</v>
      </c>
      <c r="E31" s="33">
        <v>20</v>
      </c>
      <c r="F31" s="33">
        <v>260</v>
      </c>
      <c r="G31" s="33">
        <v>260</v>
      </c>
      <c r="H31" s="33">
        <v>260</v>
      </c>
      <c r="I31" s="33">
        <v>260</v>
      </c>
      <c r="J31" s="33">
        <v>2600</v>
      </c>
      <c r="K31" s="33">
        <v>160001002</v>
      </c>
      <c r="L31" s="33">
        <v>50</v>
      </c>
      <c r="M31" s="33">
        <v>160006001</v>
      </c>
      <c r="N31" s="33">
        <v>5</v>
      </c>
      <c r="O31" s="33">
        <v>0</v>
      </c>
      <c r="P31" s="33">
        <v>0</v>
      </c>
    </row>
    <row r="32" spans="1:16" s="23" customFormat="1" ht="16.5" customHeight="1">
      <c r="A32" s="160" t="b">
        <v>1</v>
      </c>
      <c r="B32" s="43" t="s">
        <v>912</v>
      </c>
      <c r="C32" s="42">
        <v>1001</v>
      </c>
      <c r="D32" s="42">
        <v>27</v>
      </c>
      <c r="E32" s="33">
        <v>20</v>
      </c>
      <c r="F32" s="33">
        <v>270</v>
      </c>
      <c r="G32" s="33">
        <v>270</v>
      </c>
      <c r="H32" s="33">
        <v>270</v>
      </c>
      <c r="I32" s="33">
        <v>270</v>
      </c>
      <c r="J32" s="33">
        <v>2700</v>
      </c>
      <c r="K32" s="33">
        <v>160001002</v>
      </c>
      <c r="L32" s="33">
        <v>50</v>
      </c>
      <c r="M32" s="33">
        <v>160006001</v>
      </c>
      <c r="N32" s="33">
        <v>5</v>
      </c>
      <c r="O32" s="33">
        <v>0</v>
      </c>
      <c r="P32" s="33">
        <v>0</v>
      </c>
    </row>
    <row r="33" spans="1:16" s="23" customFormat="1" ht="16.5" customHeight="1">
      <c r="A33" s="160" t="b">
        <v>1</v>
      </c>
      <c r="B33" s="43" t="s">
        <v>913</v>
      </c>
      <c r="C33" s="42">
        <v>1001</v>
      </c>
      <c r="D33" s="42">
        <v>28</v>
      </c>
      <c r="E33" s="33">
        <v>20</v>
      </c>
      <c r="F33" s="33">
        <v>280</v>
      </c>
      <c r="G33" s="33">
        <v>280</v>
      </c>
      <c r="H33" s="33">
        <v>280</v>
      </c>
      <c r="I33" s="33">
        <v>280</v>
      </c>
      <c r="J33" s="33">
        <v>2800</v>
      </c>
      <c r="K33" s="33">
        <v>160001002</v>
      </c>
      <c r="L33" s="33">
        <v>50</v>
      </c>
      <c r="M33" s="33">
        <v>160006001</v>
      </c>
      <c r="N33" s="33">
        <v>5</v>
      </c>
      <c r="O33" s="33">
        <v>0</v>
      </c>
      <c r="P33" s="33">
        <v>0</v>
      </c>
    </row>
    <row r="34" spans="1:16" s="23" customFormat="1" ht="16.5" customHeight="1">
      <c r="A34" s="160" t="b">
        <v>1</v>
      </c>
      <c r="B34" s="43" t="s">
        <v>914</v>
      </c>
      <c r="C34" s="42">
        <v>1001</v>
      </c>
      <c r="D34" s="42">
        <v>29</v>
      </c>
      <c r="E34" s="33">
        <v>10</v>
      </c>
      <c r="F34" s="33">
        <v>290</v>
      </c>
      <c r="G34" s="33">
        <v>290</v>
      </c>
      <c r="H34" s="33">
        <v>290</v>
      </c>
      <c r="I34" s="33">
        <v>290</v>
      </c>
      <c r="J34" s="33">
        <v>2900</v>
      </c>
      <c r="K34" s="33">
        <v>160001002</v>
      </c>
      <c r="L34" s="33">
        <v>50</v>
      </c>
      <c r="M34" s="33">
        <v>160006001</v>
      </c>
      <c r="N34" s="33">
        <v>5</v>
      </c>
      <c r="O34" s="33">
        <v>0</v>
      </c>
      <c r="P34" s="33">
        <v>0</v>
      </c>
    </row>
    <row r="35" spans="1:16" s="23" customFormat="1" ht="16.5" customHeight="1">
      <c r="A35" s="160" t="b">
        <v>1</v>
      </c>
      <c r="B35" s="43" t="s">
        <v>915</v>
      </c>
      <c r="C35" s="42">
        <v>1001</v>
      </c>
      <c r="D35" s="42">
        <v>30</v>
      </c>
      <c r="E35" s="33">
        <v>10</v>
      </c>
      <c r="F35" s="33">
        <v>300</v>
      </c>
      <c r="G35" s="33">
        <v>300</v>
      </c>
      <c r="H35" s="33">
        <v>300</v>
      </c>
      <c r="I35" s="33">
        <v>300</v>
      </c>
      <c r="J35" s="33">
        <v>3000</v>
      </c>
      <c r="K35" s="33">
        <v>160001002</v>
      </c>
      <c r="L35" s="33">
        <v>50</v>
      </c>
      <c r="M35" s="33">
        <v>160006001</v>
      </c>
      <c r="N35" s="33">
        <v>5</v>
      </c>
      <c r="O35" s="33">
        <v>0</v>
      </c>
      <c r="P35" s="33">
        <v>0</v>
      </c>
    </row>
    <row r="36" spans="1:16" s="23" customFormat="1" ht="16.5" customHeight="1">
      <c r="A36" s="160" t="b">
        <v>1</v>
      </c>
      <c r="B36" s="43" t="s">
        <v>916</v>
      </c>
      <c r="C36" s="42">
        <v>2001</v>
      </c>
      <c r="D36" s="42">
        <v>31</v>
      </c>
      <c r="E36" s="33">
        <v>10</v>
      </c>
      <c r="F36" s="33">
        <v>310</v>
      </c>
      <c r="G36" s="33">
        <v>310</v>
      </c>
      <c r="H36" s="33">
        <v>310</v>
      </c>
      <c r="I36" s="33">
        <v>310</v>
      </c>
      <c r="J36" s="33">
        <v>3100</v>
      </c>
      <c r="K36" s="33">
        <v>160001002</v>
      </c>
      <c r="L36" s="33">
        <v>50</v>
      </c>
      <c r="M36" s="33">
        <v>160006001</v>
      </c>
      <c r="N36" s="33">
        <v>5</v>
      </c>
      <c r="O36" s="33">
        <v>0</v>
      </c>
      <c r="P36" s="33">
        <v>0</v>
      </c>
    </row>
    <row r="37" spans="1:16" s="23" customFormat="1" ht="16.5" customHeight="1">
      <c r="A37" s="160" t="b">
        <v>1</v>
      </c>
      <c r="B37" s="43" t="s">
        <v>917</v>
      </c>
      <c r="C37" s="42">
        <v>1001</v>
      </c>
      <c r="D37" s="42">
        <v>32</v>
      </c>
      <c r="E37" s="33">
        <v>10</v>
      </c>
      <c r="F37" s="33">
        <v>320</v>
      </c>
      <c r="G37" s="33">
        <v>320</v>
      </c>
      <c r="H37" s="33">
        <v>320</v>
      </c>
      <c r="I37" s="33">
        <v>320</v>
      </c>
      <c r="J37" s="33">
        <v>3200</v>
      </c>
      <c r="K37" s="33">
        <v>160001002</v>
      </c>
      <c r="L37" s="33">
        <v>50</v>
      </c>
      <c r="M37" s="33">
        <v>160006001</v>
      </c>
      <c r="N37" s="33">
        <v>5</v>
      </c>
      <c r="O37" s="33">
        <v>0</v>
      </c>
      <c r="P37" s="33">
        <v>0</v>
      </c>
    </row>
    <row r="38" spans="1:16" s="23" customFormat="1" ht="16.5" customHeight="1">
      <c r="A38" s="160" t="b">
        <v>1</v>
      </c>
      <c r="B38" s="43" t="s">
        <v>918</v>
      </c>
      <c r="C38" s="42">
        <v>1001</v>
      </c>
      <c r="D38" s="42">
        <v>33</v>
      </c>
      <c r="E38" s="33">
        <v>10</v>
      </c>
      <c r="F38" s="33">
        <v>330</v>
      </c>
      <c r="G38" s="33">
        <v>330</v>
      </c>
      <c r="H38" s="33">
        <v>330</v>
      </c>
      <c r="I38" s="33">
        <v>330</v>
      </c>
      <c r="J38" s="33">
        <v>3300</v>
      </c>
      <c r="K38" s="33">
        <v>160001002</v>
      </c>
      <c r="L38" s="33">
        <v>50</v>
      </c>
      <c r="M38" s="33">
        <v>160006001</v>
      </c>
      <c r="N38" s="33">
        <v>5</v>
      </c>
      <c r="O38" s="33">
        <v>0</v>
      </c>
      <c r="P38" s="33">
        <v>0</v>
      </c>
    </row>
    <row r="39" spans="1:16" s="23" customFormat="1" ht="16.5" customHeight="1">
      <c r="A39" s="160" t="b">
        <v>1</v>
      </c>
      <c r="B39" s="43" t="s">
        <v>919</v>
      </c>
      <c r="C39" s="42">
        <v>1001</v>
      </c>
      <c r="D39" s="42">
        <v>34</v>
      </c>
      <c r="E39" s="33">
        <v>10</v>
      </c>
      <c r="F39" s="33">
        <v>340</v>
      </c>
      <c r="G39" s="33">
        <v>340</v>
      </c>
      <c r="H39" s="33">
        <v>340</v>
      </c>
      <c r="I39" s="33">
        <v>340</v>
      </c>
      <c r="J39" s="33">
        <v>3400</v>
      </c>
      <c r="K39" s="33">
        <v>160001002</v>
      </c>
      <c r="L39" s="33">
        <v>50</v>
      </c>
      <c r="M39" s="33">
        <v>160006001</v>
      </c>
      <c r="N39" s="33">
        <v>5</v>
      </c>
      <c r="O39" s="33">
        <v>0</v>
      </c>
      <c r="P39" s="33">
        <v>0</v>
      </c>
    </row>
    <row r="40" spans="1:16" s="23" customFormat="1" ht="16.5" customHeight="1">
      <c r="A40" s="160" t="b">
        <v>1</v>
      </c>
      <c r="B40" s="43" t="s">
        <v>920</v>
      </c>
      <c r="C40" s="42">
        <v>1001</v>
      </c>
      <c r="D40" s="42">
        <v>35</v>
      </c>
      <c r="E40" s="33">
        <v>10</v>
      </c>
      <c r="F40" s="33">
        <v>350</v>
      </c>
      <c r="G40" s="33">
        <v>350</v>
      </c>
      <c r="H40" s="33">
        <v>350</v>
      </c>
      <c r="I40" s="33">
        <v>350</v>
      </c>
      <c r="J40" s="33">
        <v>3500</v>
      </c>
      <c r="K40" s="33">
        <v>160001002</v>
      </c>
      <c r="L40" s="33">
        <v>50</v>
      </c>
      <c r="M40" s="33">
        <v>160006001</v>
      </c>
      <c r="N40" s="33">
        <v>5</v>
      </c>
      <c r="O40" s="33">
        <v>0</v>
      </c>
      <c r="P40" s="33">
        <v>0</v>
      </c>
    </row>
    <row r="41" spans="1:16" s="23" customFormat="1" ht="16.5" customHeight="1">
      <c r="A41" s="160" t="b">
        <v>1</v>
      </c>
      <c r="B41" s="43" t="s">
        <v>921</v>
      </c>
      <c r="C41" s="42">
        <v>1001</v>
      </c>
      <c r="D41" s="42">
        <v>36</v>
      </c>
      <c r="E41" s="33">
        <v>10</v>
      </c>
      <c r="F41" s="33">
        <v>360</v>
      </c>
      <c r="G41" s="33">
        <v>360</v>
      </c>
      <c r="H41" s="33">
        <v>360</v>
      </c>
      <c r="I41" s="33">
        <v>360</v>
      </c>
      <c r="J41" s="33">
        <v>3600</v>
      </c>
      <c r="K41" s="33">
        <v>160001002</v>
      </c>
      <c r="L41" s="33">
        <v>50</v>
      </c>
      <c r="M41" s="33">
        <v>160006001</v>
      </c>
      <c r="N41" s="33">
        <v>5</v>
      </c>
      <c r="O41" s="33">
        <v>0</v>
      </c>
      <c r="P41" s="33">
        <v>0</v>
      </c>
    </row>
    <row r="42" spans="1:16" s="23" customFormat="1" ht="16.5" customHeight="1">
      <c r="A42" s="160" t="b">
        <v>1</v>
      </c>
      <c r="B42" s="43" t="s">
        <v>922</v>
      </c>
      <c r="C42" s="42">
        <v>1001</v>
      </c>
      <c r="D42" s="42">
        <v>37</v>
      </c>
      <c r="E42" s="33">
        <v>10</v>
      </c>
      <c r="F42" s="33">
        <v>370</v>
      </c>
      <c r="G42" s="33">
        <v>370</v>
      </c>
      <c r="H42" s="33">
        <v>370</v>
      </c>
      <c r="I42" s="33">
        <v>370</v>
      </c>
      <c r="J42" s="33">
        <v>3700</v>
      </c>
      <c r="K42" s="33">
        <v>160001002</v>
      </c>
      <c r="L42" s="33">
        <v>50</v>
      </c>
      <c r="M42" s="33">
        <v>160006001</v>
      </c>
      <c r="N42" s="33">
        <v>5</v>
      </c>
      <c r="O42" s="33">
        <v>0</v>
      </c>
      <c r="P42" s="33">
        <v>0</v>
      </c>
    </row>
    <row r="43" spans="1:16" s="23" customFormat="1" ht="16.5" customHeight="1">
      <c r="A43" s="160" t="b">
        <v>1</v>
      </c>
      <c r="B43" s="43" t="s">
        <v>923</v>
      </c>
      <c r="C43" s="42">
        <v>1001</v>
      </c>
      <c r="D43" s="42">
        <v>38</v>
      </c>
      <c r="E43" s="33">
        <v>10</v>
      </c>
      <c r="F43" s="33">
        <v>380</v>
      </c>
      <c r="G43" s="33">
        <v>380</v>
      </c>
      <c r="H43" s="33">
        <v>380</v>
      </c>
      <c r="I43" s="33">
        <v>380</v>
      </c>
      <c r="J43" s="33">
        <v>3800</v>
      </c>
      <c r="K43" s="33">
        <v>160001002</v>
      </c>
      <c r="L43" s="33">
        <v>50</v>
      </c>
      <c r="M43" s="33">
        <v>160006001</v>
      </c>
      <c r="N43" s="33">
        <v>5</v>
      </c>
      <c r="O43" s="33">
        <v>0</v>
      </c>
      <c r="P43" s="33">
        <v>0</v>
      </c>
    </row>
    <row r="44" spans="1:16" s="23" customFormat="1" ht="16.5" customHeight="1">
      <c r="A44" s="160" t="b">
        <v>1</v>
      </c>
      <c r="B44" s="43" t="s">
        <v>924</v>
      </c>
      <c r="C44" s="42">
        <v>1001</v>
      </c>
      <c r="D44" s="42">
        <v>39</v>
      </c>
      <c r="E44" s="33">
        <v>10</v>
      </c>
      <c r="F44" s="33">
        <v>390</v>
      </c>
      <c r="G44" s="33">
        <v>390</v>
      </c>
      <c r="H44" s="33">
        <v>390</v>
      </c>
      <c r="I44" s="33">
        <v>390</v>
      </c>
      <c r="J44" s="33">
        <v>3900</v>
      </c>
      <c r="K44" s="33">
        <v>160001002</v>
      </c>
      <c r="L44" s="33">
        <v>50</v>
      </c>
      <c r="M44" s="33">
        <v>160006001</v>
      </c>
      <c r="N44" s="33">
        <v>5</v>
      </c>
      <c r="O44" s="33">
        <v>0</v>
      </c>
      <c r="P44" s="33">
        <v>0</v>
      </c>
    </row>
    <row r="45" spans="1:16" s="23" customFormat="1" ht="16.5" customHeight="1">
      <c r="A45" s="160" t="b">
        <v>1</v>
      </c>
      <c r="B45" s="43" t="s">
        <v>925</v>
      </c>
      <c r="C45" s="42">
        <v>1001</v>
      </c>
      <c r="D45" s="42">
        <v>40</v>
      </c>
      <c r="E45" s="33">
        <v>10</v>
      </c>
      <c r="F45" s="33">
        <v>400</v>
      </c>
      <c r="G45" s="33">
        <v>400</v>
      </c>
      <c r="H45" s="33">
        <v>400</v>
      </c>
      <c r="I45" s="33">
        <v>400</v>
      </c>
      <c r="J45" s="33">
        <v>4000</v>
      </c>
      <c r="K45" s="33">
        <v>160001002</v>
      </c>
      <c r="L45" s="33">
        <v>50</v>
      </c>
      <c r="M45" s="33">
        <v>160006001</v>
      </c>
      <c r="N45" s="33">
        <v>5</v>
      </c>
      <c r="O45" s="33">
        <v>0</v>
      </c>
      <c r="P45" s="33">
        <v>0</v>
      </c>
    </row>
    <row r="46" spans="1:16" s="23" customFormat="1" ht="16.5" customHeight="1">
      <c r="A46" s="160" t="b">
        <v>1</v>
      </c>
      <c r="B46" s="43" t="s">
        <v>926</v>
      </c>
      <c r="C46" s="42">
        <v>1001</v>
      </c>
      <c r="D46" s="42">
        <v>41</v>
      </c>
      <c r="E46" s="33">
        <v>10</v>
      </c>
      <c r="F46" s="33">
        <v>410</v>
      </c>
      <c r="G46" s="33">
        <v>410</v>
      </c>
      <c r="H46" s="33">
        <v>410</v>
      </c>
      <c r="I46" s="33">
        <v>410</v>
      </c>
      <c r="J46" s="33">
        <v>4100</v>
      </c>
      <c r="K46" s="33">
        <v>160001002</v>
      </c>
      <c r="L46" s="33">
        <v>50</v>
      </c>
      <c r="M46" s="33">
        <v>160006001</v>
      </c>
      <c r="N46" s="33">
        <v>5</v>
      </c>
      <c r="O46" s="33">
        <v>0</v>
      </c>
      <c r="P46" s="33">
        <v>0</v>
      </c>
    </row>
    <row r="47" spans="1:16" s="23" customFormat="1" ht="16.5" customHeight="1">
      <c r="A47" s="160" t="b">
        <v>1</v>
      </c>
      <c r="B47" s="43" t="s">
        <v>927</v>
      </c>
      <c r="C47" s="42">
        <v>1001</v>
      </c>
      <c r="D47" s="42">
        <v>42</v>
      </c>
      <c r="E47" s="33">
        <v>10</v>
      </c>
      <c r="F47" s="33">
        <v>420</v>
      </c>
      <c r="G47" s="33">
        <v>420</v>
      </c>
      <c r="H47" s="33">
        <v>420</v>
      </c>
      <c r="I47" s="33">
        <v>420</v>
      </c>
      <c r="J47" s="33">
        <v>4200</v>
      </c>
      <c r="K47" s="33">
        <v>160001002</v>
      </c>
      <c r="L47" s="33">
        <v>50</v>
      </c>
      <c r="M47" s="33">
        <v>160006001</v>
      </c>
      <c r="N47" s="33">
        <v>5</v>
      </c>
      <c r="O47" s="33">
        <v>0</v>
      </c>
      <c r="P47" s="33">
        <v>0</v>
      </c>
    </row>
    <row r="48" spans="1:16" s="23" customFormat="1" ht="16.5" customHeight="1">
      <c r="A48" s="160" t="b">
        <v>1</v>
      </c>
      <c r="B48" s="43" t="s">
        <v>928</v>
      </c>
      <c r="C48" s="42">
        <v>1001</v>
      </c>
      <c r="D48" s="42">
        <v>43</v>
      </c>
      <c r="E48" s="33">
        <v>10</v>
      </c>
      <c r="F48" s="33">
        <v>430</v>
      </c>
      <c r="G48" s="33">
        <v>430</v>
      </c>
      <c r="H48" s="33">
        <v>430</v>
      </c>
      <c r="I48" s="33">
        <v>430</v>
      </c>
      <c r="J48" s="33">
        <v>4300</v>
      </c>
      <c r="K48" s="33">
        <v>160001002</v>
      </c>
      <c r="L48" s="33">
        <v>50</v>
      </c>
      <c r="M48" s="33">
        <v>160006001</v>
      </c>
      <c r="N48" s="33">
        <v>5</v>
      </c>
      <c r="O48" s="33">
        <v>0</v>
      </c>
      <c r="P48" s="33">
        <v>0</v>
      </c>
    </row>
    <row r="49" spans="1:16" s="23" customFormat="1" ht="16.5" customHeight="1">
      <c r="A49" s="160" t="b">
        <v>1</v>
      </c>
      <c r="B49" s="43" t="s">
        <v>929</v>
      </c>
      <c r="C49" s="42">
        <v>1001</v>
      </c>
      <c r="D49" s="42">
        <v>44</v>
      </c>
      <c r="E49" s="33">
        <v>10</v>
      </c>
      <c r="F49" s="33">
        <v>440</v>
      </c>
      <c r="G49" s="33">
        <v>440</v>
      </c>
      <c r="H49" s="33">
        <v>440</v>
      </c>
      <c r="I49" s="33">
        <v>440</v>
      </c>
      <c r="J49" s="33">
        <v>4400</v>
      </c>
      <c r="K49" s="33">
        <v>160001002</v>
      </c>
      <c r="L49" s="33">
        <v>50</v>
      </c>
      <c r="M49" s="33">
        <v>160006001</v>
      </c>
      <c r="N49" s="33">
        <v>5</v>
      </c>
      <c r="O49" s="33">
        <v>0</v>
      </c>
      <c r="P49" s="33">
        <v>0</v>
      </c>
    </row>
    <row r="50" spans="1:16" s="23" customFormat="1" ht="16.5" customHeight="1">
      <c r="A50" s="160" t="b">
        <v>1</v>
      </c>
      <c r="B50" s="43" t="s">
        <v>930</v>
      </c>
      <c r="C50" s="42">
        <v>1001</v>
      </c>
      <c r="D50" s="42">
        <v>45</v>
      </c>
      <c r="E50" s="33">
        <v>10</v>
      </c>
      <c r="F50" s="33">
        <v>450</v>
      </c>
      <c r="G50" s="33">
        <v>450</v>
      </c>
      <c r="H50" s="33">
        <v>450</v>
      </c>
      <c r="I50" s="33">
        <v>450</v>
      </c>
      <c r="J50" s="33">
        <v>4500</v>
      </c>
      <c r="K50" s="33">
        <v>160001002</v>
      </c>
      <c r="L50" s="33">
        <v>50</v>
      </c>
      <c r="M50" s="33">
        <v>160006001</v>
      </c>
      <c r="N50" s="33">
        <v>5</v>
      </c>
      <c r="O50" s="33">
        <v>0</v>
      </c>
      <c r="P50" s="33">
        <v>0</v>
      </c>
    </row>
    <row r="51" spans="1:16" s="23" customFormat="1" ht="16.5" customHeight="1">
      <c r="A51" s="160" t="b">
        <v>1</v>
      </c>
      <c r="B51" s="43" t="s">
        <v>931</v>
      </c>
      <c r="C51" s="42">
        <v>1001</v>
      </c>
      <c r="D51" s="42">
        <v>46</v>
      </c>
      <c r="E51" s="33">
        <v>10</v>
      </c>
      <c r="F51" s="33">
        <v>460</v>
      </c>
      <c r="G51" s="33">
        <v>460</v>
      </c>
      <c r="H51" s="33">
        <v>460</v>
      </c>
      <c r="I51" s="33">
        <v>460</v>
      </c>
      <c r="J51" s="33">
        <v>4600</v>
      </c>
      <c r="K51" s="33">
        <v>160001002</v>
      </c>
      <c r="L51" s="33">
        <v>50</v>
      </c>
      <c r="M51" s="33">
        <v>160006001</v>
      </c>
      <c r="N51" s="33">
        <v>5</v>
      </c>
      <c r="O51" s="33">
        <v>0</v>
      </c>
      <c r="P51" s="33">
        <v>0</v>
      </c>
    </row>
    <row r="52" spans="1:16" s="23" customFormat="1" ht="16.5" customHeight="1">
      <c r="A52" s="160" t="b">
        <v>1</v>
      </c>
      <c r="B52" s="43" t="s">
        <v>932</v>
      </c>
      <c r="C52" s="42">
        <v>1001</v>
      </c>
      <c r="D52" s="42">
        <v>47</v>
      </c>
      <c r="E52" s="33">
        <v>10</v>
      </c>
      <c r="F52" s="33">
        <v>470</v>
      </c>
      <c r="G52" s="33">
        <v>470</v>
      </c>
      <c r="H52" s="33">
        <v>470</v>
      </c>
      <c r="I52" s="33">
        <v>470</v>
      </c>
      <c r="J52" s="33">
        <v>4700</v>
      </c>
      <c r="K52" s="33">
        <v>160001002</v>
      </c>
      <c r="L52" s="33">
        <v>50</v>
      </c>
      <c r="M52" s="33">
        <v>160006001</v>
      </c>
      <c r="N52" s="33">
        <v>5</v>
      </c>
      <c r="O52" s="33">
        <v>0</v>
      </c>
      <c r="P52" s="33">
        <v>0</v>
      </c>
    </row>
    <row r="53" spans="1:16" s="23" customFormat="1" ht="16.5" customHeight="1">
      <c r="A53" s="160" t="b">
        <v>1</v>
      </c>
      <c r="B53" s="43" t="s">
        <v>933</v>
      </c>
      <c r="C53" s="42">
        <v>1001</v>
      </c>
      <c r="D53" s="42">
        <v>48</v>
      </c>
      <c r="E53" s="33">
        <v>10</v>
      </c>
      <c r="F53" s="33">
        <v>480</v>
      </c>
      <c r="G53" s="33">
        <v>480</v>
      </c>
      <c r="H53" s="33">
        <v>480</v>
      </c>
      <c r="I53" s="33">
        <v>480</v>
      </c>
      <c r="J53" s="33">
        <v>4800</v>
      </c>
      <c r="K53" s="33">
        <v>160001002</v>
      </c>
      <c r="L53" s="33">
        <v>50</v>
      </c>
      <c r="M53" s="33">
        <v>160006001</v>
      </c>
      <c r="N53" s="33">
        <v>5</v>
      </c>
      <c r="O53" s="33">
        <v>0</v>
      </c>
      <c r="P53" s="33">
        <v>0</v>
      </c>
    </row>
    <row r="54" spans="1:16" s="23" customFormat="1" ht="16.5" customHeight="1">
      <c r="A54" s="160" t="b">
        <v>1</v>
      </c>
      <c r="B54" s="43" t="s">
        <v>934</v>
      </c>
      <c r="C54" s="42">
        <v>1001</v>
      </c>
      <c r="D54" s="42">
        <v>49</v>
      </c>
      <c r="E54" s="33">
        <v>10</v>
      </c>
      <c r="F54" s="33">
        <v>490</v>
      </c>
      <c r="G54" s="33">
        <v>490</v>
      </c>
      <c r="H54" s="33">
        <v>490</v>
      </c>
      <c r="I54" s="33">
        <v>490</v>
      </c>
      <c r="J54" s="33">
        <v>4900</v>
      </c>
      <c r="K54" s="33">
        <v>160001002</v>
      </c>
      <c r="L54" s="33">
        <v>50</v>
      </c>
      <c r="M54" s="33">
        <v>160006001</v>
      </c>
      <c r="N54" s="33">
        <v>5</v>
      </c>
      <c r="O54" s="33">
        <v>0</v>
      </c>
      <c r="P54" s="33">
        <v>0</v>
      </c>
    </row>
    <row r="55" spans="1:16" s="23" customFormat="1" ht="16.5" customHeight="1">
      <c r="A55" s="160" t="b">
        <v>1</v>
      </c>
      <c r="B55" s="43" t="s">
        <v>935</v>
      </c>
      <c r="C55" s="42">
        <v>1001</v>
      </c>
      <c r="D55" s="42">
        <v>50</v>
      </c>
      <c r="E55" s="33">
        <v>10</v>
      </c>
      <c r="F55" s="33">
        <v>500</v>
      </c>
      <c r="G55" s="33">
        <v>500</v>
      </c>
      <c r="H55" s="33">
        <v>500</v>
      </c>
      <c r="I55" s="33">
        <v>500</v>
      </c>
      <c r="J55" s="33">
        <v>5000</v>
      </c>
      <c r="K55" s="33">
        <v>160001002</v>
      </c>
      <c r="L55" s="33">
        <v>50</v>
      </c>
      <c r="M55" s="33">
        <v>160006001</v>
      </c>
      <c r="N55" s="33">
        <v>5</v>
      </c>
      <c r="O55" s="33">
        <v>0</v>
      </c>
      <c r="P55" s="33">
        <v>0</v>
      </c>
    </row>
    <row r="56" spans="1:16" s="23" customFormat="1" ht="16.5" customHeight="1">
      <c r="A56" s="160" t="b">
        <v>1</v>
      </c>
      <c r="B56" s="43" t="s">
        <v>936</v>
      </c>
      <c r="C56" s="42">
        <v>1001</v>
      </c>
      <c r="D56" s="42">
        <v>51</v>
      </c>
      <c r="E56" s="33">
        <v>5</v>
      </c>
      <c r="F56" s="33">
        <v>510</v>
      </c>
      <c r="G56" s="33">
        <v>510</v>
      </c>
      <c r="H56" s="33">
        <v>510</v>
      </c>
      <c r="I56" s="33">
        <v>510</v>
      </c>
      <c r="J56" s="33">
        <v>5100</v>
      </c>
      <c r="K56" s="33">
        <v>160001002</v>
      </c>
      <c r="L56" s="33">
        <v>50</v>
      </c>
      <c r="M56" s="33">
        <v>160006001</v>
      </c>
      <c r="N56" s="33">
        <v>5</v>
      </c>
      <c r="O56" s="33">
        <v>0</v>
      </c>
      <c r="P56" s="33">
        <v>0</v>
      </c>
    </row>
    <row r="57" spans="1:16" s="23" customFormat="1" ht="16.5" customHeight="1">
      <c r="A57" s="160" t="b">
        <v>1</v>
      </c>
      <c r="B57" s="43" t="s">
        <v>937</v>
      </c>
      <c r="C57" s="42">
        <v>1001</v>
      </c>
      <c r="D57" s="42">
        <v>52</v>
      </c>
      <c r="E57" s="33">
        <v>5</v>
      </c>
      <c r="F57" s="33">
        <v>520</v>
      </c>
      <c r="G57" s="33">
        <v>520</v>
      </c>
      <c r="H57" s="33">
        <v>520</v>
      </c>
      <c r="I57" s="33">
        <v>520</v>
      </c>
      <c r="J57" s="33">
        <v>5200</v>
      </c>
      <c r="K57" s="33">
        <v>160001002</v>
      </c>
      <c r="L57" s="33">
        <v>50</v>
      </c>
      <c r="M57" s="33">
        <v>160006001</v>
      </c>
      <c r="N57" s="33">
        <v>5</v>
      </c>
      <c r="O57" s="33">
        <v>0</v>
      </c>
      <c r="P57" s="33">
        <v>0</v>
      </c>
    </row>
    <row r="58" spans="1:16" s="23" customFormat="1" ht="16.5" customHeight="1">
      <c r="A58" s="160" t="b">
        <v>1</v>
      </c>
      <c r="B58" s="43" t="s">
        <v>938</v>
      </c>
      <c r="C58" s="42">
        <v>1001</v>
      </c>
      <c r="D58" s="42">
        <v>53</v>
      </c>
      <c r="E58" s="33">
        <v>5</v>
      </c>
      <c r="F58" s="33">
        <v>530</v>
      </c>
      <c r="G58" s="33">
        <v>530</v>
      </c>
      <c r="H58" s="33">
        <v>530</v>
      </c>
      <c r="I58" s="33">
        <v>530</v>
      </c>
      <c r="J58" s="33">
        <v>5300</v>
      </c>
      <c r="K58" s="33">
        <v>160001002</v>
      </c>
      <c r="L58" s="33">
        <v>50</v>
      </c>
      <c r="M58" s="33">
        <v>160006001</v>
      </c>
      <c r="N58" s="33">
        <v>5</v>
      </c>
      <c r="O58" s="33">
        <v>0</v>
      </c>
      <c r="P58" s="33">
        <v>0</v>
      </c>
    </row>
    <row r="59" spans="1:16" s="23" customFormat="1" ht="16.5" customHeight="1">
      <c r="A59" s="160" t="b">
        <v>1</v>
      </c>
      <c r="B59" s="43" t="s">
        <v>939</v>
      </c>
      <c r="C59" s="42">
        <v>1001</v>
      </c>
      <c r="D59" s="42">
        <v>54</v>
      </c>
      <c r="E59" s="33">
        <v>5</v>
      </c>
      <c r="F59" s="33">
        <v>540</v>
      </c>
      <c r="G59" s="33">
        <v>540</v>
      </c>
      <c r="H59" s="33">
        <v>540</v>
      </c>
      <c r="I59" s="33">
        <v>540</v>
      </c>
      <c r="J59" s="33">
        <v>5400</v>
      </c>
      <c r="K59" s="33">
        <v>160001002</v>
      </c>
      <c r="L59" s="33">
        <v>50</v>
      </c>
      <c r="M59" s="33">
        <v>160006001</v>
      </c>
      <c r="N59" s="33">
        <v>5</v>
      </c>
      <c r="O59" s="33">
        <v>0</v>
      </c>
      <c r="P59" s="33">
        <v>0</v>
      </c>
    </row>
    <row r="60" spans="1:16" s="23" customFormat="1" ht="16.5" customHeight="1">
      <c r="A60" s="160" t="b">
        <v>1</v>
      </c>
      <c r="B60" s="43" t="s">
        <v>940</v>
      </c>
      <c r="C60" s="42">
        <v>1001</v>
      </c>
      <c r="D60" s="42">
        <v>55</v>
      </c>
      <c r="E60" s="33">
        <v>5</v>
      </c>
      <c r="F60" s="33">
        <v>550</v>
      </c>
      <c r="G60" s="33">
        <v>550</v>
      </c>
      <c r="H60" s="33">
        <v>550</v>
      </c>
      <c r="I60" s="33">
        <v>550</v>
      </c>
      <c r="J60" s="33">
        <v>5500</v>
      </c>
      <c r="K60" s="33">
        <v>160001002</v>
      </c>
      <c r="L60" s="33">
        <v>50</v>
      </c>
      <c r="M60" s="33">
        <v>160006001</v>
      </c>
      <c r="N60" s="33">
        <v>5</v>
      </c>
      <c r="O60" s="33">
        <v>0</v>
      </c>
      <c r="P60" s="33">
        <v>0</v>
      </c>
    </row>
    <row r="61" spans="1:16" s="23" customFormat="1" ht="16.5" customHeight="1">
      <c r="A61" s="160" t="b">
        <v>1</v>
      </c>
      <c r="B61" s="43" t="s">
        <v>941</v>
      </c>
      <c r="C61" s="42">
        <v>1001</v>
      </c>
      <c r="D61" s="42">
        <v>56</v>
      </c>
      <c r="E61" s="33">
        <v>5</v>
      </c>
      <c r="F61" s="33">
        <v>560</v>
      </c>
      <c r="G61" s="33">
        <v>560</v>
      </c>
      <c r="H61" s="33">
        <v>560</v>
      </c>
      <c r="I61" s="33">
        <v>560</v>
      </c>
      <c r="J61" s="33">
        <v>5600</v>
      </c>
      <c r="K61" s="33">
        <v>160001002</v>
      </c>
      <c r="L61" s="33">
        <v>50</v>
      </c>
      <c r="M61" s="33">
        <v>160006001</v>
      </c>
      <c r="N61" s="33">
        <v>5</v>
      </c>
      <c r="O61" s="33">
        <v>0</v>
      </c>
      <c r="P61" s="33">
        <v>0</v>
      </c>
    </row>
    <row r="62" spans="1:16" s="23" customFormat="1" ht="16.5" customHeight="1">
      <c r="A62" s="160" t="b">
        <v>1</v>
      </c>
      <c r="B62" s="43" t="s">
        <v>942</v>
      </c>
      <c r="C62" s="42">
        <v>1001</v>
      </c>
      <c r="D62" s="42">
        <v>57</v>
      </c>
      <c r="E62" s="33">
        <v>5</v>
      </c>
      <c r="F62" s="33">
        <v>570</v>
      </c>
      <c r="G62" s="33">
        <v>570</v>
      </c>
      <c r="H62" s="33">
        <v>570</v>
      </c>
      <c r="I62" s="33">
        <v>570</v>
      </c>
      <c r="J62" s="33">
        <v>5700</v>
      </c>
      <c r="K62" s="33">
        <v>160001002</v>
      </c>
      <c r="L62" s="33">
        <v>50</v>
      </c>
      <c r="M62" s="33">
        <v>160006001</v>
      </c>
      <c r="N62" s="33">
        <v>5</v>
      </c>
      <c r="O62" s="33">
        <v>0</v>
      </c>
      <c r="P62" s="33">
        <v>0</v>
      </c>
    </row>
    <row r="63" spans="1:16" s="23" customFormat="1" ht="16.5" customHeight="1">
      <c r="A63" s="160" t="b">
        <v>1</v>
      </c>
      <c r="B63" s="43" t="s">
        <v>943</v>
      </c>
      <c r="C63" s="42">
        <v>1001</v>
      </c>
      <c r="D63" s="42">
        <v>58</v>
      </c>
      <c r="E63" s="33">
        <v>5</v>
      </c>
      <c r="F63" s="33">
        <v>580</v>
      </c>
      <c r="G63" s="33">
        <v>580</v>
      </c>
      <c r="H63" s="33">
        <v>580</v>
      </c>
      <c r="I63" s="33">
        <v>580</v>
      </c>
      <c r="J63" s="33">
        <v>5800</v>
      </c>
      <c r="K63" s="33">
        <v>160001002</v>
      </c>
      <c r="L63" s="33">
        <v>50</v>
      </c>
      <c r="M63" s="33">
        <v>160006001</v>
      </c>
      <c r="N63" s="33">
        <v>5</v>
      </c>
      <c r="O63" s="33">
        <v>0</v>
      </c>
      <c r="P63" s="33">
        <v>0</v>
      </c>
    </row>
    <row r="64" spans="1:16" s="23" customFormat="1" ht="16.5" customHeight="1">
      <c r="A64" s="160" t="b">
        <v>1</v>
      </c>
      <c r="B64" s="43" t="s">
        <v>944</v>
      </c>
      <c r="C64" s="42">
        <v>1001</v>
      </c>
      <c r="D64" s="42">
        <v>59</v>
      </c>
      <c r="E64" s="33">
        <v>5</v>
      </c>
      <c r="F64" s="33">
        <v>590</v>
      </c>
      <c r="G64" s="33">
        <v>590</v>
      </c>
      <c r="H64" s="33">
        <v>590</v>
      </c>
      <c r="I64" s="33">
        <v>590</v>
      </c>
      <c r="J64" s="33">
        <v>5900</v>
      </c>
      <c r="K64" s="33">
        <v>160001002</v>
      </c>
      <c r="L64" s="33">
        <v>50</v>
      </c>
      <c r="M64" s="33">
        <v>160006001</v>
      </c>
      <c r="N64" s="33">
        <v>5</v>
      </c>
      <c r="O64" s="33">
        <v>0</v>
      </c>
      <c r="P64" s="33">
        <v>0</v>
      </c>
    </row>
    <row r="65" spans="1:16" s="23" customFormat="1" ht="16.5" customHeight="1">
      <c r="A65" s="160" t="b">
        <v>1</v>
      </c>
      <c r="B65" s="43" t="s">
        <v>945</v>
      </c>
      <c r="C65" s="42">
        <v>1001</v>
      </c>
      <c r="D65" s="42">
        <v>60</v>
      </c>
      <c r="E65" s="33">
        <v>5</v>
      </c>
      <c r="F65" s="33">
        <v>600</v>
      </c>
      <c r="G65" s="33">
        <v>600</v>
      </c>
      <c r="H65" s="33">
        <v>600</v>
      </c>
      <c r="I65" s="33">
        <v>600</v>
      </c>
      <c r="J65" s="33">
        <v>6000</v>
      </c>
      <c r="K65" s="33">
        <v>160001002</v>
      </c>
      <c r="L65" s="33">
        <v>50</v>
      </c>
      <c r="M65" s="33">
        <v>160006001</v>
      </c>
      <c r="N65" s="33">
        <v>5</v>
      </c>
      <c r="O65" s="33">
        <v>0</v>
      </c>
      <c r="P65" s="33">
        <v>0</v>
      </c>
    </row>
    <row r="66" spans="1:16" s="23" customFormat="1" ht="16.5" customHeight="1">
      <c r="A66" s="160" t="b">
        <v>1</v>
      </c>
      <c r="B66" s="43" t="s">
        <v>946</v>
      </c>
      <c r="C66" s="42">
        <v>1001</v>
      </c>
      <c r="D66" s="42">
        <v>61</v>
      </c>
      <c r="E66" s="33">
        <v>5</v>
      </c>
      <c r="F66" s="33">
        <v>610</v>
      </c>
      <c r="G66" s="33">
        <v>610</v>
      </c>
      <c r="H66" s="33">
        <v>610</v>
      </c>
      <c r="I66" s="33">
        <v>610</v>
      </c>
      <c r="J66" s="33">
        <v>6100</v>
      </c>
      <c r="K66" s="33">
        <v>160001002</v>
      </c>
      <c r="L66" s="33">
        <v>50</v>
      </c>
      <c r="M66" s="33">
        <v>160006001</v>
      </c>
      <c r="N66" s="33">
        <v>5</v>
      </c>
      <c r="O66" s="33">
        <v>0</v>
      </c>
      <c r="P66" s="33">
        <v>0</v>
      </c>
    </row>
    <row r="67" spans="1:16" s="23" customFormat="1" ht="16.5" customHeight="1">
      <c r="A67" s="160" t="b">
        <v>1</v>
      </c>
      <c r="B67" s="43" t="s">
        <v>947</v>
      </c>
      <c r="C67" s="42">
        <v>1001</v>
      </c>
      <c r="D67" s="42">
        <v>62</v>
      </c>
      <c r="E67" s="33">
        <v>5</v>
      </c>
      <c r="F67" s="33">
        <v>620</v>
      </c>
      <c r="G67" s="33">
        <v>620</v>
      </c>
      <c r="H67" s="33">
        <v>620</v>
      </c>
      <c r="I67" s="33">
        <v>620</v>
      </c>
      <c r="J67" s="33">
        <v>6200</v>
      </c>
      <c r="K67" s="33">
        <v>160001002</v>
      </c>
      <c r="L67" s="33">
        <v>50</v>
      </c>
      <c r="M67" s="33">
        <v>160006001</v>
      </c>
      <c r="N67" s="33">
        <v>5</v>
      </c>
      <c r="O67" s="33">
        <v>0</v>
      </c>
      <c r="P67" s="33">
        <v>0</v>
      </c>
    </row>
    <row r="68" spans="1:16" s="23" customFormat="1" ht="16.5" customHeight="1">
      <c r="A68" s="160" t="b">
        <v>1</v>
      </c>
      <c r="B68" s="43" t="s">
        <v>948</v>
      </c>
      <c r="C68" s="42">
        <v>1001</v>
      </c>
      <c r="D68" s="42">
        <v>63</v>
      </c>
      <c r="E68" s="33">
        <v>5</v>
      </c>
      <c r="F68" s="33">
        <v>630</v>
      </c>
      <c r="G68" s="33">
        <v>630</v>
      </c>
      <c r="H68" s="33">
        <v>630</v>
      </c>
      <c r="I68" s="33">
        <v>630</v>
      </c>
      <c r="J68" s="33">
        <v>6300</v>
      </c>
      <c r="K68" s="33">
        <v>160001002</v>
      </c>
      <c r="L68" s="33">
        <v>50</v>
      </c>
      <c r="M68" s="33">
        <v>160006001</v>
      </c>
      <c r="N68" s="33">
        <v>5</v>
      </c>
      <c r="O68" s="33">
        <v>0</v>
      </c>
      <c r="P68" s="33">
        <v>0</v>
      </c>
    </row>
    <row r="69" spans="1:16" s="23" customFormat="1" ht="16.5" customHeight="1">
      <c r="A69" s="160" t="b">
        <v>1</v>
      </c>
      <c r="B69" s="43" t="s">
        <v>949</v>
      </c>
      <c r="C69" s="42">
        <v>1001</v>
      </c>
      <c r="D69" s="42">
        <v>64</v>
      </c>
      <c r="E69" s="33">
        <v>5</v>
      </c>
      <c r="F69" s="33">
        <v>640</v>
      </c>
      <c r="G69" s="33">
        <v>640</v>
      </c>
      <c r="H69" s="33">
        <v>640</v>
      </c>
      <c r="I69" s="33">
        <v>640</v>
      </c>
      <c r="J69" s="33">
        <v>6400</v>
      </c>
      <c r="K69" s="33">
        <v>160001002</v>
      </c>
      <c r="L69" s="33">
        <v>50</v>
      </c>
      <c r="M69" s="33">
        <v>160006001</v>
      </c>
      <c r="N69" s="33">
        <v>5</v>
      </c>
      <c r="O69" s="33">
        <v>0</v>
      </c>
      <c r="P69" s="33">
        <v>0</v>
      </c>
    </row>
    <row r="70" spans="1:16" s="23" customFormat="1" ht="16.5" customHeight="1">
      <c r="A70" s="160" t="b">
        <v>1</v>
      </c>
      <c r="B70" s="43" t="s">
        <v>950</v>
      </c>
      <c r="C70" s="42">
        <v>1001</v>
      </c>
      <c r="D70" s="42">
        <v>65</v>
      </c>
      <c r="E70" s="33">
        <v>5</v>
      </c>
      <c r="F70" s="33">
        <v>650</v>
      </c>
      <c r="G70" s="33">
        <v>650</v>
      </c>
      <c r="H70" s="33">
        <v>650</v>
      </c>
      <c r="I70" s="33">
        <v>650</v>
      </c>
      <c r="J70" s="33">
        <v>6500</v>
      </c>
      <c r="K70" s="33">
        <v>160001002</v>
      </c>
      <c r="L70" s="33">
        <v>50</v>
      </c>
      <c r="M70" s="33">
        <v>160006001</v>
      </c>
      <c r="N70" s="33">
        <v>5</v>
      </c>
      <c r="O70" s="33">
        <v>0</v>
      </c>
      <c r="P70" s="33">
        <v>0</v>
      </c>
    </row>
    <row r="71" spans="1:16" s="23" customFormat="1" ht="16.5" customHeight="1">
      <c r="A71" s="160" t="b">
        <v>1</v>
      </c>
      <c r="B71" s="43" t="s">
        <v>951</v>
      </c>
      <c r="C71" s="42">
        <v>1001</v>
      </c>
      <c r="D71" s="42">
        <v>66</v>
      </c>
      <c r="E71" s="33">
        <v>5</v>
      </c>
      <c r="F71" s="33">
        <v>660</v>
      </c>
      <c r="G71" s="33">
        <v>660</v>
      </c>
      <c r="H71" s="33">
        <v>660</v>
      </c>
      <c r="I71" s="33">
        <v>660</v>
      </c>
      <c r="J71" s="33">
        <v>6600</v>
      </c>
      <c r="K71" s="33">
        <v>160001002</v>
      </c>
      <c r="L71" s="33">
        <v>50</v>
      </c>
      <c r="M71" s="33">
        <v>160006001</v>
      </c>
      <c r="N71" s="33">
        <v>5</v>
      </c>
      <c r="O71" s="33">
        <v>0</v>
      </c>
      <c r="P71" s="33">
        <v>0</v>
      </c>
    </row>
    <row r="72" spans="1:16" s="23" customFormat="1" ht="16.5" customHeight="1">
      <c r="A72" s="160" t="b">
        <v>1</v>
      </c>
      <c r="B72" s="43" t="s">
        <v>952</v>
      </c>
      <c r="C72" s="42">
        <v>1001</v>
      </c>
      <c r="D72" s="42">
        <v>67</v>
      </c>
      <c r="E72" s="33">
        <v>5</v>
      </c>
      <c r="F72" s="33">
        <v>670</v>
      </c>
      <c r="G72" s="33">
        <v>670</v>
      </c>
      <c r="H72" s="33">
        <v>670</v>
      </c>
      <c r="I72" s="33">
        <v>670</v>
      </c>
      <c r="J72" s="33">
        <v>6700</v>
      </c>
      <c r="K72" s="33">
        <v>160001002</v>
      </c>
      <c r="L72" s="33">
        <v>50</v>
      </c>
      <c r="M72" s="33">
        <v>160006001</v>
      </c>
      <c r="N72" s="33">
        <v>5</v>
      </c>
      <c r="O72" s="33">
        <v>0</v>
      </c>
      <c r="P72" s="33">
        <v>0</v>
      </c>
    </row>
    <row r="73" spans="1:16" s="23" customFormat="1" ht="16.5" customHeight="1">
      <c r="A73" s="160" t="b">
        <v>1</v>
      </c>
      <c r="B73" s="43" t="s">
        <v>953</v>
      </c>
      <c r="C73" s="42">
        <v>1001</v>
      </c>
      <c r="D73" s="42">
        <v>68</v>
      </c>
      <c r="E73" s="33">
        <v>5</v>
      </c>
      <c r="F73" s="33">
        <v>680</v>
      </c>
      <c r="G73" s="33">
        <v>680</v>
      </c>
      <c r="H73" s="33">
        <v>680</v>
      </c>
      <c r="I73" s="33">
        <v>680</v>
      </c>
      <c r="J73" s="33">
        <v>6800</v>
      </c>
      <c r="K73" s="33">
        <v>160001002</v>
      </c>
      <c r="L73" s="33">
        <v>50</v>
      </c>
      <c r="M73" s="33">
        <v>160006001</v>
      </c>
      <c r="N73" s="33">
        <v>5</v>
      </c>
      <c r="O73" s="33">
        <v>0</v>
      </c>
      <c r="P73" s="33">
        <v>0</v>
      </c>
    </row>
    <row r="74" spans="1:16" s="23" customFormat="1" ht="16.5" customHeight="1">
      <c r="A74" s="160" t="b">
        <v>1</v>
      </c>
      <c r="B74" s="43" t="s">
        <v>954</v>
      </c>
      <c r="C74" s="42">
        <v>1001</v>
      </c>
      <c r="D74" s="42">
        <v>69</v>
      </c>
      <c r="E74" s="33">
        <v>5</v>
      </c>
      <c r="F74" s="33">
        <v>690</v>
      </c>
      <c r="G74" s="33">
        <v>690</v>
      </c>
      <c r="H74" s="33">
        <v>690</v>
      </c>
      <c r="I74" s="33">
        <v>690</v>
      </c>
      <c r="J74" s="33">
        <v>6900</v>
      </c>
      <c r="K74" s="33">
        <v>160001002</v>
      </c>
      <c r="L74" s="33">
        <v>50</v>
      </c>
      <c r="M74" s="33">
        <v>160006001</v>
      </c>
      <c r="N74" s="33">
        <v>5</v>
      </c>
      <c r="O74" s="33">
        <v>0</v>
      </c>
      <c r="P74" s="33">
        <v>0</v>
      </c>
    </row>
    <row r="75" spans="1:16" s="23" customFormat="1" ht="16.5" customHeight="1">
      <c r="A75" s="160" t="b">
        <v>1</v>
      </c>
      <c r="B75" s="43" t="s">
        <v>955</v>
      </c>
      <c r="C75" s="42">
        <v>1001</v>
      </c>
      <c r="D75" s="42">
        <v>70</v>
      </c>
      <c r="E75" s="33">
        <v>5</v>
      </c>
      <c r="F75" s="33">
        <v>700</v>
      </c>
      <c r="G75" s="33">
        <v>700</v>
      </c>
      <c r="H75" s="33">
        <v>700</v>
      </c>
      <c r="I75" s="33">
        <v>700</v>
      </c>
      <c r="J75" s="33">
        <v>7000</v>
      </c>
      <c r="K75" s="33">
        <v>160001002</v>
      </c>
      <c r="L75" s="33">
        <v>50</v>
      </c>
      <c r="M75" s="33">
        <v>160006001</v>
      </c>
      <c r="N75" s="33">
        <v>5</v>
      </c>
      <c r="O75" s="33">
        <v>0</v>
      </c>
      <c r="P75" s="33">
        <v>0</v>
      </c>
    </row>
    <row r="76" spans="1:16" s="23" customFormat="1" ht="16.5" customHeight="1">
      <c r="A76" s="160" t="b">
        <v>1</v>
      </c>
      <c r="B76" s="43" t="s">
        <v>956</v>
      </c>
      <c r="C76" s="42">
        <v>1001</v>
      </c>
      <c r="D76" s="42">
        <v>71</v>
      </c>
      <c r="E76" s="33">
        <v>5</v>
      </c>
      <c r="F76" s="33">
        <v>710</v>
      </c>
      <c r="G76" s="33">
        <v>710</v>
      </c>
      <c r="H76" s="33">
        <v>710</v>
      </c>
      <c r="I76" s="33">
        <v>710</v>
      </c>
      <c r="J76" s="33">
        <v>7100</v>
      </c>
      <c r="K76" s="33">
        <v>160001002</v>
      </c>
      <c r="L76" s="33">
        <v>50</v>
      </c>
      <c r="M76" s="33">
        <v>160006001</v>
      </c>
      <c r="N76" s="33">
        <v>5</v>
      </c>
      <c r="O76" s="33">
        <v>0</v>
      </c>
      <c r="P76" s="33">
        <v>0</v>
      </c>
    </row>
    <row r="77" spans="1:16" s="23" customFormat="1" ht="16.5" customHeight="1">
      <c r="A77" s="160" t="b">
        <v>1</v>
      </c>
      <c r="B77" s="43" t="s">
        <v>957</v>
      </c>
      <c r="C77" s="42">
        <v>1001</v>
      </c>
      <c r="D77" s="42">
        <v>72</v>
      </c>
      <c r="E77" s="33">
        <v>5</v>
      </c>
      <c r="F77" s="33">
        <v>720</v>
      </c>
      <c r="G77" s="33">
        <v>720</v>
      </c>
      <c r="H77" s="33">
        <v>720</v>
      </c>
      <c r="I77" s="33">
        <v>720</v>
      </c>
      <c r="J77" s="33">
        <v>7200</v>
      </c>
      <c r="K77" s="33">
        <v>160001002</v>
      </c>
      <c r="L77" s="33">
        <v>50</v>
      </c>
      <c r="M77" s="33">
        <v>160006001</v>
      </c>
      <c r="N77" s="33">
        <v>5</v>
      </c>
      <c r="O77" s="33">
        <v>0</v>
      </c>
      <c r="P77" s="33">
        <v>0</v>
      </c>
    </row>
    <row r="78" spans="1:16" s="23" customFormat="1" ht="16.5" customHeight="1">
      <c r="A78" s="160" t="b">
        <v>1</v>
      </c>
      <c r="B78" s="43" t="s">
        <v>958</v>
      </c>
      <c r="C78" s="42">
        <v>1001</v>
      </c>
      <c r="D78" s="42">
        <v>73</v>
      </c>
      <c r="E78" s="33">
        <v>5</v>
      </c>
      <c r="F78" s="33">
        <v>730</v>
      </c>
      <c r="G78" s="33">
        <v>730</v>
      </c>
      <c r="H78" s="33">
        <v>730</v>
      </c>
      <c r="I78" s="33">
        <v>730</v>
      </c>
      <c r="J78" s="33">
        <v>7300</v>
      </c>
      <c r="K78" s="33">
        <v>160001002</v>
      </c>
      <c r="L78" s="33">
        <v>50</v>
      </c>
      <c r="M78" s="33">
        <v>160006001</v>
      </c>
      <c r="N78" s="33">
        <v>5</v>
      </c>
      <c r="O78" s="33">
        <v>0</v>
      </c>
      <c r="P78" s="33">
        <v>0</v>
      </c>
    </row>
    <row r="79" spans="1:16" s="23" customFormat="1" ht="16.5" customHeight="1">
      <c r="A79" s="160" t="b">
        <v>1</v>
      </c>
      <c r="B79" s="43" t="s">
        <v>959</v>
      </c>
      <c r="C79" s="42">
        <v>1001</v>
      </c>
      <c r="D79" s="42">
        <v>74</v>
      </c>
      <c r="E79" s="33">
        <v>5</v>
      </c>
      <c r="F79" s="33">
        <v>740</v>
      </c>
      <c r="G79" s="33">
        <v>740</v>
      </c>
      <c r="H79" s="33">
        <v>740</v>
      </c>
      <c r="I79" s="33">
        <v>740</v>
      </c>
      <c r="J79" s="33">
        <v>7400</v>
      </c>
      <c r="K79" s="33">
        <v>160001002</v>
      </c>
      <c r="L79" s="33">
        <v>50</v>
      </c>
      <c r="M79" s="33">
        <v>160006001</v>
      </c>
      <c r="N79" s="33">
        <v>5</v>
      </c>
      <c r="O79" s="33">
        <v>0</v>
      </c>
      <c r="P79" s="33">
        <v>0</v>
      </c>
    </row>
    <row r="80" spans="1:16" s="23" customFormat="1" ht="16.5" customHeight="1">
      <c r="A80" s="160" t="b">
        <v>1</v>
      </c>
      <c r="B80" s="43" t="s">
        <v>960</v>
      </c>
      <c r="C80" s="42">
        <v>1001</v>
      </c>
      <c r="D80" s="42">
        <v>75</v>
      </c>
      <c r="E80" s="33">
        <v>5</v>
      </c>
      <c r="F80" s="33">
        <v>750</v>
      </c>
      <c r="G80" s="33">
        <v>750</v>
      </c>
      <c r="H80" s="33">
        <v>750</v>
      </c>
      <c r="I80" s="33">
        <v>750</v>
      </c>
      <c r="J80" s="33">
        <v>7500</v>
      </c>
      <c r="K80" s="33">
        <v>160001002</v>
      </c>
      <c r="L80" s="33">
        <v>50</v>
      </c>
      <c r="M80" s="33">
        <v>160006001</v>
      </c>
      <c r="N80" s="33">
        <v>5</v>
      </c>
      <c r="O80" s="33">
        <v>0</v>
      </c>
      <c r="P80" s="33">
        <v>0</v>
      </c>
    </row>
    <row r="81" spans="1:16" s="23" customFormat="1" ht="16.5" customHeight="1">
      <c r="A81" s="160" t="b">
        <v>1</v>
      </c>
      <c r="B81" s="43" t="s">
        <v>961</v>
      </c>
      <c r="C81" s="42">
        <v>1001</v>
      </c>
      <c r="D81" s="42">
        <v>76</v>
      </c>
      <c r="E81" s="33">
        <v>5</v>
      </c>
      <c r="F81" s="33">
        <v>760</v>
      </c>
      <c r="G81" s="33">
        <v>760</v>
      </c>
      <c r="H81" s="33">
        <v>760</v>
      </c>
      <c r="I81" s="33">
        <v>760</v>
      </c>
      <c r="J81" s="33">
        <v>7600</v>
      </c>
      <c r="K81" s="33">
        <v>160001002</v>
      </c>
      <c r="L81" s="33">
        <v>50</v>
      </c>
      <c r="M81" s="33">
        <v>160006001</v>
      </c>
      <c r="N81" s="33">
        <v>5</v>
      </c>
      <c r="O81" s="33">
        <v>0</v>
      </c>
      <c r="P81" s="33">
        <v>0</v>
      </c>
    </row>
    <row r="82" spans="1:16" s="23" customFormat="1" ht="16.5" customHeight="1">
      <c r="A82" s="160" t="b">
        <v>1</v>
      </c>
      <c r="B82" s="43" t="s">
        <v>962</v>
      </c>
      <c r="C82" s="42">
        <v>1001</v>
      </c>
      <c r="D82" s="42">
        <v>77</v>
      </c>
      <c r="E82" s="33">
        <v>5</v>
      </c>
      <c r="F82" s="33">
        <v>770</v>
      </c>
      <c r="G82" s="33">
        <v>770</v>
      </c>
      <c r="H82" s="33">
        <v>770</v>
      </c>
      <c r="I82" s="33">
        <v>770</v>
      </c>
      <c r="J82" s="33">
        <v>7700</v>
      </c>
      <c r="K82" s="33">
        <v>160001002</v>
      </c>
      <c r="L82" s="33">
        <v>50</v>
      </c>
      <c r="M82" s="33">
        <v>160006001</v>
      </c>
      <c r="N82" s="33">
        <v>5</v>
      </c>
      <c r="O82" s="33">
        <v>0</v>
      </c>
      <c r="P82" s="33">
        <v>0</v>
      </c>
    </row>
    <row r="83" spans="1:16" s="23" customFormat="1" ht="16.5" customHeight="1">
      <c r="A83" s="160" t="b">
        <v>1</v>
      </c>
      <c r="B83" s="43" t="s">
        <v>963</v>
      </c>
      <c r="C83" s="42">
        <v>1001</v>
      </c>
      <c r="D83" s="42">
        <v>78</v>
      </c>
      <c r="E83" s="33">
        <v>5</v>
      </c>
      <c r="F83" s="33">
        <v>780</v>
      </c>
      <c r="G83" s="33">
        <v>780</v>
      </c>
      <c r="H83" s="33">
        <v>780</v>
      </c>
      <c r="I83" s="33">
        <v>780</v>
      </c>
      <c r="J83" s="33">
        <v>7800</v>
      </c>
      <c r="K83" s="33">
        <v>160001002</v>
      </c>
      <c r="L83" s="33">
        <v>50</v>
      </c>
      <c r="M83" s="33">
        <v>160006001</v>
      </c>
      <c r="N83" s="33">
        <v>5</v>
      </c>
      <c r="O83" s="33">
        <v>0</v>
      </c>
      <c r="P83" s="33">
        <v>0</v>
      </c>
    </row>
    <row r="84" spans="1:16" s="23" customFormat="1" ht="16.5" customHeight="1">
      <c r="A84" s="160" t="b">
        <v>1</v>
      </c>
      <c r="B84" s="43" t="s">
        <v>964</v>
      </c>
      <c r="C84" s="42">
        <v>1001</v>
      </c>
      <c r="D84" s="42">
        <v>79</v>
      </c>
      <c r="E84" s="33">
        <v>5</v>
      </c>
      <c r="F84" s="33">
        <v>790</v>
      </c>
      <c r="G84" s="33">
        <v>790</v>
      </c>
      <c r="H84" s="33">
        <v>790</v>
      </c>
      <c r="I84" s="33">
        <v>790</v>
      </c>
      <c r="J84" s="33">
        <v>7900</v>
      </c>
      <c r="K84" s="33">
        <v>160001002</v>
      </c>
      <c r="L84" s="33">
        <v>50</v>
      </c>
      <c r="M84" s="33">
        <v>160006001</v>
      </c>
      <c r="N84" s="33">
        <v>5</v>
      </c>
      <c r="O84" s="33">
        <v>0</v>
      </c>
      <c r="P84" s="33">
        <v>0</v>
      </c>
    </row>
    <row r="85" spans="1:16" s="23" customFormat="1" ht="16.5" customHeight="1">
      <c r="A85" s="160" t="b">
        <v>1</v>
      </c>
      <c r="B85" s="43" t="s">
        <v>965</v>
      </c>
      <c r="C85" s="42">
        <v>1001</v>
      </c>
      <c r="D85" s="42">
        <v>80</v>
      </c>
      <c r="E85" s="33">
        <v>5</v>
      </c>
      <c r="F85" s="33">
        <v>800</v>
      </c>
      <c r="G85" s="33">
        <v>800</v>
      </c>
      <c r="H85" s="33">
        <v>800</v>
      </c>
      <c r="I85" s="33">
        <v>800</v>
      </c>
      <c r="J85" s="33">
        <v>8000</v>
      </c>
      <c r="K85" s="33">
        <v>160001002</v>
      </c>
      <c r="L85" s="33">
        <v>50</v>
      </c>
      <c r="M85" s="33">
        <v>160006001</v>
      </c>
      <c r="N85" s="33">
        <v>5</v>
      </c>
      <c r="O85" s="33">
        <v>0</v>
      </c>
      <c r="P85" s="33">
        <v>0</v>
      </c>
    </row>
    <row r="86" spans="1:16" s="23" customFormat="1" ht="16.5" customHeight="1">
      <c r="A86" s="160" t="b">
        <v>1</v>
      </c>
      <c r="B86" s="43" t="s">
        <v>966</v>
      </c>
      <c r="C86" s="42">
        <v>1001</v>
      </c>
      <c r="D86" s="42">
        <v>81</v>
      </c>
      <c r="E86" s="33">
        <v>5</v>
      </c>
      <c r="F86" s="33">
        <v>810</v>
      </c>
      <c r="G86" s="33">
        <v>810</v>
      </c>
      <c r="H86" s="33">
        <v>810</v>
      </c>
      <c r="I86" s="33">
        <v>810</v>
      </c>
      <c r="J86" s="33">
        <v>8100</v>
      </c>
      <c r="K86" s="33">
        <v>160001002</v>
      </c>
      <c r="L86" s="33">
        <v>50</v>
      </c>
      <c r="M86" s="33">
        <v>160006001</v>
      </c>
      <c r="N86" s="33">
        <v>5</v>
      </c>
      <c r="O86" s="33">
        <v>0</v>
      </c>
      <c r="P86" s="33">
        <v>0</v>
      </c>
    </row>
    <row r="87" spans="1:16" s="23" customFormat="1" ht="16.5" customHeight="1">
      <c r="A87" s="160" t="b">
        <v>1</v>
      </c>
      <c r="B87" s="43" t="s">
        <v>967</v>
      </c>
      <c r="C87" s="42">
        <v>1001</v>
      </c>
      <c r="D87" s="42">
        <v>82</v>
      </c>
      <c r="E87" s="33">
        <v>5</v>
      </c>
      <c r="F87" s="33">
        <v>820</v>
      </c>
      <c r="G87" s="33">
        <v>820</v>
      </c>
      <c r="H87" s="33">
        <v>820</v>
      </c>
      <c r="I87" s="33">
        <v>820</v>
      </c>
      <c r="J87" s="33">
        <v>8200</v>
      </c>
      <c r="K87" s="33">
        <v>160001002</v>
      </c>
      <c r="L87" s="33">
        <v>50</v>
      </c>
      <c r="M87" s="33">
        <v>160006001</v>
      </c>
      <c r="N87" s="33">
        <v>5</v>
      </c>
      <c r="O87" s="33">
        <v>0</v>
      </c>
      <c r="P87" s="33">
        <v>0</v>
      </c>
    </row>
    <row r="88" spans="1:16" s="23" customFormat="1" ht="16.5" customHeight="1">
      <c r="A88" s="160" t="b">
        <v>1</v>
      </c>
      <c r="B88" s="43" t="s">
        <v>968</v>
      </c>
      <c r="C88" s="42">
        <v>1001</v>
      </c>
      <c r="D88" s="42">
        <v>83</v>
      </c>
      <c r="E88" s="33">
        <v>5</v>
      </c>
      <c r="F88" s="33">
        <v>830</v>
      </c>
      <c r="G88" s="33">
        <v>830</v>
      </c>
      <c r="H88" s="33">
        <v>830</v>
      </c>
      <c r="I88" s="33">
        <v>830</v>
      </c>
      <c r="J88" s="33">
        <v>8300</v>
      </c>
      <c r="K88" s="33">
        <v>160001002</v>
      </c>
      <c r="L88" s="33">
        <v>50</v>
      </c>
      <c r="M88" s="33">
        <v>160006001</v>
      </c>
      <c r="N88" s="33">
        <v>5</v>
      </c>
      <c r="O88" s="33">
        <v>0</v>
      </c>
      <c r="P88" s="33">
        <v>0</v>
      </c>
    </row>
    <row r="89" spans="1:16" s="23" customFormat="1" ht="16.5" customHeight="1">
      <c r="A89" s="160" t="b">
        <v>1</v>
      </c>
      <c r="B89" s="43" t="s">
        <v>969</v>
      </c>
      <c r="C89" s="42">
        <v>1001</v>
      </c>
      <c r="D89" s="42">
        <v>84</v>
      </c>
      <c r="E89" s="33">
        <v>5</v>
      </c>
      <c r="F89" s="33">
        <v>840</v>
      </c>
      <c r="G89" s="33">
        <v>840</v>
      </c>
      <c r="H89" s="33">
        <v>840</v>
      </c>
      <c r="I89" s="33">
        <v>840</v>
      </c>
      <c r="J89" s="33">
        <v>8400</v>
      </c>
      <c r="K89" s="33">
        <v>160001002</v>
      </c>
      <c r="L89" s="33">
        <v>50</v>
      </c>
      <c r="M89" s="33">
        <v>160006001</v>
      </c>
      <c r="N89" s="33">
        <v>5</v>
      </c>
      <c r="O89" s="33">
        <v>0</v>
      </c>
      <c r="P89" s="33">
        <v>0</v>
      </c>
    </row>
    <row r="90" spans="1:16" s="23" customFormat="1" ht="16.5" customHeight="1">
      <c r="A90" s="160" t="b">
        <v>1</v>
      </c>
      <c r="B90" s="43" t="s">
        <v>970</v>
      </c>
      <c r="C90" s="42">
        <v>1001</v>
      </c>
      <c r="D90" s="42">
        <v>85</v>
      </c>
      <c r="E90" s="33">
        <v>5</v>
      </c>
      <c r="F90" s="33">
        <v>850</v>
      </c>
      <c r="G90" s="33">
        <v>850</v>
      </c>
      <c r="H90" s="33">
        <v>850</v>
      </c>
      <c r="I90" s="33">
        <v>850</v>
      </c>
      <c r="J90" s="33">
        <v>8500</v>
      </c>
      <c r="K90" s="33">
        <v>160001002</v>
      </c>
      <c r="L90" s="33">
        <v>50</v>
      </c>
      <c r="M90" s="33">
        <v>160006001</v>
      </c>
      <c r="N90" s="33">
        <v>5</v>
      </c>
      <c r="O90" s="33">
        <v>0</v>
      </c>
      <c r="P90" s="33">
        <v>0</v>
      </c>
    </row>
    <row r="91" spans="1:16" s="23" customFormat="1" ht="16.5" customHeight="1">
      <c r="A91" s="160" t="b">
        <v>1</v>
      </c>
      <c r="B91" s="43" t="s">
        <v>971</v>
      </c>
      <c r="C91" s="42">
        <v>1001</v>
      </c>
      <c r="D91" s="42">
        <v>86</v>
      </c>
      <c r="E91" s="33">
        <v>5</v>
      </c>
      <c r="F91" s="33">
        <v>860</v>
      </c>
      <c r="G91" s="33">
        <v>860</v>
      </c>
      <c r="H91" s="33">
        <v>860</v>
      </c>
      <c r="I91" s="33">
        <v>860</v>
      </c>
      <c r="J91" s="33">
        <v>8600</v>
      </c>
      <c r="K91" s="33">
        <v>160001002</v>
      </c>
      <c r="L91" s="33">
        <v>50</v>
      </c>
      <c r="M91" s="33">
        <v>160006001</v>
      </c>
      <c r="N91" s="33">
        <v>5</v>
      </c>
      <c r="O91" s="33">
        <v>0</v>
      </c>
      <c r="P91" s="33">
        <v>0</v>
      </c>
    </row>
    <row r="92" spans="1:16" s="23" customFormat="1" ht="16.5" customHeight="1">
      <c r="A92" s="160" t="b">
        <v>1</v>
      </c>
      <c r="B92" s="43" t="s">
        <v>972</v>
      </c>
      <c r="C92" s="42">
        <v>1001</v>
      </c>
      <c r="D92" s="42">
        <v>87</v>
      </c>
      <c r="E92" s="33">
        <v>5</v>
      </c>
      <c r="F92" s="33">
        <v>870</v>
      </c>
      <c r="G92" s="33">
        <v>870</v>
      </c>
      <c r="H92" s="33">
        <v>870</v>
      </c>
      <c r="I92" s="33">
        <v>870</v>
      </c>
      <c r="J92" s="33">
        <v>8700</v>
      </c>
      <c r="K92" s="33">
        <v>160001002</v>
      </c>
      <c r="L92" s="33">
        <v>50</v>
      </c>
      <c r="M92" s="33">
        <v>160006001</v>
      </c>
      <c r="N92" s="33">
        <v>5</v>
      </c>
      <c r="O92" s="33">
        <v>0</v>
      </c>
      <c r="P92" s="33">
        <v>0</v>
      </c>
    </row>
    <row r="93" spans="1:16" s="23" customFormat="1" ht="16.5" customHeight="1">
      <c r="A93" s="160" t="b">
        <v>1</v>
      </c>
      <c r="B93" s="43" t="s">
        <v>973</v>
      </c>
      <c r="C93" s="42">
        <v>1001</v>
      </c>
      <c r="D93" s="42">
        <v>88</v>
      </c>
      <c r="E93" s="33">
        <v>5</v>
      </c>
      <c r="F93" s="33">
        <v>880</v>
      </c>
      <c r="G93" s="33">
        <v>880</v>
      </c>
      <c r="H93" s="33">
        <v>880</v>
      </c>
      <c r="I93" s="33">
        <v>880</v>
      </c>
      <c r="J93" s="33">
        <v>8800</v>
      </c>
      <c r="K93" s="33">
        <v>160001002</v>
      </c>
      <c r="L93" s="33">
        <v>50</v>
      </c>
      <c r="M93" s="33">
        <v>160006001</v>
      </c>
      <c r="N93" s="33">
        <v>5</v>
      </c>
      <c r="O93" s="33">
        <v>0</v>
      </c>
      <c r="P93" s="33">
        <v>0</v>
      </c>
    </row>
    <row r="94" spans="1:16" s="23" customFormat="1" ht="16.5" customHeight="1">
      <c r="A94" s="160" t="b">
        <v>1</v>
      </c>
      <c r="B94" s="43" t="s">
        <v>974</v>
      </c>
      <c r="C94" s="42">
        <v>1001</v>
      </c>
      <c r="D94" s="42">
        <v>89</v>
      </c>
      <c r="E94" s="33">
        <v>5</v>
      </c>
      <c r="F94" s="33">
        <v>890</v>
      </c>
      <c r="G94" s="33">
        <v>890</v>
      </c>
      <c r="H94" s="33">
        <v>890</v>
      </c>
      <c r="I94" s="33">
        <v>890</v>
      </c>
      <c r="J94" s="33">
        <v>8900</v>
      </c>
      <c r="K94" s="33">
        <v>160001002</v>
      </c>
      <c r="L94" s="33">
        <v>50</v>
      </c>
      <c r="M94" s="33">
        <v>160006001</v>
      </c>
      <c r="N94" s="33">
        <v>5</v>
      </c>
      <c r="O94" s="33">
        <v>0</v>
      </c>
      <c r="P94" s="33">
        <v>0</v>
      </c>
    </row>
    <row r="95" spans="1:16" s="23" customFormat="1" ht="16.5" customHeight="1">
      <c r="A95" s="160" t="b">
        <v>1</v>
      </c>
      <c r="B95" s="43" t="s">
        <v>975</v>
      </c>
      <c r="C95" s="42">
        <v>1001</v>
      </c>
      <c r="D95" s="42">
        <v>90</v>
      </c>
      <c r="E95" s="33">
        <v>5</v>
      </c>
      <c r="F95" s="33">
        <v>900</v>
      </c>
      <c r="G95" s="33">
        <v>900</v>
      </c>
      <c r="H95" s="33">
        <v>900</v>
      </c>
      <c r="I95" s="33">
        <v>900</v>
      </c>
      <c r="J95" s="33">
        <v>9000</v>
      </c>
      <c r="K95" s="33">
        <v>160001002</v>
      </c>
      <c r="L95" s="33">
        <v>50</v>
      </c>
      <c r="M95" s="33">
        <v>160006001</v>
      </c>
      <c r="N95" s="33">
        <v>5</v>
      </c>
      <c r="O95" s="33">
        <v>0</v>
      </c>
      <c r="P95" s="33">
        <v>0</v>
      </c>
    </row>
    <row r="96" spans="1:16" s="23" customFormat="1" ht="16.5" customHeight="1">
      <c r="A96" s="160" t="b">
        <v>1</v>
      </c>
      <c r="B96" s="43" t="s">
        <v>976</v>
      </c>
      <c r="C96" s="42">
        <v>1001</v>
      </c>
      <c r="D96" s="42">
        <v>91</v>
      </c>
      <c r="E96" s="33">
        <v>5</v>
      </c>
      <c r="F96" s="33">
        <v>910</v>
      </c>
      <c r="G96" s="33">
        <v>910</v>
      </c>
      <c r="H96" s="33">
        <v>910</v>
      </c>
      <c r="I96" s="33">
        <v>910</v>
      </c>
      <c r="J96" s="33">
        <v>9100</v>
      </c>
      <c r="K96" s="33">
        <v>160001002</v>
      </c>
      <c r="L96" s="33">
        <v>50</v>
      </c>
      <c r="M96" s="33">
        <v>160006001</v>
      </c>
      <c r="N96" s="33">
        <v>5</v>
      </c>
      <c r="O96" s="33">
        <v>0</v>
      </c>
      <c r="P96" s="33">
        <v>0</v>
      </c>
    </row>
    <row r="97" spans="1:16" s="23" customFormat="1" ht="16.5" customHeight="1">
      <c r="A97" s="160" t="b">
        <v>1</v>
      </c>
      <c r="B97" s="43" t="s">
        <v>977</v>
      </c>
      <c r="C97" s="42">
        <v>1001</v>
      </c>
      <c r="D97" s="42">
        <v>92</v>
      </c>
      <c r="E97" s="33">
        <v>5</v>
      </c>
      <c r="F97" s="33">
        <v>920</v>
      </c>
      <c r="G97" s="33">
        <v>920</v>
      </c>
      <c r="H97" s="33">
        <v>920</v>
      </c>
      <c r="I97" s="33">
        <v>920</v>
      </c>
      <c r="J97" s="33">
        <v>9200</v>
      </c>
      <c r="K97" s="33">
        <v>160001002</v>
      </c>
      <c r="L97" s="33">
        <v>50</v>
      </c>
      <c r="M97" s="33">
        <v>160006001</v>
      </c>
      <c r="N97" s="33">
        <v>5</v>
      </c>
      <c r="O97" s="33">
        <v>0</v>
      </c>
      <c r="P97" s="33">
        <v>0</v>
      </c>
    </row>
    <row r="98" spans="1:16" s="23" customFormat="1" ht="16.5" customHeight="1">
      <c r="A98" s="160" t="b">
        <v>1</v>
      </c>
      <c r="B98" s="43" t="s">
        <v>978</v>
      </c>
      <c r="C98" s="42">
        <v>1001</v>
      </c>
      <c r="D98" s="42">
        <v>93</v>
      </c>
      <c r="E98" s="33">
        <v>5</v>
      </c>
      <c r="F98" s="33">
        <v>930</v>
      </c>
      <c r="G98" s="33">
        <v>930</v>
      </c>
      <c r="H98" s="33">
        <v>930</v>
      </c>
      <c r="I98" s="33">
        <v>930</v>
      </c>
      <c r="J98" s="33">
        <v>9300</v>
      </c>
      <c r="K98" s="33">
        <v>160001002</v>
      </c>
      <c r="L98" s="33">
        <v>50</v>
      </c>
      <c r="M98" s="33">
        <v>160006001</v>
      </c>
      <c r="N98" s="33">
        <v>5</v>
      </c>
      <c r="O98" s="33">
        <v>0</v>
      </c>
      <c r="P98" s="33">
        <v>0</v>
      </c>
    </row>
    <row r="99" spans="1:16" s="23" customFormat="1" ht="16.5" customHeight="1">
      <c r="A99" s="160" t="b">
        <v>1</v>
      </c>
      <c r="B99" s="43" t="s">
        <v>979</v>
      </c>
      <c r="C99" s="42">
        <v>1001</v>
      </c>
      <c r="D99" s="42">
        <v>94</v>
      </c>
      <c r="E99" s="33">
        <v>5</v>
      </c>
      <c r="F99" s="33">
        <v>940</v>
      </c>
      <c r="G99" s="33">
        <v>940</v>
      </c>
      <c r="H99" s="33">
        <v>940</v>
      </c>
      <c r="I99" s="33">
        <v>940</v>
      </c>
      <c r="J99" s="33">
        <v>9400</v>
      </c>
      <c r="K99" s="33">
        <v>160001002</v>
      </c>
      <c r="L99" s="33">
        <v>50</v>
      </c>
      <c r="M99" s="33">
        <v>160006001</v>
      </c>
      <c r="N99" s="33">
        <v>5</v>
      </c>
      <c r="O99" s="33">
        <v>0</v>
      </c>
      <c r="P99" s="33">
        <v>0</v>
      </c>
    </row>
    <row r="100" spans="1:16" s="23" customFormat="1" ht="16.5" customHeight="1">
      <c r="A100" s="160" t="b">
        <v>1</v>
      </c>
      <c r="B100" s="43" t="s">
        <v>980</v>
      </c>
      <c r="C100" s="42">
        <v>1001</v>
      </c>
      <c r="D100" s="42">
        <v>95</v>
      </c>
      <c r="E100" s="33">
        <v>5</v>
      </c>
      <c r="F100" s="33">
        <v>950</v>
      </c>
      <c r="G100" s="33">
        <v>950</v>
      </c>
      <c r="H100" s="33">
        <v>950</v>
      </c>
      <c r="I100" s="33">
        <v>950</v>
      </c>
      <c r="J100" s="33">
        <v>9500</v>
      </c>
      <c r="K100" s="33">
        <v>160001002</v>
      </c>
      <c r="L100" s="33">
        <v>50</v>
      </c>
      <c r="M100" s="33">
        <v>160006001</v>
      </c>
      <c r="N100" s="33">
        <v>5</v>
      </c>
      <c r="O100" s="33">
        <v>0</v>
      </c>
      <c r="P100" s="33">
        <v>0</v>
      </c>
    </row>
    <row r="101" spans="1:16" s="23" customFormat="1" ht="16.5" customHeight="1">
      <c r="A101" s="160" t="b">
        <v>1</v>
      </c>
      <c r="B101" s="43" t="s">
        <v>981</v>
      </c>
      <c r="C101" s="42">
        <v>1001</v>
      </c>
      <c r="D101" s="42">
        <v>96</v>
      </c>
      <c r="E101" s="33">
        <v>5</v>
      </c>
      <c r="F101" s="33">
        <v>960</v>
      </c>
      <c r="G101" s="33">
        <v>960</v>
      </c>
      <c r="H101" s="33">
        <v>960</v>
      </c>
      <c r="I101" s="33">
        <v>960</v>
      </c>
      <c r="J101" s="33">
        <v>10000</v>
      </c>
      <c r="K101" s="33">
        <v>160001002</v>
      </c>
      <c r="L101" s="33">
        <v>50</v>
      </c>
      <c r="M101" s="33">
        <v>160006001</v>
      </c>
      <c r="N101" s="33">
        <v>5</v>
      </c>
      <c r="O101" s="33">
        <v>0</v>
      </c>
      <c r="P101" s="33">
        <v>0</v>
      </c>
    </row>
    <row r="102" spans="1:16" s="23" customFormat="1" ht="16.5" customHeight="1">
      <c r="A102" s="160" t="b">
        <v>1</v>
      </c>
      <c r="B102" s="43" t="s">
        <v>982</v>
      </c>
      <c r="C102" s="42">
        <v>1001</v>
      </c>
      <c r="D102" s="42">
        <v>97</v>
      </c>
      <c r="E102" s="33">
        <v>5</v>
      </c>
      <c r="F102" s="33">
        <v>970</v>
      </c>
      <c r="G102" s="33">
        <v>970</v>
      </c>
      <c r="H102" s="33">
        <v>970</v>
      </c>
      <c r="I102" s="33">
        <v>970</v>
      </c>
      <c r="J102" s="33">
        <v>15000</v>
      </c>
      <c r="K102" s="33">
        <v>160001002</v>
      </c>
      <c r="L102" s="33">
        <v>50</v>
      </c>
      <c r="M102" s="33">
        <v>160006001</v>
      </c>
      <c r="N102" s="33">
        <v>5</v>
      </c>
      <c r="O102" s="33">
        <v>0</v>
      </c>
      <c r="P102" s="33">
        <v>0</v>
      </c>
    </row>
    <row r="103" spans="1:16" s="23" customFormat="1" ht="16.5" customHeight="1">
      <c r="A103" s="160" t="b">
        <v>1</v>
      </c>
      <c r="B103" s="43" t="s">
        <v>983</v>
      </c>
      <c r="C103" s="42">
        <v>1001</v>
      </c>
      <c r="D103" s="42">
        <v>98</v>
      </c>
      <c r="E103" s="33">
        <v>5</v>
      </c>
      <c r="F103" s="33">
        <v>980</v>
      </c>
      <c r="G103" s="33">
        <v>980</v>
      </c>
      <c r="H103" s="33">
        <v>980</v>
      </c>
      <c r="I103" s="33">
        <v>980</v>
      </c>
      <c r="J103" s="33">
        <v>20000</v>
      </c>
      <c r="K103" s="33">
        <v>160001002</v>
      </c>
      <c r="L103" s="33">
        <v>50</v>
      </c>
      <c r="M103" s="33">
        <v>160006001</v>
      </c>
      <c r="N103" s="33">
        <v>5</v>
      </c>
      <c r="O103" s="33">
        <v>0</v>
      </c>
      <c r="P103" s="33">
        <v>0</v>
      </c>
    </row>
    <row r="104" spans="1:16" s="23" customFormat="1" ht="16.5" customHeight="1">
      <c r="A104" s="160" t="b">
        <v>1</v>
      </c>
      <c r="B104" s="43" t="s">
        <v>984</v>
      </c>
      <c r="C104" s="42">
        <v>1001</v>
      </c>
      <c r="D104" s="42">
        <v>99</v>
      </c>
      <c r="E104" s="33">
        <v>5</v>
      </c>
      <c r="F104" s="33">
        <v>990</v>
      </c>
      <c r="G104" s="33">
        <v>990</v>
      </c>
      <c r="H104" s="33">
        <v>990</v>
      </c>
      <c r="I104" s="33">
        <v>990</v>
      </c>
      <c r="J104" s="33">
        <v>50000</v>
      </c>
      <c r="K104" s="33">
        <v>160001002</v>
      </c>
      <c r="L104" s="33">
        <v>50</v>
      </c>
      <c r="M104" s="33">
        <v>160006001</v>
      </c>
      <c r="N104" s="33">
        <v>5</v>
      </c>
      <c r="O104" s="33">
        <v>0</v>
      </c>
      <c r="P104" s="33">
        <v>0</v>
      </c>
    </row>
  </sheetData>
  <phoneticPr fontId="1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L23"/>
  <sheetViews>
    <sheetView workbookViewId="0">
      <selection activeCell="H2" sqref="A2:H2"/>
    </sheetView>
  </sheetViews>
  <sheetFormatPr defaultRowHeight="12"/>
  <cols>
    <col min="1" max="4" width="17.75" style="55" customWidth="1"/>
    <col min="5" max="5" width="16.75" style="55" customWidth="1"/>
    <col min="6" max="6" width="22" style="55" customWidth="1"/>
    <col min="7" max="7" width="19.75" style="55" bestFit="1" customWidth="1"/>
    <col min="8" max="9" width="19.75" style="55" customWidth="1"/>
    <col min="10" max="10" width="9.5" style="55" bestFit="1" customWidth="1"/>
    <col min="11" max="16384" width="9" style="55"/>
  </cols>
  <sheetData>
    <row r="1" spans="1:12" s="116" customFormat="1" ht="16.5" customHeight="1">
      <c r="A1" s="31" t="s">
        <v>1417</v>
      </c>
      <c r="B1" s="97" t="s">
        <v>1417</v>
      </c>
      <c r="C1" s="115"/>
      <c r="D1" s="115"/>
      <c r="E1" s="115"/>
      <c r="F1" s="115"/>
      <c r="G1" s="115"/>
      <c r="H1" s="115"/>
      <c r="I1" s="115"/>
    </row>
    <row r="2" spans="1:12" ht="95.25" customHeight="1">
      <c r="A2" s="129" t="s">
        <v>1419</v>
      </c>
      <c r="B2" s="117" t="s">
        <v>1421</v>
      </c>
      <c r="C2" s="117" t="s">
        <v>836</v>
      </c>
      <c r="D2" s="117" t="s">
        <v>837</v>
      </c>
      <c r="E2" s="118" t="s">
        <v>838</v>
      </c>
      <c r="F2" s="118" t="s">
        <v>839</v>
      </c>
      <c r="G2" s="117" t="s">
        <v>840</v>
      </c>
      <c r="H2" s="118" t="s">
        <v>1030</v>
      </c>
    </row>
    <row r="3" spans="1:12">
      <c r="A3" s="86" t="s">
        <v>1369</v>
      </c>
      <c r="B3" s="86" t="s">
        <v>1369</v>
      </c>
      <c r="C3" s="86" t="s">
        <v>1369</v>
      </c>
      <c r="D3" s="86" t="s">
        <v>1369</v>
      </c>
      <c r="E3" s="86" t="s">
        <v>1293</v>
      </c>
      <c r="F3" s="86" t="s">
        <v>1293</v>
      </c>
      <c r="G3" s="86" t="s">
        <v>1293</v>
      </c>
      <c r="H3" s="86" t="s">
        <v>1293</v>
      </c>
    </row>
    <row r="4" spans="1:12" ht="13.5">
      <c r="A4" s="113" t="s">
        <v>1410</v>
      </c>
      <c r="B4" s="128" t="s">
        <v>1418</v>
      </c>
      <c r="C4" s="4" t="s">
        <v>842</v>
      </c>
      <c r="D4" s="4" t="s">
        <v>842</v>
      </c>
      <c r="E4" s="4" t="s">
        <v>842</v>
      </c>
      <c r="F4" s="4" t="s">
        <v>1025</v>
      </c>
      <c r="G4" s="4" t="s">
        <v>842</v>
      </c>
      <c r="H4" s="4" t="s">
        <v>1025</v>
      </c>
    </row>
    <row r="5" spans="1:12" ht="13.5">
      <c r="A5" s="114" t="s">
        <v>1411</v>
      </c>
      <c r="B5" s="114" t="s">
        <v>886</v>
      </c>
      <c r="C5" s="119" t="s">
        <v>1387</v>
      </c>
      <c r="D5" s="119" t="s">
        <v>1412</v>
      </c>
      <c r="E5" s="119" t="s">
        <v>1413</v>
      </c>
      <c r="F5" s="119" t="s">
        <v>1414</v>
      </c>
      <c r="G5" s="119" t="s">
        <v>1415</v>
      </c>
      <c r="H5" s="119" t="s">
        <v>1416</v>
      </c>
    </row>
    <row r="6" spans="1:12">
      <c r="A6" s="120" t="b">
        <v>1</v>
      </c>
      <c r="B6" s="120" t="s">
        <v>1422</v>
      </c>
      <c r="C6" s="120">
        <v>10000</v>
      </c>
      <c r="D6" s="120">
        <v>-1</v>
      </c>
      <c r="E6" s="121">
        <v>150101001</v>
      </c>
      <c r="F6" s="120">
        <v>1</v>
      </c>
      <c r="G6" s="122">
        <v>1000</v>
      </c>
      <c r="H6" s="54">
        <v>1</v>
      </c>
      <c r="L6" s="54" t="s">
        <v>1044</v>
      </c>
    </row>
    <row r="7" spans="1:12">
      <c r="A7" s="120" t="b">
        <v>1</v>
      </c>
      <c r="B7" s="120" t="s">
        <v>1422</v>
      </c>
      <c r="C7" s="120">
        <v>10000</v>
      </c>
      <c r="D7" s="120">
        <v>-1</v>
      </c>
      <c r="E7" s="121">
        <v>150201001</v>
      </c>
      <c r="F7" s="120">
        <v>1</v>
      </c>
      <c r="G7" s="122">
        <v>111</v>
      </c>
      <c r="H7" s="54">
        <v>2</v>
      </c>
      <c r="L7" s="55" t="s">
        <v>843</v>
      </c>
    </row>
    <row r="8" spans="1:12">
      <c r="A8" s="120" t="b">
        <v>1</v>
      </c>
      <c r="B8" s="120" t="s">
        <v>1422</v>
      </c>
      <c r="C8" s="120">
        <v>10000</v>
      </c>
      <c r="D8" s="120">
        <v>-1</v>
      </c>
      <c r="E8" s="121">
        <v>150301001</v>
      </c>
      <c r="F8" s="120">
        <v>1</v>
      </c>
      <c r="G8" s="122">
        <v>500</v>
      </c>
      <c r="H8" s="54">
        <v>3</v>
      </c>
      <c r="L8" s="55" t="s">
        <v>844</v>
      </c>
    </row>
    <row r="9" spans="1:12">
      <c r="A9" s="120" t="b">
        <v>1</v>
      </c>
      <c r="B9" s="120" t="s">
        <v>1422</v>
      </c>
      <c r="C9" s="120">
        <v>10000</v>
      </c>
      <c r="D9" s="120">
        <v>-1</v>
      </c>
      <c r="E9" s="121">
        <v>150401001</v>
      </c>
      <c r="F9" s="120">
        <v>1</v>
      </c>
      <c r="G9" s="122">
        <v>4650</v>
      </c>
      <c r="H9" s="54">
        <v>4</v>
      </c>
      <c r="L9" s="55" t="s">
        <v>845</v>
      </c>
    </row>
    <row r="10" spans="1:12">
      <c r="A10" s="120" t="b">
        <v>1</v>
      </c>
      <c r="B10" s="120" t="s">
        <v>1422</v>
      </c>
      <c r="C10" s="120">
        <v>10000</v>
      </c>
      <c r="D10" s="120">
        <v>-1</v>
      </c>
      <c r="E10" s="121">
        <v>150501001</v>
      </c>
      <c r="F10" s="120">
        <v>1</v>
      </c>
      <c r="G10" s="122">
        <v>150</v>
      </c>
      <c r="H10" s="54">
        <v>5</v>
      </c>
      <c r="L10" s="55" t="s">
        <v>846</v>
      </c>
    </row>
    <row r="11" spans="1:12">
      <c r="A11" s="120" t="b">
        <v>1</v>
      </c>
      <c r="B11" s="120" t="s">
        <v>1422</v>
      </c>
      <c r="C11" s="120">
        <v>10000</v>
      </c>
      <c r="D11" s="120">
        <v>-1</v>
      </c>
      <c r="E11" s="121">
        <v>150601001</v>
      </c>
      <c r="F11" s="120">
        <v>1</v>
      </c>
      <c r="G11" s="122">
        <v>1221</v>
      </c>
      <c r="H11" s="54">
        <v>6</v>
      </c>
      <c r="J11" s="123">
        <f>SUM(G6:G11)</f>
        <v>7632</v>
      </c>
      <c r="L11" s="55" t="s">
        <v>847</v>
      </c>
    </row>
    <row r="12" spans="1:12">
      <c r="A12" s="120" t="b">
        <v>1</v>
      </c>
      <c r="B12" s="120" t="s">
        <v>1424</v>
      </c>
      <c r="C12" s="120">
        <v>20000</v>
      </c>
      <c r="D12" s="120">
        <v>1</v>
      </c>
      <c r="E12" s="121">
        <v>150101002</v>
      </c>
      <c r="F12" s="120">
        <v>1</v>
      </c>
      <c r="G12" s="124">
        <v>21</v>
      </c>
      <c r="H12" s="54">
        <v>7</v>
      </c>
      <c r="L12" s="55" t="s">
        <v>848</v>
      </c>
    </row>
    <row r="13" spans="1:12">
      <c r="A13" s="120" t="b">
        <v>1</v>
      </c>
      <c r="B13" s="120" t="s">
        <v>1424</v>
      </c>
      <c r="C13" s="120">
        <v>20000</v>
      </c>
      <c r="D13" s="120">
        <v>1</v>
      </c>
      <c r="E13" s="121">
        <v>150201002</v>
      </c>
      <c r="F13" s="120">
        <v>1</v>
      </c>
      <c r="G13" s="124">
        <v>50</v>
      </c>
      <c r="H13" s="54">
        <v>8</v>
      </c>
      <c r="L13" s="55" t="s">
        <v>849</v>
      </c>
    </row>
    <row r="14" spans="1:12">
      <c r="A14" s="120" t="b">
        <v>1</v>
      </c>
      <c r="B14" s="120" t="s">
        <v>1424</v>
      </c>
      <c r="C14" s="120">
        <v>20000</v>
      </c>
      <c r="D14" s="120">
        <v>1</v>
      </c>
      <c r="E14" s="121">
        <v>150301002</v>
      </c>
      <c r="F14" s="120">
        <v>1</v>
      </c>
      <c r="G14" s="124">
        <v>1000</v>
      </c>
      <c r="H14" s="54">
        <v>9</v>
      </c>
    </row>
    <row r="15" spans="1:12">
      <c r="A15" s="120" t="b">
        <v>1</v>
      </c>
      <c r="B15" s="120" t="s">
        <v>1424</v>
      </c>
      <c r="C15" s="120">
        <v>20000</v>
      </c>
      <c r="D15" s="120">
        <v>1</v>
      </c>
      <c r="E15" s="121">
        <v>150401002</v>
      </c>
      <c r="F15" s="120">
        <v>1</v>
      </c>
      <c r="G15" s="124">
        <v>3800</v>
      </c>
      <c r="H15" s="54">
        <v>10</v>
      </c>
    </row>
    <row r="16" spans="1:12">
      <c r="A16" s="120" t="b">
        <v>1</v>
      </c>
      <c r="B16" s="120" t="s">
        <v>1424</v>
      </c>
      <c r="C16" s="120">
        <v>20000</v>
      </c>
      <c r="D16" s="120">
        <v>1</v>
      </c>
      <c r="E16" s="121">
        <v>150501002</v>
      </c>
      <c r="F16" s="120">
        <v>1</v>
      </c>
      <c r="G16" s="124">
        <v>2629</v>
      </c>
      <c r="H16" s="54">
        <v>11</v>
      </c>
    </row>
    <row r="17" spans="1:10">
      <c r="A17" s="120" t="b">
        <v>1</v>
      </c>
      <c r="B17" s="120" t="s">
        <v>1424</v>
      </c>
      <c r="C17" s="120">
        <v>20000</v>
      </c>
      <c r="D17" s="120">
        <v>1</v>
      </c>
      <c r="E17" s="121">
        <v>150601002</v>
      </c>
      <c r="F17" s="120">
        <v>1</v>
      </c>
      <c r="G17" s="124">
        <v>2500</v>
      </c>
      <c r="H17" s="54">
        <v>12</v>
      </c>
      <c r="J17" s="125">
        <f>SUM(G12:G17)</f>
        <v>10000</v>
      </c>
    </row>
    <row r="18" spans="1:10">
      <c r="A18" s="120" t="b">
        <v>1</v>
      </c>
      <c r="B18" s="120" t="s">
        <v>1424</v>
      </c>
      <c r="C18" s="120">
        <v>30000</v>
      </c>
      <c r="D18" s="120">
        <v>100</v>
      </c>
      <c r="E18" s="121">
        <v>150101003</v>
      </c>
      <c r="F18" s="120">
        <v>1</v>
      </c>
      <c r="G18" s="126">
        <v>2000</v>
      </c>
      <c r="H18" s="54">
        <v>13</v>
      </c>
    </row>
    <row r="19" spans="1:10">
      <c r="A19" s="120" t="b">
        <v>1</v>
      </c>
      <c r="B19" s="120" t="s">
        <v>1423</v>
      </c>
      <c r="C19" s="120">
        <v>30000</v>
      </c>
      <c r="D19" s="120">
        <v>100</v>
      </c>
      <c r="E19" s="121">
        <v>150201003</v>
      </c>
      <c r="F19" s="120">
        <v>1</v>
      </c>
      <c r="G19" s="126">
        <v>510</v>
      </c>
      <c r="H19" s="54">
        <v>14</v>
      </c>
    </row>
    <row r="20" spans="1:10">
      <c r="A20" s="120" t="b">
        <v>1</v>
      </c>
      <c r="B20" s="120" t="s">
        <v>1423</v>
      </c>
      <c r="C20" s="120">
        <v>30000</v>
      </c>
      <c r="D20" s="120">
        <v>100</v>
      </c>
      <c r="E20" s="121">
        <v>150301003</v>
      </c>
      <c r="F20" s="120">
        <v>1</v>
      </c>
      <c r="G20" s="126">
        <v>4000</v>
      </c>
      <c r="H20" s="54">
        <v>15</v>
      </c>
    </row>
    <row r="21" spans="1:10">
      <c r="A21" s="120" t="b">
        <v>1</v>
      </c>
      <c r="B21" s="120" t="s">
        <v>1423</v>
      </c>
      <c r="C21" s="120">
        <v>30000</v>
      </c>
      <c r="D21" s="120">
        <v>100</v>
      </c>
      <c r="E21" s="121">
        <v>150401003</v>
      </c>
      <c r="F21" s="120">
        <v>1</v>
      </c>
      <c r="G21" s="126">
        <v>100</v>
      </c>
      <c r="H21" s="54">
        <v>16</v>
      </c>
    </row>
    <row r="22" spans="1:10">
      <c r="A22" s="120" t="b">
        <v>1</v>
      </c>
      <c r="B22" s="120" t="s">
        <v>1423</v>
      </c>
      <c r="C22" s="120">
        <v>30000</v>
      </c>
      <c r="D22" s="120">
        <v>100</v>
      </c>
      <c r="E22" s="121">
        <v>150501003</v>
      </c>
      <c r="F22" s="120">
        <v>1</v>
      </c>
      <c r="G22" s="126">
        <v>5</v>
      </c>
      <c r="H22" s="54">
        <v>17</v>
      </c>
    </row>
    <row r="23" spans="1:10">
      <c r="A23" s="120" t="b">
        <v>1</v>
      </c>
      <c r="B23" s="120" t="s">
        <v>1423</v>
      </c>
      <c r="C23" s="120">
        <v>30000</v>
      </c>
      <c r="D23" s="120">
        <v>100</v>
      </c>
      <c r="E23" s="121">
        <v>150601003</v>
      </c>
      <c r="F23" s="120">
        <v>1</v>
      </c>
      <c r="G23" s="126">
        <v>3385</v>
      </c>
      <c r="H23" s="54">
        <v>18</v>
      </c>
      <c r="J23" s="127">
        <f>SUM(G18:G23)</f>
        <v>10000</v>
      </c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O3375"/>
  <sheetViews>
    <sheetView workbookViewId="0">
      <selection activeCell="D14" sqref="D14"/>
    </sheetView>
  </sheetViews>
  <sheetFormatPr defaultRowHeight="12"/>
  <cols>
    <col min="1" max="1" width="19.25" style="134" bestFit="1" customWidth="1"/>
    <col min="2" max="3" width="19.25" style="134" customWidth="1"/>
    <col min="4" max="4" width="27.125" style="134" customWidth="1"/>
    <col min="5" max="5" width="26.75" style="134" customWidth="1"/>
    <col min="6" max="6" width="24.5" style="134" customWidth="1"/>
    <col min="7" max="7" width="23.375" style="134" customWidth="1"/>
    <col min="8" max="8" width="12.625" style="134" customWidth="1"/>
    <col min="9" max="16384" width="9" style="134"/>
  </cols>
  <sheetData>
    <row r="1" spans="1:15" s="116" customFormat="1" ht="16.5" customHeight="1">
      <c r="A1" s="31" t="s">
        <v>1425</v>
      </c>
      <c r="B1" s="97" t="s">
        <v>1425</v>
      </c>
      <c r="C1" s="115"/>
      <c r="D1" s="115"/>
      <c r="E1" s="115"/>
      <c r="F1" s="115"/>
      <c r="G1" s="115"/>
    </row>
    <row r="2" spans="1:15" s="116" customFormat="1" ht="36">
      <c r="A2" s="129" t="s">
        <v>1420</v>
      </c>
      <c r="B2" s="117" t="s">
        <v>1436</v>
      </c>
      <c r="C2" s="117" t="s">
        <v>1043</v>
      </c>
      <c r="D2" s="117" t="s">
        <v>1086</v>
      </c>
      <c r="E2" s="118" t="s">
        <v>1085</v>
      </c>
      <c r="F2" s="118" t="s">
        <v>1084</v>
      </c>
      <c r="G2" s="118" t="s">
        <v>1083</v>
      </c>
      <c r="H2" s="133" t="s">
        <v>1138</v>
      </c>
    </row>
    <row r="3" spans="1:15" s="116" customFormat="1">
      <c r="A3" s="86" t="s">
        <v>1369</v>
      </c>
      <c r="B3" s="86" t="s">
        <v>1369</v>
      </c>
      <c r="C3" s="86" t="s">
        <v>1293</v>
      </c>
      <c r="D3" s="86" t="s">
        <v>1293</v>
      </c>
      <c r="E3" s="86" t="s">
        <v>1293</v>
      </c>
      <c r="F3" s="86" t="s">
        <v>1293</v>
      </c>
      <c r="G3" s="86" t="s">
        <v>1293</v>
      </c>
      <c r="H3" s="86" t="s">
        <v>1293</v>
      </c>
    </row>
    <row r="4" spans="1:15" s="116" customFormat="1" ht="16.5" customHeight="1">
      <c r="A4" s="113" t="s">
        <v>1410</v>
      </c>
      <c r="B4" s="128" t="s">
        <v>1418</v>
      </c>
      <c r="C4" s="4" t="s">
        <v>842</v>
      </c>
      <c r="D4" s="4" t="s">
        <v>842</v>
      </c>
      <c r="E4" s="4" t="s">
        <v>842</v>
      </c>
      <c r="F4" s="4" t="s">
        <v>1025</v>
      </c>
      <c r="G4" s="4" t="s">
        <v>1025</v>
      </c>
      <c r="H4" s="4" t="s">
        <v>1025</v>
      </c>
      <c r="O4" s="134" t="s">
        <v>1040</v>
      </c>
    </row>
    <row r="5" spans="1:15" ht="13.5">
      <c r="A5" s="114" t="s">
        <v>1411</v>
      </c>
      <c r="B5" s="114" t="s">
        <v>886</v>
      </c>
      <c r="C5" s="119" t="s">
        <v>1426</v>
      </c>
      <c r="D5" s="119" t="s">
        <v>1427</v>
      </c>
      <c r="E5" s="119" t="s">
        <v>1428</v>
      </c>
      <c r="F5" s="119" t="s">
        <v>1414</v>
      </c>
      <c r="G5" s="119" t="s">
        <v>1429</v>
      </c>
      <c r="H5" s="119" t="s">
        <v>1430</v>
      </c>
      <c r="K5" s="53" t="s">
        <v>1087</v>
      </c>
      <c r="O5" s="134" t="s">
        <v>1041</v>
      </c>
    </row>
    <row r="6" spans="1:15">
      <c r="A6" s="120" t="b">
        <v>1</v>
      </c>
      <c r="B6" s="120" t="s">
        <v>1431</v>
      </c>
      <c r="C6" s="120">
        <v>1010801</v>
      </c>
      <c r="D6" s="120">
        <v>8</v>
      </c>
      <c r="E6" s="121">
        <v>1</v>
      </c>
      <c r="F6" s="120">
        <v>1</v>
      </c>
      <c r="G6" s="54">
        <v>20</v>
      </c>
      <c r="H6" s="120">
        <v>1010801</v>
      </c>
      <c r="J6" s="134" t="s">
        <v>1093</v>
      </c>
      <c r="K6" s="54">
        <v>2</v>
      </c>
      <c r="L6" s="134" t="s">
        <v>1089</v>
      </c>
      <c r="M6" s="134" t="s">
        <v>1102</v>
      </c>
      <c r="O6" s="134" t="s">
        <v>1042</v>
      </c>
    </row>
    <row r="7" spans="1:15">
      <c r="A7" s="120" t="b">
        <v>1</v>
      </c>
      <c r="B7" s="120" t="s">
        <v>1431</v>
      </c>
      <c r="C7" s="120">
        <v>1010802</v>
      </c>
      <c r="D7" s="120">
        <v>8</v>
      </c>
      <c r="E7" s="121">
        <v>2</v>
      </c>
      <c r="F7" s="120">
        <v>1</v>
      </c>
      <c r="G7" s="54">
        <v>20</v>
      </c>
      <c r="H7" s="120">
        <v>1010802</v>
      </c>
      <c r="J7" s="134" t="s">
        <v>1093</v>
      </c>
      <c r="K7" s="54">
        <v>3</v>
      </c>
      <c r="L7" s="134" t="s">
        <v>1088</v>
      </c>
      <c r="M7" s="134" t="s">
        <v>1102</v>
      </c>
      <c r="O7" s="134" t="s">
        <v>1045</v>
      </c>
    </row>
    <row r="8" spans="1:15">
      <c r="A8" s="120" t="b">
        <v>1</v>
      </c>
      <c r="B8" s="120" t="s">
        <v>1431</v>
      </c>
      <c r="C8" s="120">
        <v>1010803</v>
      </c>
      <c r="D8" s="120">
        <v>8</v>
      </c>
      <c r="E8" s="121">
        <v>3</v>
      </c>
      <c r="F8" s="120">
        <v>1</v>
      </c>
      <c r="G8" s="54">
        <v>20</v>
      </c>
      <c r="H8" s="120">
        <v>1010803</v>
      </c>
      <c r="J8" s="134" t="s">
        <v>1093</v>
      </c>
      <c r="K8" s="134">
        <v>4</v>
      </c>
      <c r="L8" s="134" t="s">
        <v>1090</v>
      </c>
      <c r="M8" s="134" t="s">
        <v>1102</v>
      </c>
      <c r="O8" s="134" t="s">
        <v>1046</v>
      </c>
    </row>
    <row r="9" spans="1:15">
      <c r="A9" s="120" t="b">
        <v>1</v>
      </c>
      <c r="B9" s="120" t="s">
        <v>1431</v>
      </c>
      <c r="C9" s="120">
        <v>1010401</v>
      </c>
      <c r="D9" s="120">
        <v>4</v>
      </c>
      <c r="E9" s="121">
        <v>1</v>
      </c>
      <c r="F9" s="120">
        <v>1</v>
      </c>
      <c r="G9" s="54">
        <v>20</v>
      </c>
      <c r="H9" s="120">
        <v>1010401</v>
      </c>
      <c r="J9" s="134" t="s">
        <v>1093</v>
      </c>
      <c r="K9" s="134">
        <v>2</v>
      </c>
      <c r="L9" s="134" t="s">
        <v>1089</v>
      </c>
      <c r="M9" s="134" t="s">
        <v>1103</v>
      </c>
      <c r="O9" s="134" t="s">
        <v>1047</v>
      </c>
    </row>
    <row r="10" spans="1:15">
      <c r="A10" s="120" t="b">
        <v>1</v>
      </c>
      <c r="B10" s="120" t="s">
        <v>1431</v>
      </c>
      <c r="C10" s="120">
        <v>1010402</v>
      </c>
      <c r="D10" s="120">
        <v>4</v>
      </c>
      <c r="E10" s="121">
        <v>2</v>
      </c>
      <c r="F10" s="120">
        <v>1</v>
      </c>
      <c r="G10" s="54">
        <v>20</v>
      </c>
      <c r="H10" s="120">
        <v>1010402</v>
      </c>
      <c r="J10" s="134" t="s">
        <v>1093</v>
      </c>
      <c r="K10" s="134">
        <v>3</v>
      </c>
      <c r="L10" s="134" t="s">
        <v>1088</v>
      </c>
      <c r="M10" s="134" t="s">
        <v>1103</v>
      </c>
      <c r="O10" s="134" t="s">
        <v>1048</v>
      </c>
    </row>
    <row r="11" spans="1:15">
      <c r="A11" s="120" t="b">
        <v>1</v>
      </c>
      <c r="B11" s="120" t="s">
        <v>1431</v>
      </c>
      <c r="C11" s="120">
        <v>1010403</v>
      </c>
      <c r="D11" s="120">
        <v>4</v>
      </c>
      <c r="E11" s="121">
        <v>3</v>
      </c>
      <c r="F11" s="120">
        <v>1</v>
      </c>
      <c r="G11" s="54">
        <v>20</v>
      </c>
      <c r="H11" s="120">
        <v>1010403</v>
      </c>
      <c r="J11" s="134" t="s">
        <v>1093</v>
      </c>
      <c r="K11" s="134">
        <v>4</v>
      </c>
      <c r="L11" s="134" t="s">
        <v>1090</v>
      </c>
      <c r="M11" s="134" t="s">
        <v>1103</v>
      </c>
    </row>
    <row r="12" spans="1:15">
      <c r="A12" s="120" t="b">
        <v>1</v>
      </c>
      <c r="B12" s="120" t="s">
        <v>1431</v>
      </c>
      <c r="C12" s="120">
        <v>1010404</v>
      </c>
      <c r="D12" s="120">
        <v>4</v>
      </c>
      <c r="E12" s="121">
        <v>4</v>
      </c>
      <c r="F12" s="120">
        <v>1</v>
      </c>
      <c r="G12" s="54">
        <v>20</v>
      </c>
      <c r="H12" s="120">
        <v>1010404</v>
      </c>
      <c r="J12" s="134" t="s">
        <v>1093</v>
      </c>
      <c r="K12" s="134">
        <v>5</v>
      </c>
      <c r="L12" s="134" t="s">
        <v>1091</v>
      </c>
      <c r="M12" s="134" t="s">
        <v>1103</v>
      </c>
      <c r="O12" s="134" t="s">
        <v>1049</v>
      </c>
    </row>
    <row r="13" spans="1:15">
      <c r="A13" s="54" t="b">
        <v>1</v>
      </c>
      <c r="B13" s="120" t="s">
        <v>1431</v>
      </c>
      <c r="C13" s="54">
        <v>1010201</v>
      </c>
      <c r="D13" s="120">
        <v>2</v>
      </c>
      <c r="E13" s="121">
        <v>1</v>
      </c>
      <c r="F13" s="120">
        <v>1</v>
      </c>
      <c r="G13" s="54">
        <v>20</v>
      </c>
      <c r="H13" s="54">
        <v>1010201</v>
      </c>
      <c r="J13" s="134" t="s">
        <v>1093</v>
      </c>
      <c r="K13" s="134">
        <v>3</v>
      </c>
      <c r="L13" s="134" t="s">
        <v>1088</v>
      </c>
      <c r="M13" s="134" t="s">
        <v>1092</v>
      </c>
    </row>
    <row r="14" spans="1:15">
      <c r="A14" s="120" t="b">
        <v>1</v>
      </c>
      <c r="B14" s="120" t="s">
        <v>1431</v>
      </c>
      <c r="C14" s="120">
        <v>1010202</v>
      </c>
      <c r="D14" s="120">
        <v>2</v>
      </c>
      <c r="E14" s="121">
        <v>2</v>
      </c>
      <c r="F14" s="120">
        <v>1</v>
      </c>
      <c r="G14" s="54">
        <v>20</v>
      </c>
      <c r="H14" s="120">
        <v>1010202</v>
      </c>
      <c r="J14" s="134" t="s">
        <v>1093</v>
      </c>
      <c r="K14" s="134">
        <v>4</v>
      </c>
      <c r="L14" s="134" t="s">
        <v>1090</v>
      </c>
      <c r="M14" s="134" t="s">
        <v>1092</v>
      </c>
      <c r="O14" s="134" t="s">
        <v>1050</v>
      </c>
    </row>
    <row r="15" spans="1:15">
      <c r="A15" s="120" t="b">
        <v>1</v>
      </c>
      <c r="B15" s="120" t="s">
        <v>1431</v>
      </c>
      <c r="C15" s="120">
        <v>1010203</v>
      </c>
      <c r="D15" s="120">
        <v>2</v>
      </c>
      <c r="E15" s="121">
        <v>3</v>
      </c>
      <c r="F15" s="120">
        <v>1</v>
      </c>
      <c r="G15" s="54">
        <v>20</v>
      </c>
      <c r="H15" s="120">
        <v>1010203</v>
      </c>
      <c r="J15" s="134" t="s">
        <v>1093</v>
      </c>
      <c r="K15" s="134">
        <v>5</v>
      </c>
      <c r="L15" s="134" t="s">
        <v>1091</v>
      </c>
      <c r="M15" s="134" t="s">
        <v>1092</v>
      </c>
      <c r="O15" s="134" t="s">
        <v>1051</v>
      </c>
    </row>
    <row r="16" spans="1:15">
      <c r="A16" s="120" t="b">
        <v>1</v>
      </c>
      <c r="B16" s="120" t="s">
        <v>1431</v>
      </c>
      <c r="C16" s="120">
        <v>1010204</v>
      </c>
      <c r="D16" s="120">
        <v>2</v>
      </c>
      <c r="E16" s="121">
        <v>4</v>
      </c>
      <c r="F16" s="120">
        <v>1</v>
      </c>
      <c r="G16" s="54">
        <v>20</v>
      </c>
      <c r="H16" s="120">
        <v>1010204</v>
      </c>
      <c r="J16" s="134" t="s">
        <v>1093</v>
      </c>
      <c r="O16" s="134" t="s">
        <v>1052</v>
      </c>
    </row>
    <row r="17" spans="1:15">
      <c r="A17" s="120" t="b">
        <v>1</v>
      </c>
      <c r="B17" s="120" t="s">
        <v>1431</v>
      </c>
      <c r="C17" s="120">
        <v>1010205</v>
      </c>
      <c r="D17" s="120">
        <v>2</v>
      </c>
      <c r="E17" s="121">
        <v>5</v>
      </c>
      <c r="F17" s="120">
        <v>1</v>
      </c>
      <c r="G17" s="54">
        <v>20</v>
      </c>
      <c r="H17" s="120">
        <v>1010205</v>
      </c>
      <c r="J17" s="134" t="s">
        <v>1093</v>
      </c>
      <c r="O17" s="134" t="s">
        <v>1053</v>
      </c>
    </row>
    <row r="18" spans="1:15">
      <c r="A18" s="120" t="b">
        <v>1</v>
      </c>
      <c r="B18" s="120" t="s">
        <v>1432</v>
      </c>
      <c r="C18" s="120">
        <v>1020801</v>
      </c>
      <c r="D18" s="120">
        <v>8</v>
      </c>
      <c r="E18" s="121">
        <v>1</v>
      </c>
      <c r="F18" s="120">
        <v>1</v>
      </c>
      <c r="G18" s="54">
        <v>20</v>
      </c>
      <c r="H18" s="120">
        <v>1020801</v>
      </c>
      <c r="J18" s="134" t="s">
        <v>1095</v>
      </c>
      <c r="O18" s="134" t="s">
        <v>1054</v>
      </c>
    </row>
    <row r="19" spans="1:15">
      <c r="A19" s="120" t="b">
        <v>1</v>
      </c>
      <c r="B19" s="120" t="s">
        <v>1432</v>
      </c>
      <c r="C19" s="120">
        <v>1020802</v>
      </c>
      <c r="D19" s="120">
        <v>8</v>
      </c>
      <c r="E19" s="121">
        <v>2</v>
      </c>
      <c r="F19" s="120">
        <v>1</v>
      </c>
      <c r="G19" s="54">
        <v>20</v>
      </c>
      <c r="H19" s="120">
        <v>1020802</v>
      </c>
      <c r="J19" s="134" t="s">
        <v>1095</v>
      </c>
      <c r="O19" s="134" t="s">
        <v>1055</v>
      </c>
    </row>
    <row r="20" spans="1:15">
      <c r="A20" s="120" t="b">
        <v>1</v>
      </c>
      <c r="B20" s="120" t="s">
        <v>1432</v>
      </c>
      <c r="C20" s="120">
        <v>1020803</v>
      </c>
      <c r="D20" s="120">
        <v>8</v>
      </c>
      <c r="E20" s="121">
        <v>3</v>
      </c>
      <c r="F20" s="120">
        <v>1</v>
      </c>
      <c r="G20" s="54">
        <v>20</v>
      </c>
      <c r="H20" s="120">
        <v>1020803</v>
      </c>
      <c r="J20" s="134" t="s">
        <v>1095</v>
      </c>
      <c r="O20" s="134" t="s">
        <v>1056</v>
      </c>
    </row>
    <row r="21" spans="1:15">
      <c r="A21" s="120" t="b">
        <v>1</v>
      </c>
      <c r="B21" s="120" t="s">
        <v>1432</v>
      </c>
      <c r="C21" s="120">
        <v>1020401</v>
      </c>
      <c r="D21" s="120">
        <v>4</v>
      </c>
      <c r="E21" s="121">
        <v>1</v>
      </c>
      <c r="F21" s="120">
        <v>1</v>
      </c>
      <c r="G21" s="54">
        <v>20</v>
      </c>
      <c r="H21" s="120">
        <v>1020401</v>
      </c>
      <c r="J21" s="134" t="s">
        <v>1095</v>
      </c>
      <c r="O21" s="134" t="s">
        <v>1057</v>
      </c>
    </row>
    <row r="22" spans="1:15">
      <c r="A22" s="120" t="b">
        <v>1</v>
      </c>
      <c r="B22" s="120" t="s">
        <v>1432</v>
      </c>
      <c r="C22" s="120">
        <v>1020402</v>
      </c>
      <c r="D22" s="120">
        <v>4</v>
      </c>
      <c r="E22" s="121">
        <v>2</v>
      </c>
      <c r="F22" s="120">
        <v>1</v>
      </c>
      <c r="G22" s="54">
        <v>20</v>
      </c>
      <c r="H22" s="120">
        <v>1020402</v>
      </c>
      <c r="J22" s="134" t="s">
        <v>1095</v>
      </c>
    </row>
    <row r="23" spans="1:15">
      <c r="A23" s="120" t="b">
        <v>1</v>
      </c>
      <c r="B23" s="120" t="s">
        <v>1432</v>
      </c>
      <c r="C23" s="120">
        <v>1020403</v>
      </c>
      <c r="D23" s="120">
        <v>4</v>
      </c>
      <c r="E23" s="121">
        <v>3</v>
      </c>
      <c r="F23" s="120">
        <v>1</v>
      </c>
      <c r="G23" s="54">
        <v>20</v>
      </c>
      <c r="H23" s="120">
        <v>1020403</v>
      </c>
      <c r="J23" s="134" t="s">
        <v>1095</v>
      </c>
    </row>
    <row r="24" spans="1:15">
      <c r="A24" s="120" t="b">
        <v>1</v>
      </c>
      <c r="B24" s="120" t="s">
        <v>1432</v>
      </c>
      <c r="C24" s="120">
        <v>1020404</v>
      </c>
      <c r="D24" s="120">
        <v>4</v>
      </c>
      <c r="E24" s="121">
        <v>4</v>
      </c>
      <c r="F24" s="120">
        <v>1</v>
      </c>
      <c r="G24" s="54">
        <v>20</v>
      </c>
      <c r="H24" s="120">
        <v>1020404</v>
      </c>
      <c r="J24" s="134" t="s">
        <v>1095</v>
      </c>
    </row>
    <row r="25" spans="1:15">
      <c r="A25" s="54" t="b">
        <v>1</v>
      </c>
      <c r="B25" s="120" t="s">
        <v>1432</v>
      </c>
      <c r="C25" s="54">
        <v>1020201</v>
      </c>
      <c r="D25" s="120">
        <v>2</v>
      </c>
      <c r="E25" s="121">
        <v>1</v>
      </c>
      <c r="F25" s="120">
        <v>1</v>
      </c>
      <c r="G25" s="54">
        <v>20</v>
      </c>
      <c r="H25" s="54">
        <v>1020201</v>
      </c>
      <c r="J25" s="134" t="s">
        <v>1095</v>
      </c>
    </row>
    <row r="26" spans="1:15">
      <c r="A26" s="120" t="b">
        <v>1</v>
      </c>
      <c r="B26" s="120" t="s">
        <v>1432</v>
      </c>
      <c r="C26" s="120">
        <v>1020202</v>
      </c>
      <c r="D26" s="120">
        <v>2</v>
      </c>
      <c r="E26" s="121">
        <v>2</v>
      </c>
      <c r="F26" s="120">
        <v>1</v>
      </c>
      <c r="G26" s="54">
        <v>20</v>
      </c>
      <c r="H26" s="120">
        <v>1020202</v>
      </c>
      <c r="J26" s="134" t="s">
        <v>1095</v>
      </c>
    </row>
    <row r="27" spans="1:15">
      <c r="A27" s="120" t="b">
        <v>1</v>
      </c>
      <c r="B27" s="120" t="s">
        <v>1432</v>
      </c>
      <c r="C27" s="120">
        <v>1020203</v>
      </c>
      <c r="D27" s="120">
        <v>2</v>
      </c>
      <c r="E27" s="121">
        <v>3</v>
      </c>
      <c r="F27" s="120">
        <v>1</v>
      </c>
      <c r="G27" s="54">
        <v>20</v>
      </c>
      <c r="H27" s="120">
        <v>1020203</v>
      </c>
      <c r="J27" s="134" t="s">
        <v>1095</v>
      </c>
    </row>
    <row r="28" spans="1:15">
      <c r="A28" s="120" t="b">
        <v>1</v>
      </c>
      <c r="B28" s="120" t="s">
        <v>1432</v>
      </c>
      <c r="C28" s="120">
        <v>1020204</v>
      </c>
      <c r="D28" s="120">
        <v>2</v>
      </c>
      <c r="E28" s="121">
        <v>4</v>
      </c>
      <c r="F28" s="120">
        <v>1</v>
      </c>
      <c r="G28" s="54">
        <v>20</v>
      </c>
      <c r="H28" s="120">
        <v>1020204</v>
      </c>
      <c r="J28" s="134" t="s">
        <v>1095</v>
      </c>
    </row>
    <row r="29" spans="1:15">
      <c r="A29" s="120" t="b">
        <v>1</v>
      </c>
      <c r="B29" s="120" t="s">
        <v>1432</v>
      </c>
      <c r="C29" s="120">
        <v>1020205</v>
      </c>
      <c r="D29" s="120">
        <v>2</v>
      </c>
      <c r="E29" s="121">
        <v>5</v>
      </c>
      <c r="F29" s="120">
        <v>1</v>
      </c>
      <c r="G29" s="54">
        <v>20</v>
      </c>
      <c r="H29" s="120">
        <v>1020205</v>
      </c>
      <c r="J29" s="134" t="s">
        <v>1095</v>
      </c>
    </row>
    <row r="30" spans="1:15">
      <c r="A30" s="120" t="b">
        <v>1</v>
      </c>
      <c r="B30" s="120" t="s">
        <v>1433</v>
      </c>
      <c r="C30" s="120">
        <v>1030801</v>
      </c>
      <c r="D30" s="120">
        <v>8</v>
      </c>
      <c r="E30" s="121">
        <v>1</v>
      </c>
      <c r="F30" s="120">
        <v>1</v>
      </c>
      <c r="G30" s="54">
        <v>20</v>
      </c>
      <c r="H30" s="120">
        <v>1030801</v>
      </c>
      <c r="J30" s="134" t="s">
        <v>1096</v>
      </c>
    </row>
    <row r="31" spans="1:15">
      <c r="A31" s="120" t="b">
        <v>1</v>
      </c>
      <c r="B31" s="120" t="s">
        <v>1433</v>
      </c>
      <c r="C31" s="120">
        <v>1030802</v>
      </c>
      <c r="D31" s="120">
        <v>8</v>
      </c>
      <c r="E31" s="121">
        <v>2</v>
      </c>
      <c r="F31" s="120">
        <v>1</v>
      </c>
      <c r="G31" s="54">
        <v>20</v>
      </c>
      <c r="H31" s="120">
        <v>1030802</v>
      </c>
      <c r="J31" s="134" t="s">
        <v>1096</v>
      </c>
    </row>
    <row r="32" spans="1:15">
      <c r="A32" s="120" t="b">
        <v>1</v>
      </c>
      <c r="B32" s="120" t="s">
        <v>1433</v>
      </c>
      <c r="C32" s="120">
        <v>1030803</v>
      </c>
      <c r="D32" s="120">
        <v>8</v>
      </c>
      <c r="E32" s="121">
        <v>3</v>
      </c>
      <c r="F32" s="120">
        <v>1</v>
      </c>
      <c r="G32" s="54">
        <v>20</v>
      </c>
      <c r="H32" s="120">
        <v>1030803</v>
      </c>
      <c r="J32" s="134" t="s">
        <v>1096</v>
      </c>
    </row>
    <row r="33" spans="1:10">
      <c r="A33" s="120" t="b">
        <v>1</v>
      </c>
      <c r="B33" s="120" t="s">
        <v>1433</v>
      </c>
      <c r="C33" s="120">
        <v>1030401</v>
      </c>
      <c r="D33" s="120">
        <v>4</v>
      </c>
      <c r="E33" s="121">
        <v>1</v>
      </c>
      <c r="F33" s="120">
        <v>1</v>
      </c>
      <c r="G33" s="54">
        <v>20</v>
      </c>
      <c r="H33" s="120">
        <v>1030401</v>
      </c>
      <c r="J33" s="134" t="s">
        <v>1096</v>
      </c>
    </row>
    <row r="34" spans="1:10">
      <c r="A34" s="120" t="b">
        <v>1</v>
      </c>
      <c r="B34" s="120" t="s">
        <v>1433</v>
      </c>
      <c r="C34" s="120">
        <v>1030402</v>
      </c>
      <c r="D34" s="120">
        <v>4</v>
      </c>
      <c r="E34" s="121">
        <v>2</v>
      </c>
      <c r="F34" s="120">
        <v>1</v>
      </c>
      <c r="G34" s="54">
        <v>20</v>
      </c>
      <c r="H34" s="120">
        <v>1030402</v>
      </c>
      <c r="J34" s="134" t="s">
        <v>1096</v>
      </c>
    </row>
    <row r="35" spans="1:10">
      <c r="A35" s="120" t="b">
        <v>1</v>
      </c>
      <c r="B35" s="120" t="s">
        <v>1433</v>
      </c>
      <c r="C35" s="120">
        <v>1030403</v>
      </c>
      <c r="D35" s="120">
        <v>4</v>
      </c>
      <c r="E35" s="121">
        <v>3</v>
      </c>
      <c r="F35" s="120">
        <v>1</v>
      </c>
      <c r="G35" s="54">
        <v>20</v>
      </c>
      <c r="H35" s="120">
        <v>1030403</v>
      </c>
      <c r="J35" s="134" t="s">
        <v>1096</v>
      </c>
    </row>
    <row r="36" spans="1:10">
      <c r="A36" s="120" t="b">
        <v>1</v>
      </c>
      <c r="B36" s="120" t="s">
        <v>1433</v>
      </c>
      <c r="C36" s="120">
        <v>1030404</v>
      </c>
      <c r="D36" s="120">
        <v>4</v>
      </c>
      <c r="E36" s="121">
        <v>4</v>
      </c>
      <c r="F36" s="120">
        <v>1</v>
      </c>
      <c r="G36" s="54">
        <v>20</v>
      </c>
      <c r="H36" s="120">
        <v>1030404</v>
      </c>
      <c r="J36" s="134" t="s">
        <v>1096</v>
      </c>
    </row>
    <row r="37" spans="1:10">
      <c r="A37" s="54" t="b">
        <v>1</v>
      </c>
      <c r="B37" s="120" t="s">
        <v>1433</v>
      </c>
      <c r="C37" s="54">
        <v>1030201</v>
      </c>
      <c r="D37" s="120">
        <v>2</v>
      </c>
      <c r="E37" s="121">
        <v>1</v>
      </c>
      <c r="F37" s="120">
        <v>1</v>
      </c>
      <c r="G37" s="54">
        <v>20</v>
      </c>
      <c r="H37" s="54">
        <v>1030201</v>
      </c>
      <c r="J37" s="134" t="s">
        <v>1096</v>
      </c>
    </row>
    <row r="38" spans="1:10">
      <c r="A38" s="120" t="b">
        <v>1</v>
      </c>
      <c r="B38" s="120" t="s">
        <v>1433</v>
      </c>
      <c r="C38" s="120">
        <v>1030202</v>
      </c>
      <c r="D38" s="120">
        <v>2</v>
      </c>
      <c r="E38" s="121">
        <v>2</v>
      </c>
      <c r="F38" s="120">
        <v>1</v>
      </c>
      <c r="G38" s="54">
        <v>20</v>
      </c>
      <c r="H38" s="120">
        <v>1030202</v>
      </c>
      <c r="J38" s="134" t="s">
        <v>1096</v>
      </c>
    </row>
    <row r="39" spans="1:10">
      <c r="A39" s="120" t="b">
        <v>1</v>
      </c>
      <c r="B39" s="120" t="s">
        <v>1433</v>
      </c>
      <c r="C39" s="120">
        <v>1030203</v>
      </c>
      <c r="D39" s="120">
        <v>2</v>
      </c>
      <c r="E39" s="121">
        <v>3</v>
      </c>
      <c r="F39" s="120">
        <v>1</v>
      </c>
      <c r="G39" s="54">
        <v>20</v>
      </c>
      <c r="H39" s="120">
        <v>1030203</v>
      </c>
      <c r="J39" s="134" t="s">
        <v>1096</v>
      </c>
    </row>
    <row r="40" spans="1:10">
      <c r="A40" s="120" t="b">
        <v>1</v>
      </c>
      <c r="B40" s="120" t="s">
        <v>1433</v>
      </c>
      <c r="C40" s="120">
        <v>1030204</v>
      </c>
      <c r="D40" s="120">
        <v>2</v>
      </c>
      <c r="E40" s="121">
        <v>4</v>
      </c>
      <c r="F40" s="120">
        <v>1</v>
      </c>
      <c r="G40" s="54">
        <v>20</v>
      </c>
      <c r="H40" s="120">
        <v>1030204</v>
      </c>
      <c r="J40" s="134" t="s">
        <v>1096</v>
      </c>
    </row>
    <row r="41" spans="1:10">
      <c r="A41" s="120" t="b">
        <v>1</v>
      </c>
      <c r="B41" s="120" t="s">
        <v>1433</v>
      </c>
      <c r="C41" s="120">
        <v>1030205</v>
      </c>
      <c r="D41" s="120">
        <v>2</v>
      </c>
      <c r="E41" s="121">
        <v>5</v>
      </c>
      <c r="F41" s="120">
        <v>1</v>
      </c>
      <c r="G41" s="54">
        <v>20</v>
      </c>
      <c r="H41" s="120">
        <v>1030205</v>
      </c>
      <c r="J41" s="134" t="s">
        <v>1096</v>
      </c>
    </row>
    <row r="42" spans="1:10">
      <c r="A42" s="120" t="b">
        <v>1</v>
      </c>
      <c r="B42" s="120" t="s">
        <v>1434</v>
      </c>
      <c r="C42" s="120">
        <v>1040801</v>
      </c>
      <c r="D42" s="120">
        <v>8</v>
      </c>
      <c r="E42" s="121">
        <v>1</v>
      </c>
      <c r="F42" s="120">
        <v>1</v>
      </c>
      <c r="G42" s="54">
        <v>20</v>
      </c>
      <c r="H42" s="120">
        <v>1040801</v>
      </c>
      <c r="J42" s="134" t="s">
        <v>1097</v>
      </c>
    </row>
    <row r="43" spans="1:10">
      <c r="A43" s="120" t="b">
        <v>1</v>
      </c>
      <c r="B43" s="120" t="s">
        <v>1434</v>
      </c>
      <c r="C43" s="120">
        <v>1040802</v>
      </c>
      <c r="D43" s="120">
        <v>8</v>
      </c>
      <c r="E43" s="121">
        <v>2</v>
      </c>
      <c r="F43" s="120">
        <v>1</v>
      </c>
      <c r="G43" s="54">
        <v>20</v>
      </c>
      <c r="H43" s="120">
        <v>1040802</v>
      </c>
      <c r="J43" s="134" t="s">
        <v>1097</v>
      </c>
    </row>
    <row r="44" spans="1:10">
      <c r="A44" s="120" t="b">
        <v>1</v>
      </c>
      <c r="B44" s="120" t="s">
        <v>1434</v>
      </c>
      <c r="C44" s="120">
        <v>1040803</v>
      </c>
      <c r="D44" s="120">
        <v>8</v>
      </c>
      <c r="E44" s="121">
        <v>3</v>
      </c>
      <c r="F44" s="120">
        <v>1</v>
      </c>
      <c r="G44" s="54">
        <v>20</v>
      </c>
      <c r="H44" s="120">
        <v>1040803</v>
      </c>
      <c r="J44" s="134" t="s">
        <v>1097</v>
      </c>
    </row>
    <row r="45" spans="1:10">
      <c r="A45" s="120" t="b">
        <v>1</v>
      </c>
      <c r="B45" s="120" t="s">
        <v>1434</v>
      </c>
      <c r="C45" s="120">
        <v>1040401</v>
      </c>
      <c r="D45" s="120">
        <v>4</v>
      </c>
      <c r="E45" s="121">
        <v>1</v>
      </c>
      <c r="F45" s="120">
        <v>1</v>
      </c>
      <c r="G45" s="54">
        <v>20</v>
      </c>
      <c r="H45" s="120">
        <v>1040401</v>
      </c>
      <c r="J45" s="134" t="s">
        <v>1097</v>
      </c>
    </row>
    <row r="46" spans="1:10">
      <c r="A46" s="120" t="b">
        <v>1</v>
      </c>
      <c r="B46" s="120" t="s">
        <v>1434</v>
      </c>
      <c r="C46" s="120">
        <v>1040402</v>
      </c>
      <c r="D46" s="120">
        <v>4</v>
      </c>
      <c r="E46" s="121">
        <v>2</v>
      </c>
      <c r="F46" s="120">
        <v>1</v>
      </c>
      <c r="G46" s="54">
        <v>20</v>
      </c>
      <c r="H46" s="120">
        <v>1040402</v>
      </c>
      <c r="J46" s="134" t="s">
        <v>1097</v>
      </c>
    </row>
    <row r="47" spans="1:10">
      <c r="A47" s="120" t="b">
        <v>1</v>
      </c>
      <c r="B47" s="120" t="s">
        <v>1434</v>
      </c>
      <c r="C47" s="120">
        <v>1040403</v>
      </c>
      <c r="D47" s="120">
        <v>4</v>
      </c>
      <c r="E47" s="121">
        <v>3</v>
      </c>
      <c r="F47" s="120">
        <v>1</v>
      </c>
      <c r="G47" s="54">
        <v>20</v>
      </c>
      <c r="H47" s="120">
        <v>1040403</v>
      </c>
      <c r="J47" s="134" t="s">
        <v>1097</v>
      </c>
    </row>
    <row r="48" spans="1:10">
      <c r="A48" s="120" t="b">
        <v>1</v>
      </c>
      <c r="B48" s="120" t="s">
        <v>1434</v>
      </c>
      <c r="C48" s="120">
        <v>1040404</v>
      </c>
      <c r="D48" s="120">
        <v>4</v>
      </c>
      <c r="E48" s="121">
        <v>4</v>
      </c>
      <c r="F48" s="120">
        <v>1</v>
      </c>
      <c r="G48" s="54">
        <v>20</v>
      </c>
      <c r="H48" s="120">
        <v>1040404</v>
      </c>
      <c r="J48" s="134" t="s">
        <v>1097</v>
      </c>
    </row>
    <row r="49" spans="1:10">
      <c r="A49" s="54" t="b">
        <v>1</v>
      </c>
      <c r="B49" s="120" t="s">
        <v>1434</v>
      </c>
      <c r="C49" s="54">
        <v>1040201</v>
      </c>
      <c r="D49" s="120">
        <v>2</v>
      </c>
      <c r="E49" s="121">
        <v>1</v>
      </c>
      <c r="F49" s="120">
        <v>1</v>
      </c>
      <c r="G49" s="54">
        <v>20</v>
      </c>
      <c r="H49" s="54">
        <v>1040201</v>
      </c>
      <c r="J49" s="134" t="s">
        <v>1097</v>
      </c>
    </row>
    <row r="50" spans="1:10">
      <c r="A50" s="120" t="b">
        <v>1</v>
      </c>
      <c r="B50" s="120" t="s">
        <v>1434</v>
      </c>
      <c r="C50" s="120">
        <v>1040202</v>
      </c>
      <c r="D50" s="120">
        <v>2</v>
      </c>
      <c r="E50" s="121">
        <v>2</v>
      </c>
      <c r="F50" s="120">
        <v>1</v>
      </c>
      <c r="G50" s="54">
        <v>20</v>
      </c>
      <c r="H50" s="120">
        <v>1040202</v>
      </c>
      <c r="J50" s="134" t="s">
        <v>1097</v>
      </c>
    </row>
    <row r="51" spans="1:10">
      <c r="A51" s="120" t="b">
        <v>1</v>
      </c>
      <c r="B51" s="120" t="s">
        <v>1434</v>
      </c>
      <c r="C51" s="120">
        <v>1040203</v>
      </c>
      <c r="D51" s="120">
        <v>2</v>
      </c>
      <c r="E51" s="121">
        <v>3</v>
      </c>
      <c r="F51" s="120">
        <v>1</v>
      </c>
      <c r="G51" s="54">
        <v>20</v>
      </c>
      <c r="H51" s="120">
        <v>1040203</v>
      </c>
      <c r="J51" s="134" t="s">
        <v>1097</v>
      </c>
    </row>
    <row r="52" spans="1:10">
      <c r="A52" s="120" t="b">
        <v>1</v>
      </c>
      <c r="B52" s="120" t="s">
        <v>1434</v>
      </c>
      <c r="C52" s="120">
        <v>1040204</v>
      </c>
      <c r="D52" s="120">
        <v>2</v>
      </c>
      <c r="E52" s="121">
        <v>4</v>
      </c>
      <c r="F52" s="120">
        <v>1</v>
      </c>
      <c r="G52" s="54">
        <v>20</v>
      </c>
      <c r="H52" s="120">
        <v>1040204</v>
      </c>
      <c r="J52" s="134" t="s">
        <v>1097</v>
      </c>
    </row>
    <row r="53" spans="1:10">
      <c r="A53" s="120" t="b">
        <v>1</v>
      </c>
      <c r="B53" s="120" t="s">
        <v>1434</v>
      </c>
      <c r="C53" s="120">
        <v>1040205</v>
      </c>
      <c r="D53" s="120">
        <v>2</v>
      </c>
      <c r="E53" s="121">
        <v>5</v>
      </c>
      <c r="F53" s="120">
        <v>1</v>
      </c>
      <c r="G53" s="54">
        <v>20</v>
      </c>
      <c r="H53" s="120">
        <v>1040205</v>
      </c>
      <c r="J53" s="134" t="s">
        <v>1097</v>
      </c>
    </row>
    <row r="54" spans="1:10">
      <c r="A54" s="120" t="b">
        <v>1</v>
      </c>
      <c r="B54" s="120" t="s">
        <v>1435</v>
      </c>
      <c r="C54" s="120">
        <v>2011801</v>
      </c>
      <c r="D54" s="120">
        <v>8</v>
      </c>
      <c r="E54" s="121">
        <v>1</v>
      </c>
      <c r="F54" s="120">
        <v>1</v>
      </c>
      <c r="G54" s="54">
        <v>20</v>
      </c>
      <c r="H54" s="120">
        <v>2011801</v>
      </c>
      <c r="J54" s="134" t="s">
        <v>1094</v>
      </c>
    </row>
    <row r="55" spans="1:10">
      <c r="A55" s="120" t="b">
        <v>1</v>
      </c>
      <c r="B55" s="120" t="s">
        <v>1435</v>
      </c>
      <c r="C55" s="120">
        <v>2011802</v>
      </c>
      <c r="D55" s="120">
        <v>8</v>
      </c>
      <c r="E55" s="121">
        <v>2</v>
      </c>
      <c r="F55" s="120">
        <v>1</v>
      </c>
      <c r="G55" s="54">
        <v>20</v>
      </c>
      <c r="H55" s="120">
        <v>2011802</v>
      </c>
      <c r="J55" s="134" t="s">
        <v>1094</v>
      </c>
    </row>
    <row r="56" spans="1:10">
      <c r="A56" s="54" t="b">
        <v>1</v>
      </c>
      <c r="B56" s="120" t="s">
        <v>1435</v>
      </c>
      <c r="C56" s="54">
        <v>2011803</v>
      </c>
      <c r="D56" s="120">
        <v>8</v>
      </c>
      <c r="E56" s="121">
        <v>3</v>
      </c>
      <c r="F56" s="120">
        <v>1</v>
      </c>
      <c r="G56" s="54">
        <v>20</v>
      </c>
      <c r="H56" s="54">
        <v>2011803</v>
      </c>
      <c r="J56" s="134" t="s">
        <v>1094</v>
      </c>
    </row>
    <row r="57" spans="1:10">
      <c r="A57" s="135"/>
      <c r="B57" s="135"/>
      <c r="C57" s="135"/>
      <c r="D57" s="135"/>
      <c r="E57" s="135"/>
    </row>
    <row r="58" spans="1:10">
      <c r="A58" s="135"/>
      <c r="B58" s="135"/>
      <c r="C58" s="135"/>
      <c r="D58" s="135"/>
      <c r="E58" s="135"/>
    </row>
    <row r="59" spans="1:10">
      <c r="A59" s="135"/>
      <c r="B59" s="135"/>
      <c r="C59" s="135"/>
      <c r="D59" s="135"/>
      <c r="E59" s="135"/>
    </row>
    <row r="60" spans="1:10">
      <c r="A60" s="135"/>
      <c r="B60" s="135"/>
      <c r="C60" s="135"/>
      <c r="D60" s="135"/>
      <c r="E60" s="135"/>
    </row>
    <row r="61" spans="1:10">
      <c r="A61" s="135"/>
      <c r="B61" s="135"/>
      <c r="C61" s="135"/>
      <c r="D61" s="135"/>
      <c r="E61" s="135"/>
    </row>
    <row r="65" spans="1:5">
      <c r="A65" s="120"/>
      <c r="B65" s="120"/>
      <c r="C65" s="120"/>
      <c r="D65" s="120"/>
      <c r="E65" s="135"/>
    </row>
    <row r="66" spans="1:5">
      <c r="A66" s="120"/>
      <c r="B66" s="120"/>
      <c r="C66" s="120"/>
      <c r="D66" s="120"/>
      <c r="E66" s="135"/>
    </row>
    <row r="67" spans="1:5">
      <c r="A67" s="120"/>
      <c r="B67" s="120"/>
      <c r="C67" s="120"/>
      <c r="D67" s="120"/>
      <c r="E67" s="135"/>
    </row>
    <row r="68" spans="1:5">
      <c r="A68" s="135"/>
      <c r="B68" s="135"/>
      <c r="C68" s="135"/>
      <c r="D68" s="135"/>
      <c r="E68" s="135"/>
    </row>
    <row r="69" spans="1:5">
      <c r="A69" s="135"/>
      <c r="B69" s="135"/>
      <c r="C69" s="135"/>
      <c r="D69" s="135"/>
      <c r="E69" s="135"/>
    </row>
    <row r="70" spans="1:5">
      <c r="A70" s="135"/>
      <c r="B70" s="135"/>
      <c r="C70" s="135"/>
      <c r="D70" s="135"/>
      <c r="E70" s="135"/>
    </row>
    <row r="71" spans="1:5">
      <c r="A71" s="135"/>
      <c r="B71" s="135"/>
      <c r="C71" s="135"/>
      <c r="D71" s="135"/>
      <c r="E71" s="135"/>
    </row>
    <row r="72" spans="1:5">
      <c r="A72" s="135"/>
      <c r="B72" s="135"/>
      <c r="C72" s="135"/>
      <c r="D72" s="135"/>
      <c r="E72" s="135"/>
    </row>
    <row r="73" spans="1:5">
      <c r="A73" s="135"/>
      <c r="B73" s="135"/>
      <c r="C73" s="135"/>
      <c r="D73" s="135"/>
      <c r="E73" s="135"/>
    </row>
    <row r="74" spans="1:5">
      <c r="A74" s="135"/>
      <c r="B74" s="135"/>
      <c r="C74" s="135"/>
      <c r="D74" s="135"/>
      <c r="E74" s="135"/>
    </row>
    <row r="75" spans="1:5">
      <c r="A75" s="135"/>
      <c r="B75" s="135"/>
      <c r="C75" s="135"/>
      <c r="D75" s="135"/>
      <c r="E75" s="135"/>
    </row>
    <row r="76" spans="1:5">
      <c r="A76" s="135"/>
      <c r="B76" s="135"/>
      <c r="C76" s="135"/>
      <c r="D76" s="135"/>
      <c r="E76" s="135"/>
    </row>
    <row r="77" spans="1:5">
      <c r="A77" s="135"/>
      <c r="B77" s="135"/>
      <c r="C77" s="135"/>
      <c r="D77" s="135"/>
      <c r="E77" s="135"/>
    </row>
    <row r="78" spans="1:5">
      <c r="A78" s="135"/>
      <c r="B78" s="135"/>
      <c r="C78" s="135"/>
      <c r="D78" s="135"/>
      <c r="E78" s="135"/>
    </row>
    <row r="79" spans="1:5">
      <c r="A79" s="135"/>
      <c r="B79" s="135"/>
      <c r="C79" s="135"/>
      <c r="D79" s="135"/>
      <c r="E79" s="135"/>
    </row>
    <row r="80" spans="1:5">
      <c r="A80" s="135"/>
      <c r="B80" s="135"/>
      <c r="C80" s="135"/>
      <c r="D80" s="135"/>
      <c r="E80" s="135"/>
    </row>
    <row r="81" spans="1:5">
      <c r="A81" s="135"/>
      <c r="B81" s="135"/>
      <c r="C81" s="135"/>
      <c r="D81" s="135"/>
      <c r="E81" s="135"/>
    </row>
    <row r="82" spans="1:5">
      <c r="A82" s="135"/>
      <c r="B82" s="135"/>
      <c r="C82" s="135"/>
      <c r="D82" s="135"/>
      <c r="E82" s="135"/>
    </row>
    <row r="83" spans="1:5">
      <c r="A83" s="135"/>
      <c r="B83" s="135"/>
      <c r="C83" s="135"/>
      <c r="D83" s="135"/>
      <c r="E83" s="135"/>
    </row>
    <row r="84" spans="1:5">
      <c r="A84" s="135"/>
      <c r="B84" s="135"/>
      <c r="C84" s="135"/>
      <c r="D84" s="135"/>
      <c r="E84" s="135"/>
    </row>
    <row r="85" spans="1:5">
      <c r="A85" s="135"/>
      <c r="B85" s="135"/>
      <c r="C85" s="135"/>
      <c r="D85" s="135"/>
      <c r="E85" s="135"/>
    </row>
    <row r="86" spans="1:5">
      <c r="A86" s="135"/>
      <c r="B86" s="135"/>
      <c r="C86" s="135"/>
      <c r="D86" s="135"/>
      <c r="E86" s="135"/>
    </row>
    <row r="87" spans="1:5">
      <c r="A87" s="135"/>
      <c r="B87" s="135"/>
      <c r="C87" s="135"/>
      <c r="D87" s="135"/>
      <c r="E87" s="135"/>
    </row>
    <row r="88" spans="1:5">
      <c r="A88" s="135"/>
      <c r="B88" s="135"/>
      <c r="C88" s="135"/>
      <c r="D88" s="135"/>
      <c r="E88" s="135"/>
    </row>
    <row r="89" spans="1:5">
      <c r="A89" s="135"/>
      <c r="B89" s="135"/>
      <c r="C89" s="135"/>
      <c r="D89" s="135"/>
      <c r="E89" s="135"/>
    </row>
    <row r="90" spans="1:5">
      <c r="A90" s="135"/>
      <c r="B90" s="135"/>
      <c r="C90" s="135"/>
      <c r="D90" s="135"/>
      <c r="E90" s="135"/>
    </row>
    <row r="91" spans="1:5">
      <c r="A91" s="135"/>
      <c r="B91" s="135"/>
      <c r="C91" s="135"/>
      <c r="D91" s="135"/>
      <c r="E91" s="135"/>
    </row>
    <row r="92" spans="1:5">
      <c r="A92" s="135"/>
      <c r="B92" s="135"/>
      <c r="C92" s="135"/>
      <c r="D92" s="135"/>
      <c r="E92" s="135"/>
    </row>
    <row r="93" spans="1:5">
      <c r="A93" s="135"/>
      <c r="B93" s="135"/>
      <c r="C93" s="135"/>
      <c r="D93" s="135"/>
      <c r="E93" s="135"/>
    </row>
    <row r="94" spans="1:5">
      <c r="A94" s="135"/>
      <c r="B94" s="135"/>
      <c r="C94" s="135"/>
      <c r="D94" s="135"/>
      <c r="E94" s="135"/>
    </row>
    <row r="95" spans="1:5">
      <c r="A95" s="135"/>
      <c r="B95" s="135"/>
      <c r="C95" s="135"/>
      <c r="D95" s="135"/>
      <c r="E95" s="135"/>
    </row>
    <row r="96" spans="1:5">
      <c r="A96" s="135"/>
      <c r="B96" s="135"/>
      <c r="C96" s="135"/>
      <c r="D96" s="135"/>
      <c r="E96" s="135"/>
    </row>
    <row r="97" spans="1:5">
      <c r="A97" s="135"/>
      <c r="B97" s="135"/>
      <c r="C97" s="135"/>
      <c r="D97" s="135"/>
      <c r="E97" s="135"/>
    </row>
    <row r="98" spans="1:5">
      <c r="A98" s="135"/>
      <c r="B98" s="135"/>
      <c r="C98" s="135"/>
      <c r="D98" s="135"/>
      <c r="E98" s="135"/>
    </row>
    <row r="99" spans="1:5">
      <c r="A99" s="135"/>
      <c r="B99" s="135"/>
      <c r="C99" s="135"/>
      <c r="D99" s="135"/>
      <c r="E99" s="135"/>
    </row>
    <row r="100" spans="1:5">
      <c r="A100" s="135"/>
      <c r="B100" s="135"/>
      <c r="C100" s="135"/>
      <c r="D100" s="135"/>
      <c r="E100" s="135"/>
    </row>
    <row r="101" spans="1:5">
      <c r="A101" s="135"/>
      <c r="B101" s="135"/>
      <c r="C101" s="135"/>
      <c r="D101" s="135"/>
      <c r="E101" s="135"/>
    </row>
    <row r="102" spans="1:5">
      <c r="A102" s="135"/>
      <c r="B102" s="135"/>
      <c r="C102" s="135"/>
      <c r="D102" s="135"/>
      <c r="E102" s="135"/>
    </row>
    <row r="103" spans="1:5">
      <c r="A103" s="135"/>
      <c r="B103" s="135"/>
      <c r="C103" s="135"/>
      <c r="D103" s="135"/>
      <c r="E103" s="135"/>
    </row>
    <row r="104" spans="1:5">
      <c r="A104" s="135"/>
      <c r="B104" s="135"/>
      <c r="C104" s="135"/>
      <c r="D104" s="135"/>
      <c r="E104" s="135"/>
    </row>
    <row r="105" spans="1:5">
      <c r="A105" s="135"/>
      <c r="B105" s="135"/>
      <c r="C105" s="135"/>
      <c r="D105" s="135"/>
      <c r="E105" s="135"/>
    </row>
    <row r="106" spans="1:5">
      <c r="A106" s="135"/>
      <c r="B106" s="135"/>
      <c r="C106" s="135"/>
      <c r="D106" s="135"/>
      <c r="E106" s="135"/>
    </row>
    <row r="107" spans="1:5">
      <c r="A107" s="135"/>
      <c r="B107" s="135"/>
      <c r="C107" s="135"/>
      <c r="D107" s="135"/>
      <c r="E107" s="135"/>
    </row>
    <row r="108" spans="1:5">
      <c r="A108" s="135"/>
      <c r="B108" s="135"/>
      <c r="C108" s="135"/>
      <c r="D108" s="135"/>
      <c r="E108" s="135"/>
    </row>
    <row r="109" spans="1:5">
      <c r="A109" s="135"/>
      <c r="B109" s="135"/>
      <c r="C109" s="135"/>
      <c r="D109" s="135"/>
      <c r="E109" s="135"/>
    </row>
    <row r="110" spans="1:5">
      <c r="A110" s="135"/>
      <c r="B110" s="135"/>
      <c r="C110" s="135"/>
      <c r="D110" s="135"/>
      <c r="E110" s="135"/>
    </row>
    <row r="111" spans="1:5">
      <c r="A111" s="135"/>
      <c r="B111" s="135"/>
      <c r="C111" s="135"/>
      <c r="D111" s="135"/>
      <c r="E111" s="135"/>
    </row>
    <row r="112" spans="1:5">
      <c r="A112" s="135"/>
      <c r="B112" s="135"/>
      <c r="C112" s="135"/>
      <c r="D112" s="135"/>
      <c r="E112" s="135"/>
    </row>
    <row r="113" spans="1:5">
      <c r="A113" s="135"/>
      <c r="B113" s="135"/>
      <c r="C113" s="135"/>
      <c r="D113" s="135"/>
      <c r="E113" s="135"/>
    </row>
    <row r="114" spans="1:5">
      <c r="A114" s="135"/>
      <c r="B114" s="135"/>
      <c r="C114" s="135"/>
      <c r="D114" s="135"/>
      <c r="E114" s="135"/>
    </row>
    <row r="115" spans="1:5">
      <c r="A115" s="135"/>
      <c r="B115" s="135"/>
      <c r="C115" s="135"/>
      <c r="D115" s="135"/>
      <c r="E115" s="135"/>
    </row>
    <row r="116" spans="1:5">
      <c r="A116" s="135"/>
      <c r="B116" s="135"/>
      <c r="C116" s="135"/>
      <c r="D116" s="135"/>
      <c r="E116" s="135"/>
    </row>
    <row r="117" spans="1:5">
      <c r="A117" s="135"/>
      <c r="B117" s="135"/>
      <c r="C117" s="135"/>
      <c r="D117" s="135"/>
      <c r="E117" s="135"/>
    </row>
    <row r="118" spans="1:5">
      <c r="A118" s="135"/>
      <c r="B118" s="135"/>
      <c r="C118" s="135"/>
      <c r="D118" s="135"/>
      <c r="E118" s="135"/>
    </row>
    <row r="119" spans="1:5">
      <c r="A119" s="135"/>
      <c r="B119" s="135"/>
      <c r="C119" s="135"/>
      <c r="D119" s="135"/>
      <c r="E119" s="135"/>
    </row>
    <row r="120" spans="1:5">
      <c r="A120" s="135"/>
      <c r="B120" s="135"/>
      <c r="C120" s="135"/>
      <c r="D120" s="135"/>
      <c r="E120" s="135"/>
    </row>
    <row r="121" spans="1:5">
      <c r="A121" s="135"/>
      <c r="B121" s="135"/>
      <c r="C121" s="135"/>
      <c r="D121" s="135"/>
      <c r="E121" s="135"/>
    </row>
    <row r="122" spans="1:5">
      <c r="A122" s="135"/>
      <c r="B122" s="135"/>
      <c r="C122" s="135"/>
      <c r="D122" s="135"/>
      <c r="E122" s="135"/>
    </row>
    <row r="123" spans="1:5">
      <c r="A123" s="135"/>
      <c r="B123" s="135"/>
      <c r="C123" s="135"/>
      <c r="D123" s="135"/>
      <c r="E123" s="135"/>
    </row>
    <row r="124" spans="1:5">
      <c r="A124" s="135"/>
      <c r="B124" s="135"/>
      <c r="C124" s="135"/>
      <c r="D124" s="135"/>
      <c r="E124" s="135"/>
    </row>
    <row r="125" spans="1:5">
      <c r="A125" s="135"/>
      <c r="B125" s="135"/>
      <c r="C125" s="135"/>
      <c r="D125" s="135"/>
      <c r="E125" s="135"/>
    </row>
    <row r="126" spans="1:5">
      <c r="A126" s="135"/>
      <c r="B126" s="135"/>
      <c r="C126" s="135"/>
      <c r="D126" s="135"/>
      <c r="E126" s="135"/>
    </row>
    <row r="127" spans="1:5">
      <c r="A127" s="135"/>
      <c r="B127" s="135"/>
      <c r="C127" s="135"/>
      <c r="D127" s="135"/>
      <c r="E127" s="135"/>
    </row>
    <row r="128" spans="1:5">
      <c r="A128" s="135"/>
      <c r="B128" s="135"/>
      <c r="C128" s="135"/>
      <c r="D128" s="135"/>
      <c r="E128" s="135"/>
    </row>
    <row r="129" spans="1:5">
      <c r="A129" s="135"/>
      <c r="B129" s="135"/>
      <c r="C129" s="135"/>
      <c r="D129" s="135"/>
      <c r="E129" s="135"/>
    </row>
    <row r="130" spans="1:5">
      <c r="A130" s="135"/>
      <c r="B130" s="135"/>
      <c r="C130" s="135"/>
      <c r="D130" s="135"/>
      <c r="E130" s="135"/>
    </row>
    <row r="131" spans="1:5">
      <c r="A131" s="135"/>
      <c r="B131" s="135"/>
      <c r="C131" s="135"/>
      <c r="D131" s="135"/>
      <c r="E131" s="135"/>
    </row>
    <row r="132" spans="1:5">
      <c r="A132" s="135"/>
      <c r="B132" s="135"/>
      <c r="C132" s="135"/>
      <c r="D132" s="135"/>
      <c r="E132" s="135"/>
    </row>
    <row r="133" spans="1:5">
      <c r="A133" s="135"/>
      <c r="B133" s="135"/>
      <c r="C133" s="135"/>
      <c r="D133" s="135"/>
      <c r="E133" s="135"/>
    </row>
    <row r="134" spans="1:5">
      <c r="A134" s="135"/>
      <c r="B134" s="135"/>
      <c r="C134" s="135"/>
      <c r="D134" s="135"/>
      <c r="E134" s="135"/>
    </row>
    <row r="135" spans="1:5">
      <c r="A135" s="135"/>
      <c r="B135" s="135"/>
      <c r="C135" s="135"/>
      <c r="D135" s="135"/>
      <c r="E135" s="135"/>
    </row>
    <row r="136" spans="1:5">
      <c r="A136" s="135"/>
      <c r="B136" s="135"/>
      <c r="C136" s="135"/>
      <c r="D136" s="135"/>
      <c r="E136" s="135"/>
    </row>
    <row r="137" spans="1:5">
      <c r="A137" s="135"/>
      <c r="B137" s="135"/>
      <c r="C137" s="135"/>
      <c r="D137" s="135"/>
      <c r="E137" s="135"/>
    </row>
    <row r="138" spans="1:5">
      <c r="A138" s="135"/>
      <c r="B138" s="135"/>
      <c r="C138" s="135"/>
      <c r="D138" s="135"/>
      <c r="E138" s="135"/>
    </row>
    <row r="139" spans="1:5">
      <c r="A139" s="135"/>
      <c r="B139" s="135"/>
      <c r="C139" s="135"/>
      <c r="D139" s="135"/>
      <c r="E139" s="135"/>
    </row>
    <row r="140" spans="1:5">
      <c r="A140" s="135"/>
      <c r="B140" s="135"/>
      <c r="C140" s="135"/>
      <c r="D140" s="135"/>
      <c r="E140" s="135"/>
    </row>
    <row r="141" spans="1:5">
      <c r="A141" s="135"/>
      <c r="B141" s="135"/>
      <c r="C141" s="135"/>
      <c r="D141" s="135"/>
      <c r="E141" s="135"/>
    </row>
    <row r="142" spans="1:5">
      <c r="A142" s="135"/>
      <c r="B142" s="135"/>
      <c r="C142" s="135"/>
      <c r="D142" s="135"/>
      <c r="E142" s="135"/>
    </row>
    <row r="143" spans="1:5">
      <c r="A143" s="135"/>
      <c r="B143" s="135"/>
      <c r="C143" s="135"/>
      <c r="D143" s="135"/>
      <c r="E143" s="135"/>
    </row>
    <row r="144" spans="1:5">
      <c r="A144" s="135"/>
      <c r="B144" s="135"/>
      <c r="C144" s="135"/>
      <c r="D144" s="135"/>
      <c r="E144" s="135"/>
    </row>
    <row r="145" spans="1:5">
      <c r="A145" s="135"/>
      <c r="B145" s="135"/>
      <c r="C145" s="135"/>
      <c r="D145" s="135"/>
      <c r="E145" s="135"/>
    </row>
    <row r="146" spans="1:5">
      <c r="A146" s="135"/>
      <c r="B146" s="135"/>
      <c r="C146" s="135"/>
      <c r="D146" s="135"/>
      <c r="E146" s="135"/>
    </row>
    <row r="147" spans="1:5">
      <c r="A147" s="135"/>
      <c r="B147" s="135"/>
      <c r="C147" s="135"/>
      <c r="D147" s="135"/>
      <c r="E147" s="135"/>
    </row>
    <row r="148" spans="1:5">
      <c r="A148" s="135"/>
      <c r="B148" s="135"/>
      <c r="C148" s="135"/>
      <c r="D148" s="135"/>
      <c r="E148" s="135"/>
    </row>
    <row r="149" spans="1:5">
      <c r="A149" s="135"/>
      <c r="B149" s="135"/>
      <c r="C149" s="135"/>
      <c r="D149" s="135"/>
      <c r="E149" s="135"/>
    </row>
    <row r="150" spans="1:5">
      <c r="A150" s="135"/>
      <c r="B150" s="135"/>
      <c r="C150" s="135"/>
      <c r="D150" s="135"/>
      <c r="E150" s="135"/>
    </row>
    <row r="151" spans="1:5">
      <c r="A151" s="135"/>
      <c r="B151" s="135"/>
      <c r="C151" s="135"/>
      <c r="D151" s="135"/>
      <c r="E151" s="135"/>
    </row>
    <row r="152" spans="1:5">
      <c r="A152" s="135"/>
      <c r="B152" s="135"/>
      <c r="C152" s="135"/>
      <c r="D152" s="135"/>
      <c r="E152" s="135"/>
    </row>
    <row r="153" spans="1:5">
      <c r="A153" s="135"/>
      <c r="B153" s="135"/>
      <c r="C153" s="135"/>
      <c r="D153" s="135"/>
      <c r="E153" s="135"/>
    </row>
    <row r="154" spans="1:5">
      <c r="A154" s="135"/>
      <c r="B154" s="135"/>
      <c r="C154" s="135"/>
      <c r="D154" s="135"/>
      <c r="E154" s="135"/>
    </row>
    <row r="155" spans="1:5">
      <c r="A155" s="135"/>
      <c r="B155" s="135"/>
      <c r="C155" s="135"/>
      <c r="D155" s="135"/>
      <c r="E155" s="135"/>
    </row>
    <row r="156" spans="1:5">
      <c r="A156" s="135"/>
      <c r="B156" s="135"/>
      <c r="C156" s="135"/>
      <c r="D156" s="135"/>
      <c r="E156" s="135"/>
    </row>
    <row r="157" spans="1:5">
      <c r="A157" s="135"/>
      <c r="B157" s="135"/>
      <c r="C157" s="135"/>
      <c r="D157" s="135"/>
      <c r="E157" s="135"/>
    </row>
    <row r="158" spans="1:5">
      <c r="A158" s="135"/>
      <c r="B158" s="135"/>
      <c r="C158" s="135"/>
      <c r="D158" s="135"/>
      <c r="E158" s="135"/>
    </row>
    <row r="159" spans="1:5">
      <c r="A159" s="135"/>
      <c r="B159" s="135"/>
      <c r="C159" s="135"/>
      <c r="D159" s="135"/>
      <c r="E159" s="135"/>
    </row>
    <row r="160" spans="1:5">
      <c r="A160" s="135"/>
      <c r="B160" s="135"/>
      <c r="C160" s="135"/>
      <c r="D160" s="135"/>
      <c r="E160" s="135"/>
    </row>
    <row r="161" spans="1:5">
      <c r="A161" s="135"/>
      <c r="B161" s="135"/>
      <c r="C161" s="135"/>
      <c r="D161" s="135"/>
      <c r="E161" s="135"/>
    </row>
    <row r="162" spans="1:5">
      <c r="A162" s="135"/>
      <c r="B162" s="135"/>
      <c r="C162" s="135"/>
      <c r="D162" s="135"/>
      <c r="E162" s="135"/>
    </row>
    <row r="163" spans="1:5">
      <c r="A163" s="135"/>
      <c r="B163" s="135"/>
      <c r="C163" s="135"/>
      <c r="D163" s="135"/>
      <c r="E163" s="135"/>
    </row>
    <row r="164" spans="1:5">
      <c r="A164" s="135"/>
      <c r="B164" s="135"/>
      <c r="C164" s="135"/>
      <c r="D164" s="135"/>
      <c r="E164" s="135"/>
    </row>
    <row r="165" spans="1:5">
      <c r="A165" s="135"/>
      <c r="B165" s="135"/>
      <c r="C165" s="135"/>
      <c r="D165" s="135"/>
      <c r="E165" s="135"/>
    </row>
    <row r="166" spans="1:5">
      <c r="A166" s="135"/>
      <c r="B166" s="135"/>
      <c r="C166" s="135"/>
      <c r="D166" s="135"/>
      <c r="E166" s="135"/>
    </row>
    <row r="167" spans="1:5">
      <c r="A167" s="135"/>
      <c r="B167" s="135"/>
      <c r="C167" s="135"/>
      <c r="D167" s="135"/>
      <c r="E167" s="135"/>
    </row>
    <row r="168" spans="1:5">
      <c r="A168" s="135"/>
      <c r="B168" s="135"/>
      <c r="C168" s="135"/>
      <c r="D168" s="135"/>
      <c r="E168" s="135"/>
    </row>
    <row r="169" spans="1:5">
      <c r="A169" s="135"/>
      <c r="B169" s="135"/>
      <c r="C169" s="135"/>
      <c r="D169" s="135"/>
      <c r="E169" s="135"/>
    </row>
    <row r="170" spans="1:5">
      <c r="A170" s="135"/>
      <c r="B170" s="135"/>
      <c r="C170" s="135"/>
      <c r="D170" s="135"/>
      <c r="E170" s="135"/>
    </row>
    <row r="171" spans="1:5">
      <c r="A171" s="135"/>
      <c r="B171" s="135"/>
      <c r="C171" s="135"/>
      <c r="D171" s="135"/>
      <c r="E171" s="135"/>
    </row>
    <row r="172" spans="1:5">
      <c r="A172" s="135"/>
      <c r="B172" s="135"/>
      <c r="C172" s="135"/>
      <c r="D172" s="135"/>
      <c r="E172" s="135"/>
    </row>
    <row r="173" spans="1:5">
      <c r="A173" s="135"/>
      <c r="B173" s="135"/>
      <c r="C173" s="135"/>
      <c r="D173" s="135"/>
      <c r="E173" s="135"/>
    </row>
    <row r="174" spans="1:5">
      <c r="A174" s="135"/>
      <c r="B174" s="135"/>
      <c r="C174" s="135"/>
      <c r="D174" s="135"/>
      <c r="E174" s="135"/>
    </row>
    <row r="175" spans="1:5">
      <c r="A175" s="135"/>
      <c r="B175" s="135"/>
      <c r="C175" s="135"/>
      <c r="D175" s="135"/>
      <c r="E175" s="135"/>
    </row>
    <row r="176" spans="1:5">
      <c r="A176" s="135"/>
      <c r="B176" s="135"/>
      <c r="C176" s="135"/>
      <c r="D176" s="135"/>
      <c r="E176" s="135"/>
    </row>
    <row r="177" spans="1:5">
      <c r="A177" s="135"/>
      <c r="B177" s="135"/>
      <c r="C177" s="135"/>
      <c r="D177" s="135"/>
      <c r="E177" s="135"/>
    </row>
    <row r="178" spans="1:5">
      <c r="A178" s="135"/>
      <c r="B178" s="135"/>
      <c r="C178" s="135"/>
      <c r="D178" s="135"/>
      <c r="E178" s="135"/>
    </row>
    <row r="179" spans="1:5">
      <c r="A179" s="135"/>
      <c r="B179" s="135"/>
      <c r="C179" s="135"/>
      <c r="D179" s="135"/>
      <c r="E179" s="135"/>
    </row>
    <row r="180" spans="1:5">
      <c r="A180" s="135"/>
      <c r="B180" s="135"/>
      <c r="C180" s="135"/>
      <c r="D180" s="135"/>
      <c r="E180" s="135"/>
    </row>
    <row r="181" spans="1:5">
      <c r="A181" s="135"/>
      <c r="B181" s="135"/>
      <c r="C181" s="135"/>
      <c r="D181" s="135"/>
      <c r="E181" s="135"/>
    </row>
    <row r="182" spans="1:5">
      <c r="A182" s="135"/>
      <c r="B182" s="135"/>
      <c r="C182" s="135"/>
      <c r="D182" s="135"/>
      <c r="E182" s="135"/>
    </row>
    <row r="183" spans="1:5">
      <c r="A183" s="135"/>
      <c r="B183" s="135"/>
      <c r="C183" s="135"/>
      <c r="D183" s="135"/>
      <c r="E183" s="135"/>
    </row>
    <row r="184" spans="1:5">
      <c r="A184" s="135"/>
      <c r="B184" s="135"/>
      <c r="C184" s="135"/>
      <c r="D184" s="135"/>
      <c r="E184" s="135"/>
    </row>
    <row r="185" spans="1:5">
      <c r="A185" s="135"/>
      <c r="B185" s="135"/>
      <c r="C185" s="135"/>
      <c r="D185" s="135"/>
      <c r="E185" s="135"/>
    </row>
    <row r="186" spans="1:5">
      <c r="A186" s="135"/>
      <c r="B186" s="135"/>
      <c r="C186" s="135"/>
      <c r="D186" s="135"/>
      <c r="E186" s="135"/>
    </row>
    <row r="187" spans="1:5">
      <c r="A187" s="135"/>
      <c r="B187" s="135"/>
      <c r="C187" s="135"/>
      <c r="D187" s="135"/>
      <c r="E187" s="135"/>
    </row>
    <row r="188" spans="1:5">
      <c r="A188" s="135"/>
      <c r="B188" s="135"/>
      <c r="C188" s="135"/>
      <c r="D188" s="135"/>
      <c r="E188" s="135"/>
    </row>
    <row r="189" spans="1:5">
      <c r="A189" s="135"/>
      <c r="B189" s="135"/>
      <c r="C189" s="135"/>
      <c r="D189" s="135"/>
      <c r="E189" s="135"/>
    </row>
    <row r="190" spans="1:5">
      <c r="A190" s="135"/>
      <c r="B190" s="135"/>
      <c r="C190" s="135"/>
      <c r="D190" s="135"/>
      <c r="E190" s="135"/>
    </row>
    <row r="191" spans="1:5">
      <c r="A191" s="135"/>
      <c r="B191" s="135"/>
      <c r="C191" s="135"/>
      <c r="D191" s="135"/>
      <c r="E191" s="135"/>
    </row>
    <row r="192" spans="1:5">
      <c r="A192" s="135"/>
      <c r="B192" s="135"/>
      <c r="C192" s="135"/>
      <c r="D192" s="135"/>
      <c r="E192" s="135"/>
    </row>
    <row r="193" spans="1:5">
      <c r="A193" s="135"/>
      <c r="B193" s="135"/>
      <c r="C193" s="135"/>
      <c r="D193" s="135"/>
      <c r="E193" s="135"/>
    </row>
    <row r="194" spans="1:5">
      <c r="A194" s="135"/>
      <c r="B194" s="135"/>
      <c r="C194" s="135"/>
      <c r="D194" s="135"/>
      <c r="E194" s="135"/>
    </row>
    <row r="195" spans="1:5">
      <c r="A195" s="135"/>
      <c r="B195" s="135"/>
      <c r="C195" s="135"/>
      <c r="D195" s="135"/>
      <c r="E195" s="135"/>
    </row>
    <row r="196" spans="1:5">
      <c r="A196" s="135"/>
      <c r="B196" s="135"/>
      <c r="C196" s="135"/>
      <c r="D196" s="135"/>
      <c r="E196" s="135"/>
    </row>
    <row r="197" spans="1:5">
      <c r="A197" s="135"/>
      <c r="B197" s="135"/>
      <c r="C197" s="135"/>
      <c r="D197" s="135"/>
      <c r="E197" s="135"/>
    </row>
    <row r="198" spans="1:5">
      <c r="A198" s="135"/>
      <c r="B198" s="135"/>
      <c r="C198" s="135"/>
      <c r="D198" s="135"/>
      <c r="E198" s="135"/>
    </row>
    <row r="199" spans="1:5">
      <c r="A199" s="135"/>
      <c r="B199" s="135"/>
      <c r="C199" s="135"/>
      <c r="D199" s="135"/>
      <c r="E199" s="135"/>
    </row>
    <row r="200" spans="1:5">
      <c r="A200" s="135"/>
      <c r="B200" s="135"/>
      <c r="C200" s="135"/>
      <c r="D200" s="135"/>
      <c r="E200" s="135"/>
    </row>
    <row r="201" spans="1:5">
      <c r="A201" s="135"/>
      <c r="B201" s="135"/>
      <c r="C201" s="135"/>
      <c r="D201" s="135"/>
      <c r="E201" s="135"/>
    </row>
    <row r="202" spans="1:5">
      <c r="A202" s="135"/>
      <c r="B202" s="135"/>
      <c r="C202" s="135"/>
      <c r="D202" s="135"/>
      <c r="E202" s="135"/>
    </row>
    <row r="203" spans="1:5">
      <c r="A203" s="135"/>
      <c r="B203" s="135"/>
      <c r="C203" s="135"/>
      <c r="D203" s="135"/>
      <c r="E203" s="135"/>
    </row>
    <row r="204" spans="1:5">
      <c r="A204" s="135"/>
      <c r="B204" s="135"/>
      <c r="C204" s="135"/>
      <c r="D204" s="135"/>
      <c r="E204" s="135"/>
    </row>
    <row r="205" spans="1:5">
      <c r="A205" s="135"/>
      <c r="B205" s="135"/>
      <c r="C205" s="135"/>
      <c r="D205" s="135"/>
      <c r="E205" s="135"/>
    </row>
    <row r="206" spans="1:5">
      <c r="A206" s="135"/>
      <c r="B206" s="135"/>
      <c r="C206" s="135"/>
      <c r="D206" s="135"/>
      <c r="E206" s="135"/>
    </row>
    <row r="207" spans="1:5">
      <c r="A207" s="135"/>
      <c r="B207" s="135"/>
      <c r="C207" s="135"/>
      <c r="D207" s="135"/>
      <c r="E207" s="135"/>
    </row>
    <row r="208" spans="1:5">
      <c r="A208" s="135"/>
      <c r="B208" s="135"/>
      <c r="C208" s="135"/>
      <c r="D208" s="135"/>
      <c r="E208" s="135"/>
    </row>
    <row r="209" spans="1:5">
      <c r="A209" s="135"/>
      <c r="B209" s="135"/>
      <c r="C209" s="135"/>
      <c r="D209" s="135"/>
      <c r="E209" s="135"/>
    </row>
    <row r="210" spans="1:5">
      <c r="A210" s="135"/>
      <c r="B210" s="135"/>
      <c r="C210" s="135"/>
      <c r="D210" s="135"/>
      <c r="E210" s="135"/>
    </row>
    <row r="211" spans="1:5">
      <c r="A211" s="135"/>
      <c r="B211" s="135"/>
      <c r="C211" s="135"/>
      <c r="D211" s="135"/>
      <c r="E211" s="135"/>
    </row>
    <row r="212" spans="1:5">
      <c r="A212" s="135"/>
      <c r="B212" s="135"/>
      <c r="C212" s="135"/>
      <c r="D212" s="135"/>
      <c r="E212" s="135"/>
    </row>
    <row r="213" spans="1:5">
      <c r="A213" s="135"/>
      <c r="B213" s="135"/>
      <c r="C213" s="135"/>
      <c r="D213" s="135"/>
      <c r="E213" s="135"/>
    </row>
    <row r="214" spans="1:5">
      <c r="A214" s="135"/>
      <c r="B214" s="135"/>
      <c r="C214" s="135"/>
      <c r="D214" s="135"/>
      <c r="E214" s="135"/>
    </row>
    <row r="215" spans="1:5">
      <c r="A215" s="135"/>
      <c r="B215" s="135"/>
      <c r="C215" s="135"/>
      <c r="D215" s="135"/>
      <c r="E215" s="135"/>
    </row>
    <row r="216" spans="1:5">
      <c r="A216" s="135"/>
      <c r="B216" s="135"/>
      <c r="C216" s="135"/>
      <c r="D216" s="135"/>
      <c r="E216" s="135"/>
    </row>
    <row r="217" spans="1:5">
      <c r="A217" s="135"/>
      <c r="B217" s="135"/>
      <c r="C217" s="135"/>
      <c r="D217" s="135"/>
      <c r="E217" s="135"/>
    </row>
    <row r="218" spans="1:5">
      <c r="A218" s="135"/>
      <c r="B218" s="135"/>
      <c r="C218" s="135"/>
      <c r="D218" s="135"/>
      <c r="E218" s="135"/>
    </row>
    <row r="219" spans="1:5">
      <c r="A219" s="135"/>
      <c r="B219" s="135"/>
      <c r="C219" s="135"/>
      <c r="D219" s="135"/>
      <c r="E219" s="135"/>
    </row>
    <row r="220" spans="1:5">
      <c r="A220" s="135"/>
      <c r="B220" s="135"/>
      <c r="C220" s="135"/>
      <c r="D220" s="135"/>
      <c r="E220" s="135"/>
    </row>
    <row r="221" spans="1:5">
      <c r="A221" s="135"/>
      <c r="B221" s="135"/>
      <c r="C221" s="135"/>
      <c r="D221" s="135"/>
      <c r="E221" s="135"/>
    </row>
    <row r="222" spans="1:5">
      <c r="A222" s="135"/>
      <c r="B222" s="135"/>
      <c r="C222" s="135"/>
      <c r="D222" s="135"/>
      <c r="E222" s="135"/>
    </row>
    <row r="223" spans="1:5">
      <c r="A223" s="135"/>
      <c r="B223" s="135"/>
      <c r="C223" s="135"/>
      <c r="D223" s="135"/>
      <c r="E223" s="135"/>
    </row>
    <row r="224" spans="1:5">
      <c r="A224" s="135"/>
      <c r="B224" s="135"/>
      <c r="C224" s="135"/>
      <c r="D224" s="135"/>
      <c r="E224" s="135"/>
    </row>
    <row r="225" spans="1:5">
      <c r="A225" s="135"/>
      <c r="B225" s="135"/>
      <c r="C225" s="135"/>
      <c r="D225" s="135"/>
      <c r="E225" s="135"/>
    </row>
    <row r="226" spans="1:5">
      <c r="A226" s="135"/>
      <c r="B226" s="135"/>
      <c r="C226" s="135"/>
      <c r="D226" s="135"/>
      <c r="E226" s="135"/>
    </row>
    <row r="227" spans="1:5">
      <c r="A227" s="135"/>
      <c r="B227" s="135"/>
      <c r="C227" s="135"/>
      <c r="D227" s="135"/>
      <c r="E227" s="135"/>
    </row>
    <row r="228" spans="1:5">
      <c r="A228" s="135"/>
      <c r="B228" s="135"/>
      <c r="C228" s="135"/>
      <c r="D228" s="135"/>
      <c r="E228" s="135"/>
    </row>
    <row r="229" spans="1:5">
      <c r="A229" s="135"/>
      <c r="B229" s="135"/>
      <c r="C229" s="135"/>
      <c r="D229" s="135"/>
      <c r="E229" s="135"/>
    </row>
    <row r="230" spans="1:5">
      <c r="A230" s="135"/>
      <c r="B230" s="135"/>
      <c r="C230" s="135"/>
      <c r="D230" s="135"/>
      <c r="E230" s="135"/>
    </row>
    <row r="231" spans="1:5">
      <c r="A231" s="135"/>
      <c r="B231" s="135"/>
      <c r="C231" s="135"/>
      <c r="D231" s="135"/>
      <c r="E231" s="135"/>
    </row>
    <row r="232" spans="1:5">
      <c r="A232" s="135"/>
      <c r="B232" s="135"/>
      <c r="C232" s="135"/>
      <c r="D232" s="135"/>
      <c r="E232" s="135"/>
    </row>
    <row r="233" spans="1:5">
      <c r="A233" s="135"/>
      <c r="B233" s="135"/>
      <c r="C233" s="135"/>
      <c r="D233" s="135"/>
      <c r="E233" s="135"/>
    </row>
    <row r="234" spans="1:5">
      <c r="A234" s="135"/>
      <c r="B234" s="135"/>
      <c r="C234" s="135"/>
      <c r="D234" s="135"/>
      <c r="E234" s="135"/>
    </row>
    <row r="235" spans="1:5">
      <c r="A235" s="135"/>
      <c r="B235" s="135"/>
      <c r="C235" s="135"/>
      <c r="D235" s="135"/>
      <c r="E235" s="135"/>
    </row>
    <row r="236" spans="1:5">
      <c r="A236" s="135"/>
      <c r="B236" s="135"/>
      <c r="C236" s="135"/>
      <c r="D236" s="135"/>
      <c r="E236" s="135"/>
    </row>
    <row r="237" spans="1:5">
      <c r="A237" s="135"/>
      <c r="B237" s="135"/>
      <c r="C237" s="135"/>
      <c r="D237" s="135"/>
      <c r="E237" s="135"/>
    </row>
    <row r="238" spans="1:5">
      <c r="A238" s="135"/>
      <c r="B238" s="135"/>
      <c r="C238" s="135"/>
      <c r="D238" s="135"/>
      <c r="E238" s="135"/>
    </row>
    <row r="239" spans="1:5">
      <c r="A239" s="135"/>
      <c r="B239" s="135"/>
      <c r="C239" s="135"/>
      <c r="D239" s="135"/>
      <c r="E239" s="135"/>
    </row>
    <row r="240" spans="1:5">
      <c r="A240" s="135"/>
      <c r="B240" s="135"/>
      <c r="C240" s="135"/>
      <c r="D240" s="135"/>
      <c r="E240" s="135"/>
    </row>
    <row r="241" spans="1:5">
      <c r="A241" s="135"/>
      <c r="B241" s="135"/>
      <c r="C241" s="135"/>
      <c r="D241" s="135"/>
      <c r="E241" s="135"/>
    </row>
    <row r="242" spans="1:5">
      <c r="A242" s="135"/>
      <c r="B242" s="135"/>
      <c r="C242" s="135"/>
      <c r="D242" s="135"/>
      <c r="E242" s="135"/>
    </row>
    <row r="243" spans="1:5">
      <c r="A243" s="135"/>
      <c r="B243" s="135"/>
      <c r="C243" s="135"/>
      <c r="D243" s="135"/>
      <c r="E243" s="135"/>
    </row>
    <row r="244" spans="1:5">
      <c r="A244" s="135"/>
      <c r="B244" s="135"/>
      <c r="C244" s="135"/>
      <c r="D244" s="135"/>
      <c r="E244" s="135"/>
    </row>
    <row r="245" spans="1:5">
      <c r="A245" s="135"/>
      <c r="B245" s="135"/>
      <c r="C245" s="135"/>
      <c r="D245" s="135"/>
      <c r="E245" s="135"/>
    </row>
    <row r="246" spans="1:5">
      <c r="A246" s="135"/>
      <c r="B246" s="135"/>
      <c r="C246" s="135"/>
      <c r="D246" s="135"/>
      <c r="E246" s="135"/>
    </row>
    <row r="247" spans="1:5">
      <c r="A247" s="135"/>
      <c r="B247" s="135"/>
      <c r="C247" s="135"/>
      <c r="D247" s="135"/>
      <c r="E247" s="135"/>
    </row>
    <row r="248" spans="1:5">
      <c r="A248" s="135"/>
      <c r="B248" s="135"/>
      <c r="C248" s="135"/>
      <c r="D248" s="135"/>
      <c r="E248" s="135"/>
    </row>
    <row r="249" spans="1:5">
      <c r="A249" s="135"/>
      <c r="B249" s="135"/>
      <c r="C249" s="135"/>
      <c r="D249" s="135"/>
      <c r="E249" s="135"/>
    </row>
    <row r="250" spans="1:5">
      <c r="A250" s="135"/>
      <c r="B250" s="135"/>
      <c r="C250" s="135"/>
      <c r="D250" s="135"/>
      <c r="E250" s="135"/>
    </row>
    <row r="251" spans="1:5">
      <c r="A251" s="135"/>
      <c r="B251" s="135"/>
      <c r="C251" s="135"/>
      <c r="D251" s="135"/>
      <c r="E251" s="135"/>
    </row>
    <row r="252" spans="1:5">
      <c r="A252" s="135"/>
      <c r="B252" s="135"/>
      <c r="C252" s="135"/>
      <c r="D252" s="135"/>
      <c r="E252" s="135"/>
    </row>
    <row r="253" spans="1:5">
      <c r="A253" s="135"/>
      <c r="B253" s="135"/>
      <c r="C253" s="135"/>
      <c r="D253" s="135"/>
      <c r="E253" s="135"/>
    </row>
    <row r="254" spans="1:5">
      <c r="A254" s="135"/>
      <c r="B254" s="135"/>
      <c r="C254" s="135"/>
      <c r="D254" s="135"/>
      <c r="E254" s="135"/>
    </row>
    <row r="255" spans="1:5">
      <c r="A255" s="135"/>
      <c r="B255" s="135"/>
      <c r="C255" s="135"/>
      <c r="D255" s="135"/>
      <c r="E255" s="135"/>
    </row>
    <row r="256" spans="1:5">
      <c r="A256" s="135"/>
      <c r="B256" s="135"/>
      <c r="C256" s="135"/>
      <c r="D256" s="135"/>
      <c r="E256" s="135"/>
    </row>
    <row r="257" spans="1:5">
      <c r="A257" s="135"/>
      <c r="B257" s="135"/>
      <c r="C257" s="135"/>
      <c r="D257" s="135"/>
      <c r="E257" s="135"/>
    </row>
    <row r="258" spans="1:5">
      <c r="A258" s="135"/>
      <c r="B258" s="135"/>
      <c r="C258" s="135"/>
      <c r="D258" s="135"/>
      <c r="E258" s="135"/>
    </row>
    <row r="259" spans="1:5">
      <c r="A259" s="135"/>
      <c r="B259" s="135"/>
      <c r="C259" s="135"/>
      <c r="D259" s="135"/>
      <c r="E259" s="135"/>
    </row>
    <row r="260" spans="1:5">
      <c r="A260" s="135"/>
      <c r="B260" s="135"/>
      <c r="C260" s="135"/>
      <c r="D260" s="135"/>
      <c r="E260" s="135"/>
    </row>
    <row r="261" spans="1:5">
      <c r="A261" s="135"/>
      <c r="B261" s="135"/>
      <c r="C261" s="135"/>
      <c r="D261" s="135"/>
      <c r="E261" s="135"/>
    </row>
    <row r="262" spans="1:5">
      <c r="A262" s="135"/>
      <c r="B262" s="135"/>
      <c r="C262" s="135"/>
      <c r="D262" s="135"/>
      <c r="E262" s="135"/>
    </row>
    <row r="263" spans="1:5">
      <c r="A263" s="135"/>
      <c r="B263" s="135"/>
      <c r="C263" s="135"/>
      <c r="D263" s="135"/>
      <c r="E263" s="135"/>
    </row>
    <row r="264" spans="1:5">
      <c r="A264" s="135"/>
      <c r="B264" s="135"/>
      <c r="C264" s="135"/>
      <c r="D264" s="135"/>
      <c r="E264" s="135"/>
    </row>
    <row r="265" spans="1:5">
      <c r="A265" s="135"/>
      <c r="B265" s="135"/>
      <c r="C265" s="135"/>
      <c r="D265" s="135"/>
      <c r="E265" s="135"/>
    </row>
    <row r="266" spans="1:5">
      <c r="A266" s="135"/>
      <c r="B266" s="135"/>
      <c r="C266" s="135"/>
      <c r="D266" s="135"/>
      <c r="E266" s="135"/>
    </row>
    <row r="267" spans="1:5">
      <c r="A267" s="135"/>
      <c r="B267" s="135"/>
      <c r="C267" s="135"/>
      <c r="D267" s="135"/>
      <c r="E267" s="135"/>
    </row>
    <row r="268" spans="1:5">
      <c r="A268" s="135"/>
      <c r="B268" s="135"/>
      <c r="C268" s="135"/>
      <c r="D268" s="135"/>
      <c r="E268" s="135"/>
    </row>
    <row r="269" spans="1:5">
      <c r="A269" s="135"/>
      <c r="B269" s="135"/>
      <c r="C269" s="135"/>
      <c r="D269" s="135"/>
      <c r="E269" s="135"/>
    </row>
    <row r="270" spans="1:5">
      <c r="A270" s="135"/>
      <c r="B270" s="135"/>
      <c r="C270" s="135"/>
      <c r="D270" s="135"/>
      <c r="E270" s="135"/>
    </row>
    <row r="271" spans="1:5">
      <c r="A271" s="135"/>
      <c r="B271" s="135"/>
      <c r="C271" s="135"/>
      <c r="D271" s="135"/>
      <c r="E271" s="135"/>
    </row>
    <row r="272" spans="1:5">
      <c r="A272" s="135"/>
      <c r="B272" s="135"/>
      <c r="C272" s="135"/>
      <c r="D272" s="135"/>
      <c r="E272" s="135"/>
    </row>
    <row r="273" spans="1:5">
      <c r="A273" s="135"/>
      <c r="B273" s="135"/>
      <c r="C273" s="135"/>
      <c r="D273" s="135"/>
      <c r="E273" s="135"/>
    </row>
    <row r="274" spans="1:5">
      <c r="A274" s="135"/>
      <c r="B274" s="135"/>
      <c r="C274" s="135"/>
      <c r="D274" s="135"/>
      <c r="E274" s="135"/>
    </row>
    <row r="275" spans="1:5">
      <c r="A275" s="135"/>
      <c r="B275" s="135"/>
      <c r="C275" s="135"/>
      <c r="D275" s="135"/>
      <c r="E275" s="135"/>
    </row>
    <row r="276" spans="1:5">
      <c r="A276" s="135"/>
      <c r="B276" s="135"/>
      <c r="C276" s="135"/>
      <c r="D276" s="135"/>
      <c r="E276" s="135"/>
    </row>
    <row r="277" spans="1:5">
      <c r="A277" s="135"/>
      <c r="B277" s="135"/>
      <c r="C277" s="135"/>
      <c r="D277" s="135"/>
      <c r="E277" s="135"/>
    </row>
    <row r="278" spans="1:5">
      <c r="A278" s="135"/>
      <c r="B278" s="135"/>
      <c r="C278" s="135"/>
      <c r="D278" s="135"/>
      <c r="E278" s="135"/>
    </row>
    <row r="279" spans="1:5">
      <c r="A279" s="135"/>
      <c r="B279" s="135"/>
      <c r="C279" s="135"/>
      <c r="D279" s="135"/>
      <c r="E279" s="135"/>
    </row>
    <row r="280" spans="1:5">
      <c r="A280" s="135"/>
      <c r="B280" s="135"/>
      <c r="C280" s="135"/>
      <c r="D280" s="135"/>
      <c r="E280" s="135"/>
    </row>
    <row r="281" spans="1:5">
      <c r="A281" s="135"/>
      <c r="B281" s="135"/>
      <c r="C281" s="135"/>
      <c r="D281" s="135"/>
      <c r="E281" s="135"/>
    </row>
    <row r="282" spans="1:5">
      <c r="A282" s="135"/>
      <c r="B282" s="135"/>
      <c r="C282" s="135"/>
      <c r="D282" s="135"/>
      <c r="E282" s="135"/>
    </row>
    <row r="283" spans="1:5">
      <c r="A283" s="135"/>
      <c r="B283" s="135"/>
      <c r="C283" s="135"/>
      <c r="D283" s="135"/>
      <c r="E283" s="135"/>
    </row>
    <row r="284" spans="1:5">
      <c r="A284" s="135"/>
      <c r="B284" s="135"/>
      <c r="C284" s="135"/>
      <c r="D284" s="135"/>
      <c r="E284" s="135"/>
    </row>
    <row r="285" spans="1:5">
      <c r="A285" s="135"/>
      <c r="B285" s="135"/>
      <c r="C285" s="135"/>
      <c r="D285" s="135"/>
      <c r="E285" s="135"/>
    </row>
    <row r="286" spans="1:5">
      <c r="A286" s="135"/>
      <c r="B286" s="135"/>
      <c r="C286" s="135"/>
      <c r="D286" s="135"/>
      <c r="E286" s="135"/>
    </row>
    <row r="287" spans="1:5">
      <c r="A287" s="135"/>
      <c r="B287" s="135"/>
      <c r="C287" s="135"/>
      <c r="D287" s="135"/>
      <c r="E287" s="135"/>
    </row>
    <row r="288" spans="1:5">
      <c r="A288" s="135"/>
      <c r="B288" s="135"/>
      <c r="C288" s="135"/>
      <c r="D288" s="135"/>
      <c r="E288" s="135"/>
    </row>
    <row r="289" spans="1:5">
      <c r="A289" s="135"/>
      <c r="B289" s="135"/>
      <c r="C289" s="135"/>
      <c r="D289" s="135"/>
      <c r="E289" s="135"/>
    </row>
    <row r="290" spans="1:5">
      <c r="A290" s="135"/>
      <c r="B290" s="135"/>
      <c r="C290" s="135"/>
      <c r="D290" s="135"/>
      <c r="E290" s="135"/>
    </row>
    <row r="291" spans="1:5">
      <c r="A291" s="135"/>
      <c r="B291" s="135"/>
      <c r="C291" s="135"/>
      <c r="D291" s="135"/>
      <c r="E291" s="135"/>
    </row>
    <row r="292" spans="1:5">
      <c r="A292" s="135"/>
      <c r="B292" s="135"/>
      <c r="C292" s="135"/>
      <c r="D292" s="135"/>
      <c r="E292" s="135"/>
    </row>
    <row r="293" spans="1:5">
      <c r="A293" s="135"/>
      <c r="B293" s="135"/>
      <c r="C293" s="135"/>
      <c r="D293" s="135"/>
      <c r="E293" s="135"/>
    </row>
    <row r="294" spans="1:5">
      <c r="A294" s="135"/>
      <c r="B294" s="135"/>
      <c r="C294" s="135"/>
      <c r="D294" s="135"/>
      <c r="E294" s="135"/>
    </row>
    <row r="295" spans="1:5">
      <c r="A295" s="135"/>
      <c r="B295" s="135"/>
      <c r="C295" s="135"/>
      <c r="D295" s="135"/>
      <c r="E295" s="135"/>
    </row>
    <row r="296" spans="1:5">
      <c r="A296" s="135"/>
      <c r="B296" s="135"/>
      <c r="C296" s="135"/>
      <c r="D296" s="135"/>
      <c r="E296" s="135"/>
    </row>
    <row r="297" spans="1:5">
      <c r="A297" s="135"/>
      <c r="B297" s="135"/>
      <c r="C297" s="135"/>
      <c r="D297" s="135"/>
      <c r="E297" s="135"/>
    </row>
    <row r="298" spans="1:5">
      <c r="A298" s="135"/>
      <c r="B298" s="135"/>
      <c r="C298" s="135"/>
      <c r="D298" s="135"/>
      <c r="E298" s="135"/>
    </row>
    <row r="299" spans="1:5">
      <c r="A299" s="135"/>
      <c r="B299" s="135"/>
      <c r="C299" s="135"/>
      <c r="D299" s="135"/>
      <c r="E299" s="135"/>
    </row>
    <row r="300" spans="1:5">
      <c r="A300" s="135"/>
      <c r="B300" s="135"/>
      <c r="C300" s="135"/>
      <c r="D300" s="135"/>
      <c r="E300" s="135"/>
    </row>
    <row r="301" spans="1:5">
      <c r="A301" s="135"/>
      <c r="B301" s="135"/>
      <c r="C301" s="135"/>
      <c r="D301" s="135"/>
      <c r="E301" s="135"/>
    </row>
    <row r="302" spans="1:5">
      <c r="A302" s="135"/>
      <c r="B302" s="135"/>
      <c r="C302" s="135"/>
      <c r="D302" s="135"/>
      <c r="E302" s="135"/>
    </row>
    <row r="303" spans="1:5">
      <c r="A303" s="135"/>
      <c r="B303" s="135"/>
      <c r="C303" s="135"/>
      <c r="D303" s="135"/>
      <c r="E303" s="135"/>
    </row>
    <row r="304" spans="1:5">
      <c r="A304" s="135"/>
      <c r="B304" s="135"/>
      <c r="C304" s="135"/>
      <c r="D304" s="135"/>
      <c r="E304" s="135"/>
    </row>
    <row r="305" spans="1:5">
      <c r="A305" s="135"/>
      <c r="B305" s="135"/>
      <c r="C305" s="135"/>
      <c r="D305" s="135"/>
      <c r="E305" s="135"/>
    </row>
    <row r="306" spans="1:5">
      <c r="A306" s="135"/>
      <c r="B306" s="135"/>
      <c r="C306" s="135"/>
      <c r="D306" s="135"/>
      <c r="E306" s="135"/>
    </row>
    <row r="307" spans="1:5">
      <c r="A307" s="135"/>
      <c r="B307" s="135"/>
      <c r="C307" s="135"/>
      <c r="D307" s="135"/>
      <c r="E307" s="135"/>
    </row>
    <row r="308" spans="1:5">
      <c r="A308" s="135"/>
      <c r="B308" s="135"/>
      <c r="C308" s="135"/>
      <c r="D308" s="135"/>
      <c r="E308" s="135"/>
    </row>
    <row r="309" spans="1:5">
      <c r="A309" s="135"/>
      <c r="B309" s="135"/>
      <c r="C309" s="135"/>
      <c r="D309" s="135"/>
      <c r="E309" s="135"/>
    </row>
    <row r="310" spans="1:5">
      <c r="A310" s="135"/>
      <c r="B310" s="135"/>
      <c r="C310" s="135"/>
      <c r="D310" s="135"/>
      <c r="E310" s="135"/>
    </row>
    <row r="311" spans="1:5">
      <c r="A311" s="135"/>
      <c r="B311" s="135"/>
      <c r="C311" s="135"/>
      <c r="D311" s="135"/>
      <c r="E311" s="135"/>
    </row>
    <row r="312" spans="1:5">
      <c r="A312" s="135"/>
      <c r="B312" s="135"/>
      <c r="C312" s="135"/>
      <c r="D312" s="135"/>
      <c r="E312" s="135"/>
    </row>
    <row r="313" spans="1:5">
      <c r="A313" s="135"/>
      <c r="B313" s="135"/>
      <c r="C313" s="135"/>
      <c r="D313" s="135"/>
      <c r="E313" s="135"/>
    </row>
    <row r="314" spans="1:5">
      <c r="A314" s="135"/>
      <c r="B314" s="135"/>
      <c r="C314" s="135"/>
      <c r="D314" s="135"/>
      <c r="E314" s="135"/>
    </row>
    <row r="315" spans="1:5">
      <c r="A315" s="135"/>
      <c r="B315" s="135"/>
      <c r="C315" s="135"/>
      <c r="D315" s="135"/>
      <c r="E315" s="135"/>
    </row>
    <row r="316" spans="1:5">
      <c r="A316" s="135"/>
      <c r="B316" s="135"/>
      <c r="C316" s="135"/>
      <c r="D316" s="135"/>
      <c r="E316" s="135"/>
    </row>
    <row r="317" spans="1:5">
      <c r="A317" s="135"/>
      <c r="B317" s="135"/>
      <c r="C317" s="135"/>
      <c r="D317" s="135"/>
      <c r="E317" s="135"/>
    </row>
    <row r="318" spans="1:5">
      <c r="A318" s="135"/>
      <c r="B318" s="135"/>
      <c r="C318" s="135"/>
      <c r="D318" s="135"/>
      <c r="E318" s="135"/>
    </row>
    <row r="319" spans="1:5">
      <c r="A319" s="135"/>
      <c r="B319" s="135"/>
      <c r="C319" s="135"/>
      <c r="D319" s="135"/>
      <c r="E319" s="135"/>
    </row>
    <row r="320" spans="1:5">
      <c r="A320" s="135"/>
      <c r="B320" s="135"/>
      <c r="C320" s="135"/>
      <c r="D320" s="135"/>
      <c r="E320" s="135"/>
    </row>
    <row r="321" spans="1:5">
      <c r="A321" s="135"/>
      <c r="B321" s="135"/>
      <c r="C321" s="135"/>
      <c r="D321" s="135"/>
      <c r="E321" s="135"/>
    </row>
    <row r="322" spans="1:5">
      <c r="A322" s="135"/>
      <c r="B322" s="135"/>
      <c r="C322" s="135"/>
      <c r="D322" s="135"/>
      <c r="E322" s="135"/>
    </row>
    <row r="323" spans="1:5">
      <c r="A323" s="135"/>
      <c r="B323" s="135"/>
      <c r="C323" s="135"/>
      <c r="D323" s="135"/>
      <c r="E323" s="135"/>
    </row>
    <row r="324" spans="1:5">
      <c r="A324" s="135"/>
      <c r="B324" s="135"/>
      <c r="C324" s="135"/>
      <c r="D324" s="135"/>
      <c r="E324" s="135"/>
    </row>
    <row r="325" spans="1:5">
      <c r="A325" s="135"/>
      <c r="B325" s="135"/>
      <c r="C325" s="135"/>
      <c r="D325" s="135"/>
      <c r="E325" s="135"/>
    </row>
    <row r="326" spans="1:5">
      <c r="A326" s="135"/>
      <c r="B326" s="135"/>
      <c r="C326" s="135"/>
      <c r="D326" s="135"/>
      <c r="E326" s="135"/>
    </row>
    <row r="327" spans="1:5">
      <c r="A327" s="135"/>
      <c r="B327" s="135"/>
      <c r="C327" s="135"/>
      <c r="D327" s="135"/>
      <c r="E327" s="135"/>
    </row>
    <row r="328" spans="1:5">
      <c r="A328" s="135"/>
      <c r="B328" s="135"/>
      <c r="C328" s="135"/>
      <c r="D328" s="135"/>
      <c r="E328" s="135"/>
    </row>
    <row r="329" spans="1:5">
      <c r="A329" s="135"/>
      <c r="B329" s="135"/>
      <c r="C329" s="135"/>
      <c r="D329" s="135"/>
      <c r="E329" s="135"/>
    </row>
    <row r="330" spans="1:5">
      <c r="A330" s="135"/>
      <c r="B330" s="135"/>
      <c r="C330" s="135"/>
      <c r="D330" s="135"/>
      <c r="E330" s="135"/>
    </row>
    <row r="331" spans="1:5">
      <c r="A331" s="135"/>
      <c r="B331" s="135"/>
      <c r="C331" s="135"/>
      <c r="D331" s="135"/>
      <c r="E331" s="135"/>
    </row>
    <row r="332" spans="1:5">
      <c r="A332" s="135"/>
      <c r="B332" s="135"/>
      <c r="C332" s="135"/>
      <c r="D332" s="135"/>
      <c r="E332" s="135"/>
    </row>
    <row r="333" spans="1:5">
      <c r="A333" s="135"/>
      <c r="B333" s="135"/>
      <c r="C333" s="135"/>
      <c r="D333" s="135"/>
      <c r="E333" s="135"/>
    </row>
    <row r="334" spans="1:5">
      <c r="A334" s="135"/>
      <c r="B334" s="135"/>
      <c r="C334" s="135"/>
      <c r="D334" s="135"/>
      <c r="E334" s="135"/>
    </row>
    <row r="335" spans="1:5">
      <c r="A335" s="135"/>
      <c r="B335" s="135"/>
      <c r="C335" s="135"/>
      <c r="D335" s="135"/>
      <c r="E335" s="135"/>
    </row>
    <row r="336" spans="1:5">
      <c r="A336" s="135"/>
      <c r="B336" s="135"/>
      <c r="C336" s="135"/>
      <c r="D336" s="135"/>
      <c r="E336" s="135"/>
    </row>
    <row r="337" spans="1:5">
      <c r="A337" s="135"/>
      <c r="B337" s="135"/>
      <c r="C337" s="135"/>
      <c r="D337" s="135"/>
      <c r="E337" s="135"/>
    </row>
    <row r="338" spans="1:5">
      <c r="A338" s="135"/>
      <c r="B338" s="135"/>
      <c r="C338" s="135"/>
      <c r="D338" s="135"/>
      <c r="E338" s="135"/>
    </row>
    <row r="339" spans="1:5">
      <c r="A339" s="135"/>
      <c r="B339" s="135"/>
      <c r="C339" s="135"/>
      <c r="D339" s="135"/>
      <c r="E339" s="135"/>
    </row>
    <row r="340" spans="1:5">
      <c r="A340" s="135"/>
      <c r="B340" s="135"/>
      <c r="C340" s="135"/>
      <c r="D340" s="135"/>
      <c r="E340" s="135"/>
    </row>
    <row r="341" spans="1:5">
      <c r="A341" s="135"/>
      <c r="B341" s="135"/>
      <c r="C341" s="135"/>
      <c r="D341" s="135"/>
      <c r="E341" s="135"/>
    </row>
    <row r="342" spans="1:5">
      <c r="A342" s="135"/>
      <c r="B342" s="135"/>
      <c r="C342" s="135"/>
      <c r="D342" s="135"/>
      <c r="E342" s="135"/>
    </row>
    <row r="343" spans="1:5">
      <c r="A343" s="135"/>
      <c r="B343" s="135"/>
      <c r="C343" s="135"/>
      <c r="D343" s="135"/>
      <c r="E343" s="135"/>
    </row>
    <row r="344" spans="1:5">
      <c r="A344" s="135"/>
      <c r="B344" s="135"/>
      <c r="C344" s="135"/>
      <c r="D344" s="135"/>
      <c r="E344" s="135"/>
    </row>
    <row r="345" spans="1:5">
      <c r="A345" s="135"/>
      <c r="B345" s="135"/>
      <c r="C345" s="135"/>
      <c r="D345" s="135"/>
      <c r="E345" s="135"/>
    </row>
    <row r="346" spans="1:5">
      <c r="A346" s="135"/>
      <c r="B346" s="135"/>
      <c r="C346" s="135"/>
      <c r="D346" s="135"/>
      <c r="E346" s="135"/>
    </row>
    <row r="347" spans="1:5">
      <c r="A347" s="135"/>
      <c r="B347" s="135"/>
      <c r="C347" s="135"/>
      <c r="D347" s="135"/>
      <c r="E347" s="135"/>
    </row>
    <row r="348" spans="1:5">
      <c r="A348" s="135"/>
      <c r="B348" s="135"/>
      <c r="C348" s="135"/>
      <c r="D348" s="135"/>
      <c r="E348" s="135"/>
    </row>
    <row r="349" spans="1:5">
      <c r="A349" s="135"/>
      <c r="B349" s="135"/>
      <c r="C349" s="135"/>
      <c r="D349" s="135"/>
      <c r="E349" s="135"/>
    </row>
    <row r="350" spans="1:5">
      <c r="A350" s="135"/>
      <c r="B350" s="135"/>
      <c r="C350" s="135"/>
      <c r="D350" s="135"/>
      <c r="E350" s="135"/>
    </row>
    <row r="351" spans="1:5">
      <c r="A351" s="135"/>
      <c r="B351" s="135"/>
      <c r="C351" s="135"/>
      <c r="D351" s="135"/>
      <c r="E351" s="135"/>
    </row>
    <row r="352" spans="1:5">
      <c r="A352" s="135"/>
      <c r="B352" s="135"/>
      <c r="C352" s="135"/>
      <c r="D352" s="135"/>
      <c r="E352" s="135"/>
    </row>
    <row r="353" spans="1:5">
      <c r="A353" s="135"/>
      <c r="B353" s="135"/>
      <c r="C353" s="135"/>
      <c r="D353" s="135"/>
      <c r="E353" s="135"/>
    </row>
    <row r="354" spans="1:5">
      <c r="A354" s="135"/>
      <c r="B354" s="135"/>
      <c r="C354" s="135"/>
      <c r="D354" s="135"/>
      <c r="E354" s="135"/>
    </row>
    <row r="355" spans="1:5">
      <c r="A355" s="135"/>
      <c r="B355" s="135"/>
      <c r="C355" s="135"/>
      <c r="D355" s="135"/>
      <c r="E355" s="135"/>
    </row>
    <row r="356" spans="1:5">
      <c r="A356" s="135"/>
      <c r="B356" s="135"/>
      <c r="C356" s="135"/>
      <c r="D356" s="135"/>
      <c r="E356" s="135"/>
    </row>
    <row r="357" spans="1:5">
      <c r="A357" s="135"/>
      <c r="B357" s="135"/>
      <c r="C357" s="135"/>
      <c r="D357" s="135"/>
      <c r="E357" s="135"/>
    </row>
    <row r="358" spans="1:5">
      <c r="A358" s="135"/>
      <c r="B358" s="135"/>
      <c r="C358" s="135"/>
      <c r="D358" s="135"/>
      <c r="E358" s="135"/>
    </row>
    <row r="359" spans="1:5">
      <c r="A359" s="135"/>
      <c r="B359" s="135"/>
      <c r="C359" s="135"/>
      <c r="D359" s="135"/>
      <c r="E359" s="135"/>
    </row>
    <row r="360" spans="1:5">
      <c r="A360" s="135"/>
      <c r="B360" s="135"/>
      <c r="C360" s="135"/>
      <c r="D360" s="135"/>
      <c r="E360" s="135"/>
    </row>
    <row r="361" spans="1:5">
      <c r="A361" s="135"/>
      <c r="B361" s="135"/>
      <c r="C361" s="135"/>
      <c r="D361" s="135"/>
      <c r="E361" s="135"/>
    </row>
    <row r="362" spans="1:5">
      <c r="A362" s="135"/>
      <c r="B362" s="135"/>
      <c r="C362" s="135"/>
      <c r="D362" s="135"/>
      <c r="E362" s="135"/>
    </row>
    <row r="363" spans="1:5">
      <c r="A363" s="135"/>
      <c r="B363" s="135"/>
      <c r="C363" s="135"/>
      <c r="D363" s="135"/>
      <c r="E363" s="135"/>
    </row>
    <row r="364" spans="1:5">
      <c r="A364" s="135"/>
      <c r="B364" s="135"/>
      <c r="C364" s="135"/>
      <c r="D364" s="135"/>
      <c r="E364" s="135"/>
    </row>
    <row r="365" spans="1:5">
      <c r="A365" s="135"/>
      <c r="B365" s="135"/>
      <c r="C365" s="135"/>
      <c r="D365" s="135"/>
      <c r="E365" s="135"/>
    </row>
    <row r="366" spans="1:5">
      <c r="A366" s="135"/>
      <c r="B366" s="135"/>
      <c r="C366" s="135"/>
      <c r="D366" s="135"/>
      <c r="E366" s="135"/>
    </row>
    <row r="367" spans="1:5">
      <c r="A367" s="135"/>
      <c r="B367" s="135"/>
      <c r="C367" s="135"/>
      <c r="D367" s="135"/>
      <c r="E367" s="135"/>
    </row>
    <row r="368" spans="1:5">
      <c r="A368" s="135"/>
      <c r="B368" s="135"/>
      <c r="C368" s="135"/>
      <c r="D368" s="135"/>
      <c r="E368" s="135"/>
    </row>
    <row r="369" spans="1:5">
      <c r="A369" s="135"/>
      <c r="B369" s="135"/>
      <c r="C369" s="135"/>
      <c r="D369" s="135"/>
      <c r="E369" s="135"/>
    </row>
    <row r="370" spans="1:5">
      <c r="A370" s="135"/>
      <c r="B370" s="135"/>
      <c r="C370" s="135"/>
      <c r="D370" s="135"/>
      <c r="E370" s="135"/>
    </row>
    <row r="371" spans="1:5">
      <c r="A371" s="135"/>
      <c r="B371" s="135"/>
      <c r="C371" s="135"/>
      <c r="D371" s="135"/>
      <c r="E371" s="135"/>
    </row>
    <row r="372" spans="1:5">
      <c r="A372" s="135"/>
      <c r="B372" s="135"/>
      <c r="C372" s="135"/>
      <c r="D372" s="135"/>
      <c r="E372" s="135"/>
    </row>
    <row r="373" spans="1:5">
      <c r="A373" s="135"/>
      <c r="B373" s="135"/>
      <c r="C373" s="135"/>
      <c r="D373" s="135"/>
      <c r="E373" s="135"/>
    </row>
    <row r="374" spans="1:5">
      <c r="A374" s="135"/>
      <c r="B374" s="135"/>
      <c r="C374" s="135"/>
      <c r="D374" s="135"/>
      <c r="E374" s="135"/>
    </row>
    <row r="375" spans="1:5">
      <c r="A375" s="135"/>
      <c r="B375" s="135"/>
      <c r="C375" s="135"/>
      <c r="D375" s="135"/>
      <c r="E375" s="135"/>
    </row>
    <row r="376" spans="1:5">
      <c r="A376" s="135"/>
      <c r="B376" s="135"/>
      <c r="C376" s="135"/>
      <c r="D376" s="135"/>
      <c r="E376" s="135"/>
    </row>
    <row r="377" spans="1:5">
      <c r="A377" s="135"/>
      <c r="B377" s="135"/>
      <c r="C377" s="135"/>
      <c r="D377" s="135"/>
      <c r="E377" s="135"/>
    </row>
    <row r="378" spans="1:5">
      <c r="A378" s="135"/>
      <c r="B378" s="135"/>
      <c r="C378" s="135"/>
      <c r="D378" s="135"/>
      <c r="E378" s="135"/>
    </row>
    <row r="379" spans="1:5">
      <c r="A379" s="135"/>
      <c r="B379" s="135"/>
      <c r="C379" s="135"/>
      <c r="D379" s="135"/>
      <c r="E379" s="135"/>
    </row>
    <row r="380" spans="1:5">
      <c r="A380" s="135"/>
      <c r="B380" s="135"/>
      <c r="C380" s="135"/>
      <c r="D380" s="135"/>
      <c r="E380" s="135"/>
    </row>
    <row r="381" spans="1:5">
      <c r="A381" s="135"/>
      <c r="B381" s="135"/>
      <c r="C381" s="135"/>
      <c r="D381" s="135"/>
      <c r="E381" s="135"/>
    </row>
    <row r="382" spans="1:5">
      <c r="A382" s="135"/>
      <c r="B382" s="135"/>
      <c r="C382" s="135"/>
      <c r="D382" s="135"/>
      <c r="E382" s="135"/>
    </row>
    <row r="383" spans="1:5">
      <c r="A383" s="135"/>
      <c r="B383" s="135"/>
      <c r="C383" s="135"/>
      <c r="D383" s="135"/>
      <c r="E383" s="135"/>
    </row>
    <row r="384" spans="1:5">
      <c r="A384" s="135"/>
      <c r="B384" s="135"/>
      <c r="C384" s="135"/>
      <c r="D384" s="135"/>
      <c r="E384" s="135"/>
    </row>
    <row r="385" spans="1:5">
      <c r="A385" s="135"/>
      <c r="B385" s="135"/>
      <c r="C385" s="135"/>
      <c r="D385" s="135"/>
      <c r="E385" s="135"/>
    </row>
    <row r="386" spans="1:5">
      <c r="A386" s="135"/>
      <c r="B386" s="135"/>
      <c r="C386" s="135"/>
      <c r="D386" s="135"/>
      <c r="E386" s="135"/>
    </row>
    <row r="387" spans="1:5">
      <c r="A387" s="135"/>
      <c r="B387" s="135"/>
      <c r="C387" s="135"/>
      <c r="D387" s="135"/>
      <c r="E387" s="135"/>
    </row>
    <row r="388" spans="1:5">
      <c r="A388" s="135"/>
      <c r="B388" s="135"/>
      <c r="C388" s="135"/>
      <c r="D388" s="135"/>
      <c r="E388" s="135"/>
    </row>
    <row r="389" spans="1:5">
      <c r="A389" s="135"/>
      <c r="B389" s="135"/>
      <c r="C389" s="135"/>
      <c r="D389" s="135"/>
      <c r="E389" s="135"/>
    </row>
    <row r="390" spans="1:5">
      <c r="A390" s="135"/>
      <c r="B390" s="135"/>
      <c r="C390" s="135"/>
      <c r="D390" s="135"/>
      <c r="E390" s="135"/>
    </row>
    <row r="391" spans="1:5">
      <c r="A391" s="135"/>
      <c r="B391" s="135"/>
      <c r="C391" s="135"/>
      <c r="D391" s="135"/>
      <c r="E391" s="135"/>
    </row>
    <row r="392" spans="1:5">
      <c r="A392" s="135"/>
      <c r="B392" s="135"/>
      <c r="C392" s="135"/>
      <c r="D392" s="135"/>
      <c r="E392" s="135"/>
    </row>
    <row r="393" spans="1:5">
      <c r="A393" s="135"/>
      <c r="B393" s="135"/>
      <c r="C393" s="135"/>
      <c r="D393" s="135"/>
      <c r="E393" s="135"/>
    </row>
    <row r="394" spans="1:5">
      <c r="A394" s="135"/>
      <c r="B394" s="135"/>
      <c r="C394" s="135"/>
      <c r="D394" s="135"/>
      <c r="E394" s="135"/>
    </row>
    <row r="395" spans="1:5">
      <c r="A395" s="135"/>
      <c r="B395" s="135"/>
      <c r="C395" s="135"/>
      <c r="D395" s="135"/>
      <c r="E395" s="135"/>
    </row>
    <row r="396" spans="1:5">
      <c r="A396" s="135"/>
      <c r="B396" s="135"/>
      <c r="C396" s="135"/>
      <c r="D396" s="135"/>
      <c r="E396" s="135"/>
    </row>
    <row r="397" spans="1:5">
      <c r="A397" s="135"/>
      <c r="B397" s="135"/>
      <c r="C397" s="135"/>
      <c r="D397" s="135"/>
      <c r="E397" s="135"/>
    </row>
    <row r="398" spans="1:5">
      <c r="A398" s="135"/>
      <c r="B398" s="135"/>
      <c r="C398" s="135"/>
      <c r="D398" s="135"/>
      <c r="E398" s="135"/>
    </row>
    <row r="399" spans="1:5">
      <c r="A399" s="135"/>
      <c r="B399" s="135"/>
      <c r="C399" s="135"/>
      <c r="D399" s="135"/>
      <c r="E399" s="135"/>
    </row>
    <row r="400" spans="1:5">
      <c r="A400" s="135"/>
      <c r="B400" s="135"/>
      <c r="C400" s="135"/>
      <c r="D400" s="135"/>
      <c r="E400" s="135"/>
    </row>
    <row r="401" spans="1:5">
      <c r="A401" s="135"/>
      <c r="B401" s="135"/>
      <c r="C401" s="135"/>
      <c r="D401" s="135"/>
      <c r="E401" s="135"/>
    </row>
    <row r="402" spans="1:5">
      <c r="A402" s="135"/>
      <c r="B402" s="135"/>
      <c r="C402" s="135"/>
      <c r="D402" s="135"/>
      <c r="E402" s="135"/>
    </row>
    <row r="403" spans="1:5">
      <c r="A403" s="135"/>
      <c r="B403" s="135"/>
      <c r="C403" s="135"/>
      <c r="D403" s="135"/>
      <c r="E403" s="135"/>
    </row>
    <row r="404" spans="1:5">
      <c r="A404" s="135"/>
      <c r="B404" s="135"/>
      <c r="C404" s="135"/>
      <c r="D404" s="135"/>
      <c r="E404" s="135"/>
    </row>
    <row r="405" spans="1:5">
      <c r="A405" s="135"/>
      <c r="B405" s="135"/>
      <c r="C405" s="135"/>
      <c r="D405" s="135"/>
      <c r="E405" s="135"/>
    </row>
    <row r="406" spans="1:5">
      <c r="A406" s="135"/>
      <c r="B406" s="135"/>
      <c r="C406" s="135"/>
      <c r="D406" s="135"/>
      <c r="E406" s="135"/>
    </row>
    <row r="407" spans="1:5">
      <c r="A407" s="135"/>
      <c r="B407" s="135"/>
      <c r="C407" s="135"/>
      <c r="D407" s="135"/>
      <c r="E407" s="135"/>
    </row>
    <row r="408" spans="1:5">
      <c r="A408" s="135"/>
      <c r="B408" s="135"/>
      <c r="C408" s="135"/>
      <c r="D408" s="135"/>
      <c r="E408" s="135"/>
    </row>
    <row r="409" spans="1:5">
      <c r="A409" s="135"/>
      <c r="B409" s="135"/>
      <c r="C409" s="135"/>
      <c r="D409" s="135"/>
      <c r="E409" s="135"/>
    </row>
    <row r="410" spans="1:5">
      <c r="A410" s="135"/>
      <c r="B410" s="135"/>
      <c r="C410" s="135"/>
      <c r="D410" s="135"/>
      <c r="E410" s="135"/>
    </row>
    <row r="411" spans="1:5">
      <c r="A411" s="135"/>
      <c r="B411" s="135"/>
      <c r="C411" s="135"/>
      <c r="D411" s="135"/>
      <c r="E411" s="135"/>
    </row>
    <row r="412" spans="1:5">
      <c r="A412" s="135"/>
      <c r="B412" s="135"/>
      <c r="C412" s="135"/>
      <c r="D412" s="135"/>
      <c r="E412" s="135"/>
    </row>
    <row r="413" spans="1:5">
      <c r="A413" s="135"/>
      <c r="B413" s="135"/>
      <c r="C413" s="135"/>
      <c r="D413" s="135"/>
      <c r="E413" s="135"/>
    </row>
    <row r="414" spans="1:5">
      <c r="A414" s="135"/>
      <c r="B414" s="135"/>
      <c r="C414" s="135"/>
      <c r="D414" s="135"/>
      <c r="E414" s="135"/>
    </row>
    <row r="415" spans="1:5">
      <c r="A415" s="135"/>
      <c r="B415" s="135"/>
      <c r="C415" s="135"/>
      <c r="D415" s="135"/>
      <c r="E415" s="135"/>
    </row>
    <row r="416" spans="1:5">
      <c r="A416" s="135"/>
      <c r="B416" s="135"/>
      <c r="C416" s="135"/>
      <c r="D416" s="135"/>
      <c r="E416" s="135"/>
    </row>
    <row r="417" spans="1:5">
      <c r="A417" s="135"/>
      <c r="B417" s="135"/>
      <c r="C417" s="135"/>
      <c r="D417" s="135"/>
      <c r="E417" s="135"/>
    </row>
    <row r="418" spans="1:5">
      <c r="A418" s="135"/>
      <c r="B418" s="135"/>
      <c r="C418" s="135"/>
      <c r="D418" s="135"/>
      <c r="E418" s="135"/>
    </row>
    <row r="419" spans="1:5">
      <c r="A419" s="135"/>
      <c r="B419" s="135"/>
      <c r="C419" s="135"/>
      <c r="D419" s="135"/>
      <c r="E419" s="135"/>
    </row>
    <row r="420" spans="1:5">
      <c r="A420" s="135"/>
      <c r="B420" s="135"/>
      <c r="C420" s="135"/>
      <c r="D420" s="135"/>
      <c r="E420" s="135"/>
    </row>
    <row r="421" spans="1:5">
      <c r="A421" s="135"/>
      <c r="B421" s="135"/>
      <c r="C421" s="135"/>
      <c r="D421" s="135"/>
      <c r="E421" s="135"/>
    </row>
    <row r="422" spans="1:5">
      <c r="A422" s="135"/>
      <c r="B422" s="135"/>
      <c r="C422" s="135"/>
      <c r="D422" s="135"/>
      <c r="E422" s="135"/>
    </row>
    <row r="423" spans="1:5">
      <c r="A423" s="135"/>
      <c r="B423" s="135"/>
      <c r="C423" s="135"/>
      <c r="D423" s="135"/>
      <c r="E423" s="135"/>
    </row>
    <row r="424" spans="1:5">
      <c r="A424" s="135"/>
      <c r="B424" s="135"/>
      <c r="C424" s="135"/>
      <c r="D424" s="135"/>
      <c r="E424" s="135"/>
    </row>
    <row r="425" spans="1:5">
      <c r="A425" s="135"/>
      <c r="B425" s="135"/>
      <c r="C425" s="135"/>
      <c r="D425" s="135"/>
      <c r="E425" s="135"/>
    </row>
    <row r="426" spans="1:5">
      <c r="A426" s="135"/>
      <c r="B426" s="135"/>
      <c r="C426" s="135"/>
      <c r="D426" s="135"/>
      <c r="E426" s="135"/>
    </row>
    <row r="427" spans="1:5">
      <c r="A427" s="135"/>
      <c r="B427" s="135"/>
      <c r="C427" s="135"/>
      <c r="D427" s="135"/>
      <c r="E427" s="135"/>
    </row>
    <row r="428" spans="1:5">
      <c r="A428" s="135"/>
      <c r="B428" s="135"/>
      <c r="C428" s="135"/>
      <c r="D428" s="135"/>
      <c r="E428" s="135"/>
    </row>
    <row r="429" spans="1:5">
      <c r="A429" s="135"/>
      <c r="B429" s="135"/>
      <c r="C429" s="135"/>
      <c r="D429" s="135"/>
      <c r="E429" s="135"/>
    </row>
    <row r="430" spans="1:5">
      <c r="A430" s="135"/>
      <c r="B430" s="135"/>
      <c r="C430" s="135"/>
      <c r="D430" s="135"/>
      <c r="E430" s="135"/>
    </row>
    <row r="431" spans="1:5">
      <c r="A431" s="135"/>
      <c r="B431" s="135"/>
      <c r="C431" s="135"/>
      <c r="D431" s="135"/>
      <c r="E431" s="135"/>
    </row>
    <row r="432" spans="1:5">
      <c r="A432" s="135"/>
      <c r="B432" s="135"/>
      <c r="C432" s="135"/>
      <c r="D432" s="135"/>
      <c r="E432" s="135"/>
    </row>
    <row r="433" spans="1:5">
      <c r="A433" s="135"/>
      <c r="B433" s="135"/>
      <c r="C433" s="135"/>
      <c r="D433" s="135"/>
      <c r="E433" s="135"/>
    </row>
    <row r="434" spans="1:5">
      <c r="A434" s="135"/>
      <c r="B434" s="135"/>
      <c r="C434" s="135"/>
      <c r="D434" s="135"/>
      <c r="E434" s="135"/>
    </row>
    <row r="435" spans="1:5">
      <c r="A435" s="135"/>
      <c r="B435" s="135"/>
      <c r="C435" s="135"/>
      <c r="D435" s="135"/>
      <c r="E435" s="135"/>
    </row>
    <row r="436" spans="1:5">
      <c r="A436" s="135"/>
      <c r="B436" s="135"/>
      <c r="C436" s="135"/>
      <c r="D436" s="135"/>
      <c r="E436" s="135"/>
    </row>
    <row r="437" spans="1:5">
      <c r="A437" s="135"/>
      <c r="B437" s="135"/>
      <c r="C437" s="135"/>
      <c r="D437" s="135"/>
      <c r="E437" s="135"/>
    </row>
    <row r="438" spans="1:5">
      <c r="A438" s="135"/>
      <c r="B438" s="135"/>
      <c r="C438" s="135"/>
      <c r="D438" s="135"/>
      <c r="E438" s="135"/>
    </row>
    <row r="439" spans="1:5">
      <c r="A439" s="135"/>
      <c r="B439" s="135"/>
      <c r="C439" s="135"/>
      <c r="D439" s="135"/>
      <c r="E439" s="135"/>
    </row>
    <row r="440" spans="1:5">
      <c r="A440" s="135"/>
      <c r="B440" s="135"/>
      <c r="C440" s="135"/>
      <c r="D440" s="135"/>
      <c r="E440" s="135"/>
    </row>
    <row r="441" spans="1:5">
      <c r="A441" s="135"/>
      <c r="B441" s="135"/>
      <c r="C441" s="135"/>
      <c r="D441" s="135"/>
      <c r="E441" s="135"/>
    </row>
    <row r="442" spans="1:5">
      <c r="A442" s="135"/>
      <c r="B442" s="135"/>
      <c r="C442" s="135"/>
      <c r="D442" s="135"/>
      <c r="E442" s="135"/>
    </row>
    <row r="443" spans="1:5">
      <c r="A443" s="135"/>
      <c r="B443" s="135"/>
      <c r="C443" s="135"/>
      <c r="D443" s="135"/>
      <c r="E443" s="135"/>
    </row>
    <row r="444" spans="1:5">
      <c r="A444" s="135"/>
      <c r="B444" s="135"/>
      <c r="C444" s="135"/>
      <c r="D444" s="135"/>
      <c r="E444" s="135"/>
    </row>
    <row r="445" spans="1:5">
      <c r="A445" s="135"/>
      <c r="B445" s="135"/>
      <c r="C445" s="135"/>
      <c r="D445" s="135"/>
      <c r="E445" s="135"/>
    </row>
    <row r="446" spans="1:5">
      <c r="A446" s="135"/>
      <c r="B446" s="135"/>
      <c r="C446" s="135"/>
      <c r="D446" s="135"/>
      <c r="E446" s="135"/>
    </row>
    <row r="447" spans="1:5">
      <c r="A447" s="135"/>
      <c r="B447" s="135"/>
      <c r="C447" s="135"/>
      <c r="D447" s="135"/>
      <c r="E447" s="135"/>
    </row>
    <row r="448" spans="1:5">
      <c r="A448" s="135"/>
      <c r="B448" s="135"/>
      <c r="C448" s="135"/>
      <c r="D448" s="135"/>
      <c r="E448" s="135"/>
    </row>
    <row r="449" spans="1:5">
      <c r="A449" s="135"/>
      <c r="B449" s="135"/>
      <c r="C449" s="135"/>
      <c r="D449" s="135"/>
      <c r="E449" s="135"/>
    </row>
    <row r="450" spans="1:5">
      <c r="A450" s="135"/>
      <c r="B450" s="135"/>
      <c r="C450" s="135"/>
      <c r="D450" s="135"/>
      <c r="E450" s="135"/>
    </row>
    <row r="451" spans="1:5">
      <c r="A451" s="135"/>
      <c r="B451" s="135"/>
      <c r="C451" s="135"/>
      <c r="D451" s="135"/>
      <c r="E451" s="135"/>
    </row>
    <row r="452" spans="1:5">
      <c r="A452" s="135"/>
      <c r="B452" s="135"/>
      <c r="C452" s="135"/>
      <c r="D452" s="135"/>
      <c r="E452" s="135"/>
    </row>
    <row r="453" spans="1:5">
      <c r="A453" s="135"/>
      <c r="B453" s="135"/>
      <c r="C453" s="135"/>
      <c r="D453" s="135"/>
      <c r="E453" s="135"/>
    </row>
    <row r="454" spans="1:5">
      <c r="A454" s="135"/>
      <c r="B454" s="135"/>
      <c r="C454" s="135"/>
      <c r="D454" s="135"/>
      <c r="E454" s="135"/>
    </row>
    <row r="455" spans="1:5">
      <c r="A455" s="135"/>
      <c r="B455" s="135"/>
      <c r="C455" s="135"/>
      <c r="D455" s="135"/>
      <c r="E455" s="135"/>
    </row>
    <row r="456" spans="1:5">
      <c r="A456" s="135"/>
      <c r="B456" s="135"/>
      <c r="C456" s="135"/>
      <c r="D456" s="135"/>
      <c r="E456" s="135"/>
    </row>
    <row r="457" spans="1:5">
      <c r="A457" s="135"/>
      <c r="B457" s="135"/>
      <c r="C457" s="135"/>
      <c r="D457" s="135"/>
      <c r="E457" s="135"/>
    </row>
    <row r="458" spans="1:5">
      <c r="A458" s="135"/>
      <c r="B458" s="135"/>
      <c r="C458" s="135"/>
      <c r="D458" s="135"/>
      <c r="E458" s="135"/>
    </row>
    <row r="459" spans="1:5">
      <c r="A459" s="135"/>
      <c r="B459" s="135"/>
      <c r="C459" s="135"/>
      <c r="D459" s="135"/>
      <c r="E459" s="135"/>
    </row>
    <row r="460" spans="1:5">
      <c r="A460" s="135"/>
      <c r="B460" s="135"/>
      <c r="C460" s="135"/>
      <c r="D460" s="135"/>
      <c r="E460" s="135"/>
    </row>
    <row r="461" spans="1:5">
      <c r="A461" s="135"/>
      <c r="B461" s="135"/>
      <c r="C461" s="135"/>
      <c r="D461" s="135"/>
      <c r="E461" s="135"/>
    </row>
    <row r="462" spans="1:5">
      <c r="A462" s="135"/>
      <c r="B462" s="135"/>
      <c r="C462" s="135"/>
      <c r="D462" s="135"/>
      <c r="E462" s="135"/>
    </row>
    <row r="463" spans="1:5">
      <c r="A463" s="135"/>
      <c r="B463" s="135"/>
      <c r="C463" s="135"/>
      <c r="D463" s="135"/>
      <c r="E463" s="135"/>
    </row>
    <row r="464" spans="1:5">
      <c r="A464" s="135"/>
      <c r="B464" s="135"/>
      <c r="C464" s="135"/>
      <c r="D464" s="135"/>
      <c r="E464" s="135"/>
    </row>
    <row r="465" spans="1:5">
      <c r="A465" s="135"/>
      <c r="B465" s="135"/>
      <c r="C465" s="135"/>
      <c r="D465" s="135"/>
      <c r="E465" s="135"/>
    </row>
    <row r="466" spans="1:5">
      <c r="A466" s="135"/>
      <c r="B466" s="135"/>
      <c r="C466" s="135"/>
      <c r="D466" s="135"/>
      <c r="E466" s="135"/>
    </row>
    <row r="467" spans="1:5">
      <c r="A467" s="135"/>
      <c r="B467" s="135"/>
      <c r="C467" s="135"/>
      <c r="D467" s="135"/>
      <c r="E467" s="135"/>
    </row>
    <row r="468" spans="1:5">
      <c r="A468" s="135"/>
      <c r="B468" s="135"/>
      <c r="C468" s="135"/>
      <c r="D468" s="135"/>
      <c r="E468" s="135"/>
    </row>
    <row r="469" spans="1:5">
      <c r="A469" s="135"/>
      <c r="B469" s="135"/>
      <c r="C469" s="135"/>
      <c r="D469" s="135"/>
      <c r="E469" s="135"/>
    </row>
    <row r="470" spans="1:5">
      <c r="A470" s="135"/>
      <c r="B470" s="135"/>
      <c r="C470" s="135"/>
      <c r="D470" s="135"/>
      <c r="E470" s="135"/>
    </row>
    <row r="471" spans="1:5">
      <c r="A471" s="135"/>
      <c r="B471" s="135"/>
      <c r="C471" s="135"/>
      <c r="D471" s="135"/>
      <c r="E471" s="135"/>
    </row>
    <row r="472" spans="1:5">
      <c r="A472" s="135"/>
      <c r="B472" s="135"/>
      <c r="C472" s="135"/>
      <c r="D472" s="135"/>
      <c r="E472" s="135"/>
    </row>
    <row r="473" spans="1:5">
      <c r="A473" s="135"/>
      <c r="B473" s="135"/>
      <c r="C473" s="135"/>
      <c r="D473" s="135"/>
      <c r="E473" s="135"/>
    </row>
    <row r="474" spans="1:5">
      <c r="A474" s="135"/>
      <c r="B474" s="135"/>
      <c r="C474" s="135"/>
      <c r="D474" s="135"/>
      <c r="E474" s="135"/>
    </row>
    <row r="475" spans="1:5">
      <c r="A475" s="135"/>
      <c r="B475" s="135"/>
      <c r="C475" s="135"/>
      <c r="D475" s="135"/>
      <c r="E475" s="135"/>
    </row>
    <row r="476" spans="1:5">
      <c r="A476" s="135"/>
      <c r="B476" s="135"/>
      <c r="C476" s="135"/>
      <c r="D476" s="135"/>
      <c r="E476" s="135"/>
    </row>
    <row r="477" spans="1:5">
      <c r="A477" s="135"/>
      <c r="B477" s="135"/>
      <c r="C477" s="135"/>
      <c r="D477" s="135"/>
      <c r="E477" s="135"/>
    </row>
    <row r="478" spans="1:5">
      <c r="A478" s="135"/>
      <c r="B478" s="135"/>
      <c r="C478" s="135"/>
      <c r="D478" s="135"/>
      <c r="E478" s="135"/>
    </row>
    <row r="479" spans="1:5">
      <c r="A479" s="135"/>
      <c r="B479" s="135"/>
      <c r="C479" s="135"/>
      <c r="D479" s="135"/>
      <c r="E479" s="135"/>
    </row>
    <row r="480" spans="1:5">
      <c r="A480" s="135"/>
      <c r="B480" s="135"/>
      <c r="C480" s="135"/>
      <c r="D480" s="135"/>
      <c r="E480" s="135"/>
    </row>
    <row r="481" spans="1:5">
      <c r="A481" s="135"/>
      <c r="B481" s="135"/>
      <c r="C481" s="135"/>
      <c r="D481" s="135"/>
      <c r="E481" s="135"/>
    </row>
    <row r="482" spans="1:5">
      <c r="A482" s="135"/>
      <c r="B482" s="135"/>
      <c r="C482" s="135"/>
      <c r="D482" s="135"/>
      <c r="E482" s="135"/>
    </row>
    <row r="483" spans="1:5">
      <c r="A483" s="135"/>
      <c r="B483" s="135"/>
      <c r="C483" s="135"/>
      <c r="D483" s="135"/>
      <c r="E483" s="135"/>
    </row>
    <row r="484" spans="1:5">
      <c r="A484" s="135"/>
      <c r="B484" s="135"/>
      <c r="C484" s="135"/>
      <c r="D484" s="135"/>
      <c r="E484" s="135"/>
    </row>
    <row r="485" spans="1:5">
      <c r="A485" s="135"/>
      <c r="B485" s="135"/>
      <c r="C485" s="135"/>
      <c r="D485" s="135"/>
      <c r="E485" s="135"/>
    </row>
    <row r="486" spans="1:5">
      <c r="A486" s="135"/>
      <c r="B486" s="135"/>
      <c r="C486" s="135"/>
      <c r="D486" s="135"/>
      <c r="E486" s="135"/>
    </row>
    <row r="487" spans="1:5">
      <c r="A487" s="135"/>
      <c r="B487" s="135"/>
      <c r="C487" s="135"/>
      <c r="D487" s="135"/>
      <c r="E487" s="135"/>
    </row>
    <row r="488" spans="1:5">
      <c r="A488" s="135"/>
      <c r="B488" s="135"/>
      <c r="C488" s="135"/>
      <c r="D488" s="135"/>
      <c r="E488" s="135"/>
    </row>
    <row r="489" spans="1:5">
      <c r="A489" s="135"/>
      <c r="B489" s="135"/>
      <c r="C489" s="135"/>
      <c r="D489" s="135"/>
      <c r="E489" s="135"/>
    </row>
    <row r="490" spans="1:5">
      <c r="A490" s="135"/>
      <c r="B490" s="135"/>
      <c r="C490" s="135"/>
      <c r="D490" s="135"/>
      <c r="E490" s="135"/>
    </row>
    <row r="491" spans="1:5">
      <c r="A491" s="135"/>
      <c r="B491" s="135"/>
      <c r="C491" s="135"/>
      <c r="D491" s="135"/>
      <c r="E491" s="135"/>
    </row>
    <row r="492" spans="1:5">
      <c r="A492" s="135"/>
      <c r="B492" s="135"/>
      <c r="C492" s="135"/>
      <c r="D492" s="135"/>
      <c r="E492" s="135"/>
    </row>
    <row r="493" spans="1:5">
      <c r="A493" s="135"/>
      <c r="B493" s="135"/>
      <c r="C493" s="135"/>
      <c r="D493" s="135"/>
      <c r="E493" s="135"/>
    </row>
    <row r="494" spans="1:5">
      <c r="A494" s="135"/>
      <c r="B494" s="135"/>
      <c r="C494" s="135"/>
      <c r="D494" s="135"/>
      <c r="E494" s="135"/>
    </row>
    <row r="495" spans="1:5">
      <c r="A495" s="135"/>
      <c r="B495" s="135"/>
      <c r="C495" s="135"/>
      <c r="D495" s="135"/>
      <c r="E495" s="135"/>
    </row>
    <row r="496" spans="1:5">
      <c r="A496" s="135"/>
      <c r="B496" s="135"/>
      <c r="C496" s="135"/>
      <c r="D496" s="135"/>
      <c r="E496" s="135"/>
    </row>
    <row r="497" spans="1:5">
      <c r="A497" s="135"/>
      <c r="B497" s="135"/>
      <c r="C497" s="135"/>
      <c r="D497" s="135"/>
      <c r="E497" s="135"/>
    </row>
    <row r="498" spans="1:5">
      <c r="A498" s="135"/>
      <c r="B498" s="135"/>
      <c r="C498" s="135"/>
      <c r="D498" s="135"/>
      <c r="E498" s="135"/>
    </row>
    <row r="499" spans="1:5">
      <c r="A499" s="135"/>
      <c r="B499" s="135"/>
      <c r="C499" s="135"/>
      <c r="D499" s="135"/>
      <c r="E499" s="135"/>
    </row>
    <row r="500" spans="1:5">
      <c r="A500" s="135"/>
      <c r="B500" s="135"/>
      <c r="C500" s="135"/>
      <c r="D500" s="135"/>
      <c r="E500" s="135"/>
    </row>
    <row r="501" spans="1:5">
      <c r="A501" s="135"/>
      <c r="B501" s="135"/>
      <c r="C501" s="135"/>
      <c r="D501" s="135"/>
      <c r="E501" s="135"/>
    </row>
    <row r="502" spans="1:5">
      <c r="A502" s="135"/>
      <c r="B502" s="135"/>
      <c r="C502" s="135"/>
      <c r="D502" s="135"/>
      <c r="E502" s="135"/>
    </row>
    <row r="503" spans="1:5">
      <c r="A503" s="135"/>
      <c r="B503" s="135"/>
      <c r="C503" s="135"/>
      <c r="D503" s="135"/>
      <c r="E503" s="135"/>
    </row>
    <row r="504" spans="1:5">
      <c r="A504" s="135"/>
      <c r="B504" s="135"/>
      <c r="C504" s="135"/>
      <c r="D504" s="135"/>
      <c r="E504" s="135"/>
    </row>
    <row r="505" spans="1:5">
      <c r="A505" s="135"/>
      <c r="B505" s="135"/>
      <c r="C505" s="135"/>
      <c r="D505" s="135"/>
      <c r="E505" s="135"/>
    </row>
    <row r="506" spans="1:5">
      <c r="A506" s="135"/>
      <c r="B506" s="135"/>
      <c r="C506" s="135"/>
      <c r="D506" s="135"/>
      <c r="E506" s="135"/>
    </row>
    <row r="507" spans="1:5">
      <c r="A507" s="135"/>
      <c r="B507" s="135"/>
      <c r="C507" s="135"/>
      <c r="D507" s="135"/>
      <c r="E507" s="135"/>
    </row>
    <row r="508" spans="1:5">
      <c r="A508" s="135"/>
      <c r="B508" s="135"/>
      <c r="C508" s="135"/>
      <c r="D508" s="135"/>
      <c r="E508" s="135"/>
    </row>
    <row r="509" spans="1:5">
      <c r="A509" s="135"/>
      <c r="B509" s="135"/>
      <c r="C509" s="135"/>
      <c r="D509" s="135"/>
      <c r="E509" s="135"/>
    </row>
    <row r="510" spans="1:5">
      <c r="A510" s="135"/>
      <c r="B510" s="135"/>
      <c r="C510" s="135"/>
      <c r="D510" s="135"/>
      <c r="E510" s="135"/>
    </row>
    <row r="511" spans="1:5">
      <c r="A511" s="135"/>
      <c r="B511" s="135"/>
      <c r="C511" s="135"/>
      <c r="D511" s="135"/>
      <c r="E511" s="135"/>
    </row>
    <row r="512" spans="1:5">
      <c r="A512" s="135"/>
      <c r="B512" s="135"/>
      <c r="C512" s="135"/>
      <c r="D512" s="135"/>
      <c r="E512" s="135"/>
    </row>
    <row r="513" spans="1:5">
      <c r="A513" s="135"/>
      <c r="B513" s="135"/>
      <c r="C513" s="135"/>
      <c r="D513" s="135"/>
      <c r="E513" s="135"/>
    </row>
    <row r="514" spans="1:5">
      <c r="A514" s="135"/>
      <c r="B514" s="135"/>
      <c r="C514" s="135"/>
      <c r="D514" s="135"/>
      <c r="E514" s="135"/>
    </row>
    <row r="515" spans="1:5">
      <c r="A515" s="135"/>
      <c r="B515" s="135"/>
      <c r="C515" s="135"/>
      <c r="D515" s="135"/>
      <c r="E515" s="135"/>
    </row>
    <row r="516" spans="1:5">
      <c r="A516" s="135"/>
      <c r="B516" s="135"/>
      <c r="C516" s="135"/>
      <c r="D516" s="135"/>
      <c r="E516" s="135"/>
    </row>
    <row r="517" spans="1:5">
      <c r="A517" s="135"/>
      <c r="B517" s="135"/>
      <c r="C517" s="135"/>
      <c r="D517" s="135"/>
      <c r="E517" s="135"/>
    </row>
    <row r="518" spans="1:5">
      <c r="A518" s="135"/>
      <c r="B518" s="135"/>
      <c r="C518" s="135"/>
      <c r="D518" s="135"/>
      <c r="E518" s="135"/>
    </row>
    <row r="519" spans="1:5">
      <c r="A519" s="135"/>
      <c r="B519" s="135"/>
      <c r="C519" s="135"/>
      <c r="D519" s="135"/>
      <c r="E519" s="135"/>
    </row>
    <row r="520" spans="1:5">
      <c r="A520" s="135"/>
      <c r="B520" s="135"/>
      <c r="C520" s="135"/>
      <c r="D520" s="135"/>
      <c r="E520" s="135"/>
    </row>
    <row r="521" spans="1:5">
      <c r="A521" s="135"/>
      <c r="B521" s="135"/>
      <c r="C521" s="135"/>
      <c r="D521" s="135"/>
      <c r="E521" s="135"/>
    </row>
    <row r="522" spans="1:5">
      <c r="A522" s="135"/>
      <c r="B522" s="135"/>
      <c r="C522" s="135"/>
      <c r="D522" s="135"/>
      <c r="E522" s="135"/>
    </row>
    <row r="523" spans="1:5">
      <c r="A523" s="135"/>
      <c r="B523" s="135"/>
      <c r="C523" s="135"/>
      <c r="D523" s="135"/>
      <c r="E523" s="135"/>
    </row>
    <row r="524" spans="1:5">
      <c r="A524" s="135"/>
      <c r="B524" s="135"/>
      <c r="C524" s="135"/>
      <c r="D524" s="135"/>
      <c r="E524" s="135"/>
    </row>
    <row r="525" spans="1:5">
      <c r="A525" s="135"/>
      <c r="B525" s="135"/>
      <c r="C525" s="135"/>
      <c r="D525" s="135"/>
      <c r="E525" s="135"/>
    </row>
    <row r="526" spans="1:5">
      <c r="A526" s="135"/>
      <c r="B526" s="135"/>
      <c r="C526" s="135"/>
      <c r="D526" s="135"/>
      <c r="E526" s="135"/>
    </row>
    <row r="527" spans="1:5">
      <c r="A527" s="135"/>
      <c r="B527" s="135"/>
      <c r="C527" s="135"/>
      <c r="D527" s="135"/>
      <c r="E527" s="135"/>
    </row>
    <row r="528" spans="1:5">
      <c r="A528" s="135"/>
      <c r="B528" s="135"/>
      <c r="C528" s="135"/>
      <c r="D528" s="135"/>
      <c r="E528" s="135"/>
    </row>
    <row r="529" spans="1:5">
      <c r="A529" s="135"/>
      <c r="B529" s="135"/>
      <c r="C529" s="135"/>
      <c r="D529" s="135"/>
      <c r="E529" s="135"/>
    </row>
    <row r="530" spans="1:5">
      <c r="A530" s="135"/>
      <c r="B530" s="135"/>
      <c r="C530" s="135"/>
      <c r="D530" s="135"/>
      <c r="E530" s="135"/>
    </row>
    <row r="531" spans="1:5">
      <c r="A531" s="135"/>
      <c r="B531" s="135"/>
      <c r="C531" s="135"/>
      <c r="D531" s="135"/>
      <c r="E531" s="135"/>
    </row>
    <row r="532" spans="1:5">
      <c r="A532" s="135"/>
      <c r="B532" s="135"/>
      <c r="C532" s="135"/>
      <c r="D532" s="135"/>
      <c r="E532" s="135"/>
    </row>
    <row r="533" spans="1:5">
      <c r="A533" s="135"/>
      <c r="B533" s="135"/>
      <c r="C533" s="135"/>
      <c r="D533" s="135"/>
      <c r="E533" s="135"/>
    </row>
    <row r="534" spans="1:5">
      <c r="A534" s="135"/>
      <c r="B534" s="135"/>
      <c r="C534" s="135"/>
      <c r="D534" s="135"/>
      <c r="E534" s="135"/>
    </row>
    <row r="535" spans="1:5">
      <c r="A535" s="135"/>
      <c r="B535" s="135"/>
      <c r="C535" s="135"/>
      <c r="D535" s="135"/>
      <c r="E535" s="135"/>
    </row>
    <row r="536" spans="1:5">
      <c r="A536" s="135"/>
      <c r="B536" s="135"/>
      <c r="C536" s="135"/>
      <c r="D536" s="135"/>
      <c r="E536" s="135"/>
    </row>
    <row r="537" spans="1:5">
      <c r="A537" s="135"/>
      <c r="B537" s="135"/>
      <c r="C537" s="135"/>
      <c r="D537" s="135"/>
      <c r="E537" s="135"/>
    </row>
    <row r="538" spans="1:5">
      <c r="A538" s="135"/>
      <c r="B538" s="135"/>
      <c r="C538" s="135"/>
      <c r="D538" s="135"/>
      <c r="E538" s="135"/>
    </row>
    <row r="539" spans="1:5">
      <c r="A539" s="135"/>
      <c r="B539" s="135"/>
      <c r="C539" s="135"/>
      <c r="D539" s="135"/>
      <c r="E539" s="135"/>
    </row>
    <row r="540" spans="1:5">
      <c r="A540" s="135"/>
      <c r="B540" s="135"/>
      <c r="C540" s="135"/>
      <c r="D540" s="135"/>
      <c r="E540" s="135"/>
    </row>
    <row r="541" spans="1:5">
      <c r="A541" s="135"/>
      <c r="B541" s="135"/>
      <c r="C541" s="135"/>
      <c r="D541" s="135"/>
      <c r="E541" s="135"/>
    </row>
    <row r="542" spans="1:5">
      <c r="A542" s="135"/>
      <c r="B542" s="135"/>
      <c r="C542" s="135"/>
      <c r="D542" s="135"/>
      <c r="E542" s="135"/>
    </row>
    <row r="543" spans="1:5">
      <c r="A543" s="135"/>
      <c r="B543" s="135"/>
      <c r="C543" s="135"/>
      <c r="D543" s="135"/>
      <c r="E543" s="135"/>
    </row>
    <row r="544" spans="1:5">
      <c r="A544" s="135"/>
      <c r="B544" s="135"/>
      <c r="C544" s="135"/>
      <c r="D544" s="135"/>
      <c r="E544" s="135"/>
    </row>
    <row r="545" spans="1:5">
      <c r="A545" s="135"/>
      <c r="B545" s="135"/>
      <c r="C545" s="135"/>
      <c r="D545" s="135"/>
      <c r="E545" s="135"/>
    </row>
    <row r="546" spans="1:5">
      <c r="A546" s="135"/>
      <c r="B546" s="135"/>
      <c r="C546" s="135"/>
      <c r="D546" s="135"/>
      <c r="E546" s="135"/>
    </row>
    <row r="547" spans="1:5">
      <c r="A547" s="135"/>
      <c r="B547" s="135"/>
      <c r="C547" s="135"/>
      <c r="D547" s="135"/>
      <c r="E547" s="135"/>
    </row>
    <row r="548" spans="1:5">
      <c r="A548" s="135"/>
      <c r="B548" s="135"/>
      <c r="C548" s="135"/>
      <c r="D548" s="135"/>
      <c r="E548" s="135"/>
    </row>
    <row r="549" spans="1:5">
      <c r="A549" s="135"/>
      <c r="B549" s="135"/>
      <c r="C549" s="135"/>
      <c r="D549" s="135"/>
      <c r="E549" s="135"/>
    </row>
    <row r="550" spans="1:5">
      <c r="A550" s="135"/>
      <c r="B550" s="135"/>
      <c r="C550" s="135"/>
      <c r="D550" s="135"/>
      <c r="E550" s="135"/>
    </row>
    <row r="551" spans="1:5">
      <c r="A551" s="135"/>
      <c r="B551" s="135"/>
      <c r="C551" s="135"/>
      <c r="D551" s="135"/>
      <c r="E551" s="135"/>
    </row>
    <row r="552" spans="1:5">
      <c r="A552" s="135"/>
      <c r="B552" s="135"/>
      <c r="C552" s="135"/>
      <c r="D552" s="135"/>
      <c r="E552" s="135"/>
    </row>
    <row r="553" spans="1:5">
      <c r="A553" s="135"/>
      <c r="B553" s="135"/>
      <c r="C553" s="135"/>
      <c r="D553" s="135"/>
      <c r="E553" s="135"/>
    </row>
    <row r="554" spans="1:5">
      <c r="A554" s="135"/>
      <c r="B554" s="135"/>
      <c r="C554" s="135"/>
      <c r="D554" s="135"/>
      <c r="E554" s="135"/>
    </row>
    <row r="555" spans="1:5">
      <c r="A555" s="135"/>
      <c r="B555" s="135"/>
      <c r="C555" s="135"/>
      <c r="D555" s="135"/>
      <c r="E555" s="135"/>
    </row>
    <row r="556" spans="1:5">
      <c r="A556" s="135"/>
      <c r="B556" s="135"/>
      <c r="C556" s="135"/>
      <c r="D556" s="135"/>
      <c r="E556" s="135"/>
    </row>
    <row r="557" spans="1:5">
      <c r="A557" s="135"/>
      <c r="B557" s="135"/>
      <c r="C557" s="135"/>
      <c r="D557" s="135"/>
      <c r="E557" s="135"/>
    </row>
    <row r="558" spans="1:5">
      <c r="A558" s="135"/>
      <c r="B558" s="135"/>
      <c r="C558" s="135"/>
      <c r="D558" s="135"/>
      <c r="E558" s="135"/>
    </row>
    <row r="559" spans="1:5">
      <c r="A559" s="135"/>
      <c r="B559" s="135"/>
      <c r="C559" s="135"/>
      <c r="D559" s="135"/>
      <c r="E559" s="135"/>
    </row>
    <row r="560" spans="1:5">
      <c r="A560" s="135"/>
      <c r="B560" s="135"/>
      <c r="C560" s="135"/>
      <c r="D560" s="135"/>
      <c r="E560" s="135"/>
    </row>
    <row r="561" spans="1:5">
      <c r="A561" s="135"/>
      <c r="B561" s="135"/>
      <c r="C561" s="135"/>
      <c r="D561" s="135"/>
      <c r="E561" s="135"/>
    </row>
    <row r="562" spans="1:5">
      <c r="A562" s="135"/>
      <c r="B562" s="135"/>
      <c r="C562" s="135"/>
      <c r="D562" s="135"/>
      <c r="E562" s="135"/>
    </row>
    <row r="563" spans="1:5">
      <c r="A563" s="135"/>
      <c r="B563" s="135"/>
      <c r="C563" s="135"/>
      <c r="D563" s="135"/>
      <c r="E563" s="135"/>
    </row>
    <row r="564" spans="1:5">
      <c r="A564" s="135"/>
      <c r="B564" s="135"/>
      <c r="C564" s="135"/>
      <c r="D564" s="135"/>
      <c r="E564" s="135"/>
    </row>
    <row r="565" spans="1:5">
      <c r="A565" s="135"/>
      <c r="B565" s="135"/>
      <c r="C565" s="135"/>
      <c r="D565" s="135"/>
      <c r="E565" s="135"/>
    </row>
    <row r="566" spans="1:5">
      <c r="A566" s="135"/>
      <c r="B566" s="135"/>
      <c r="C566" s="135"/>
      <c r="D566" s="135"/>
      <c r="E566" s="135"/>
    </row>
    <row r="567" spans="1:5">
      <c r="A567" s="135"/>
      <c r="B567" s="135"/>
      <c r="C567" s="135"/>
      <c r="D567" s="135"/>
      <c r="E567" s="135"/>
    </row>
    <row r="568" spans="1:5">
      <c r="A568" s="135"/>
      <c r="B568" s="135"/>
      <c r="C568" s="135"/>
      <c r="D568" s="135"/>
      <c r="E568" s="135"/>
    </row>
    <row r="569" spans="1:5">
      <c r="A569" s="135"/>
      <c r="B569" s="135"/>
      <c r="C569" s="135"/>
      <c r="D569" s="135"/>
      <c r="E569" s="135"/>
    </row>
    <row r="570" spans="1:5">
      <c r="A570" s="135"/>
      <c r="B570" s="135"/>
      <c r="C570" s="135"/>
      <c r="D570" s="135"/>
      <c r="E570" s="135"/>
    </row>
    <row r="571" spans="1:5">
      <c r="A571" s="135"/>
      <c r="B571" s="135"/>
      <c r="C571" s="135"/>
      <c r="D571" s="135"/>
      <c r="E571" s="135"/>
    </row>
    <row r="572" spans="1:5">
      <c r="A572" s="135"/>
      <c r="B572" s="135"/>
      <c r="C572" s="135"/>
      <c r="D572" s="135"/>
      <c r="E572" s="135"/>
    </row>
    <row r="573" spans="1:5">
      <c r="A573" s="135"/>
      <c r="B573" s="135"/>
      <c r="C573" s="135"/>
      <c r="D573" s="135"/>
      <c r="E573" s="135"/>
    </row>
    <row r="574" spans="1:5">
      <c r="A574" s="135"/>
      <c r="B574" s="135"/>
      <c r="C574" s="135"/>
      <c r="D574" s="135"/>
      <c r="E574" s="135"/>
    </row>
    <row r="575" spans="1:5">
      <c r="A575" s="135"/>
      <c r="B575" s="135"/>
      <c r="C575" s="135"/>
      <c r="D575" s="135"/>
      <c r="E575" s="135"/>
    </row>
    <row r="576" spans="1:5">
      <c r="A576" s="135"/>
      <c r="B576" s="135"/>
      <c r="C576" s="135"/>
      <c r="D576" s="135"/>
      <c r="E576" s="135"/>
    </row>
    <row r="577" spans="1:5">
      <c r="A577" s="135"/>
      <c r="B577" s="135"/>
      <c r="C577" s="135"/>
      <c r="D577" s="135"/>
      <c r="E577" s="135"/>
    </row>
    <row r="578" spans="1:5">
      <c r="A578" s="135"/>
      <c r="B578" s="135"/>
      <c r="C578" s="135"/>
      <c r="D578" s="135"/>
      <c r="E578" s="135"/>
    </row>
    <row r="579" spans="1:5">
      <c r="A579" s="135"/>
      <c r="B579" s="135"/>
      <c r="C579" s="135"/>
      <c r="D579" s="135"/>
      <c r="E579" s="135"/>
    </row>
    <row r="580" spans="1:5">
      <c r="A580" s="135"/>
      <c r="B580" s="135"/>
      <c r="C580" s="135"/>
      <c r="D580" s="135"/>
      <c r="E580" s="135"/>
    </row>
    <row r="581" spans="1:5">
      <c r="A581" s="135"/>
      <c r="B581" s="135"/>
      <c r="C581" s="135"/>
      <c r="D581" s="135"/>
      <c r="E581" s="135"/>
    </row>
    <row r="582" spans="1:5">
      <c r="A582" s="135"/>
      <c r="B582" s="135"/>
      <c r="C582" s="135"/>
      <c r="D582" s="135"/>
      <c r="E582" s="135"/>
    </row>
    <row r="583" spans="1:5">
      <c r="A583" s="135"/>
      <c r="B583" s="135"/>
      <c r="C583" s="135"/>
      <c r="D583" s="135"/>
      <c r="E583" s="135"/>
    </row>
    <row r="584" spans="1:5">
      <c r="A584" s="135"/>
      <c r="B584" s="135"/>
      <c r="C584" s="135"/>
      <c r="D584" s="135"/>
      <c r="E584" s="135"/>
    </row>
    <row r="585" spans="1:5">
      <c r="A585" s="135"/>
      <c r="B585" s="135"/>
      <c r="C585" s="135"/>
      <c r="D585" s="135"/>
      <c r="E585" s="135"/>
    </row>
    <row r="586" spans="1:5">
      <c r="A586" s="135"/>
      <c r="B586" s="135"/>
      <c r="C586" s="135"/>
      <c r="D586" s="135"/>
      <c r="E586" s="135"/>
    </row>
    <row r="587" spans="1:5">
      <c r="A587" s="135"/>
      <c r="B587" s="135"/>
      <c r="C587" s="135"/>
      <c r="D587" s="135"/>
      <c r="E587" s="135"/>
    </row>
    <row r="588" spans="1:5">
      <c r="A588" s="135"/>
      <c r="B588" s="135"/>
      <c r="C588" s="135"/>
      <c r="D588" s="135"/>
      <c r="E588" s="135"/>
    </row>
    <row r="589" spans="1:5">
      <c r="A589" s="135"/>
      <c r="B589" s="135"/>
      <c r="C589" s="135"/>
      <c r="D589" s="135"/>
      <c r="E589" s="135"/>
    </row>
    <row r="590" spans="1:5">
      <c r="A590" s="135"/>
      <c r="B590" s="135"/>
      <c r="C590" s="135"/>
      <c r="D590" s="135"/>
      <c r="E590" s="135"/>
    </row>
    <row r="591" spans="1:5">
      <c r="A591" s="135"/>
      <c r="B591" s="135"/>
      <c r="C591" s="135"/>
      <c r="D591" s="135"/>
      <c r="E591" s="135"/>
    </row>
    <row r="592" spans="1:5">
      <c r="A592" s="135"/>
      <c r="B592" s="135"/>
      <c r="C592" s="135"/>
      <c r="D592" s="135"/>
      <c r="E592" s="135"/>
    </row>
    <row r="593" spans="1:5">
      <c r="A593" s="135"/>
      <c r="B593" s="135"/>
      <c r="C593" s="135"/>
      <c r="D593" s="135"/>
      <c r="E593" s="135"/>
    </row>
    <row r="594" spans="1:5">
      <c r="A594" s="135"/>
      <c r="B594" s="135"/>
      <c r="C594" s="135"/>
      <c r="D594" s="135"/>
      <c r="E594" s="135"/>
    </row>
    <row r="595" spans="1:5">
      <c r="A595" s="135"/>
      <c r="B595" s="135"/>
      <c r="C595" s="135"/>
      <c r="D595" s="135"/>
      <c r="E595" s="135"/>
    </row>
    <row r="596" spans="1:5">
      <c r="A596" s="135"/>
      <c r="B596" s="135"/>
      <c r="C596" s="135"/>
      <c r="D596" s="135"/>
      <c r="E596" s="135"/>
    </row>
    <row r="597" spans="1:5">
      <c r="A597" s="135"/>
      <c r="B597" s="135"/>
      <c r="C597" s="135"/>
      <c r="D597" s="135"/>
      <c r="E597" s="135"/>
    </row>
    <row r="598" spans="1:5">
      <c r="A598" s="135"/>
      <c r="B598" s="135"/>
      <c r="C598" s="135"/>
      <c r="D598" s="135"/>
      <c r="E598" s="135"/>
    </row>
    <row r="599" spans="1:5">
      <c r="A599" s="135"/>
      <c r="B599" s="135"/>
      <c r="C599" s="135"/>
      <c r="D599" s="135"/>
      <c r="E599" s="135"/>
    </row>
    <row r="600" spans="1:5">
      <c r="A600" s="135"/>
      <c r="B600" s="135"/>
      <c r="C600" s="135"/>
      <c r="D600" s="135"/>
      <c r="E600" s="135"/>
    </row>
    <row r="601" spans="1:5">
      <c r="A601" s="135"/>
      <c r="B601" s="135"/>
      <c r="C601" s="135"/>
      <c r="D601" s="135"/>
      <c r="E601" s="135"/>
    </row>
    <row r="602" spans="1:5">
      <c r="A602" s="135"/>
      <c r="B602" s="135"/>
      <c r="C602" s="135"/>
      <c r="D602" s="135"/>
      <c r="E602" s="135"/>
    </row>
    <row r="603" spans="1:5">
      <c r="A603" s="135"/>
      <c r="B603" s="135"/>
      <c r="C603" s="135"/>
      <c r="D603" s="135"/>
      <c r="E603" s="135"/>
    </row>
    <row r="604" spans="1:5">
      <c r="A604" s="135"/>
      <c r="B604" s="135"/>
      <c r="C604" s="135"/>
      <c r="D604" s="135"/>
      <c r="E604" s="135"/>
    </row>
    <row r="605" spans="1:5">
      <c r="A605" s="135"/>
      <c r="B605" s="135"/>
      <c r="C605" s="135"/>
      <c r="D605" s="135"/>
      <c r="E605" s="135"/>
    </row>
    <row r="606" spans="1:5">
      <c r="A606" s="135"/>
      <c r="B606" s="135"/>
      <c r="C606" s="135"/>
      <c r="D606" s="135"/>
      <c r="E606" s="135"/>
    </row>
    <row r="607" spans="1:5">
      <c r="A607" s="135"/>
      <c r="B607" s="135"/>
      <c r="C607" s="135"/>
      <c r="D607" s="135"/>
      <c r="E607" s="135"/>
    </row>
    <row r="608" spans="1:5">
      <c r="A608" s="135"/>
      <c r="B608" s="135"/>
      <c r="C608" s="135"/>
      <c r="D608" s="135"/>
      <c r="E608" s="135"/>
    </row>
    <row r="609" spans="1:5">
      <c r="A609" s="135"/>
      <c r="B609" s="135"/>
      <c r="C609" s="135"/>
      <c r="D609" s="135"/>
      <c r="E609" s="135"/>
    </row>
    <row r="610" spans="1:5">
      <c r="A610" s="135"/>
      <c r="B610" s="135"/>
      <c r="C610" s="135"/>
      <c r="D610" s="135"/>
      <c r="E610" s="135"/>
    </row>
    <row r="611" spans="1:5">
      <c r="A611" s="135"/>
      <c r="B611" s="135"/>
      <c r="C611" s="135"/>
      <c r="D611" s="135"/>
      <c r="E611" s="135"/>
    </row>
    <row r="612" spans="1:5">
      <c r="A612" s="135"/>
      <c r="B612" s="135"/>
      <c r="C612" s="135"/>
      <c r="D612" s="135"/>
      <c r="E612" s="135"/>
    </row>
    <row r="613" spans="1:5">
      <c r="A613" s="135"/>
      <c r="B613" s="135"/>
      <c r="C613" s="135"/>
      <c r="D613" s="135"/>
      <c r="E613" s="135"/>
    </row>
    <row r="614" spans="1:5">
      <c r="A614" s="135"/>
      <c r="B614" s="135"/>
      <c r="C614" s="135"/>
      <c r="D614" s="135"/>
      <c r="E614" s="135"/>
    </row>
    <row r="615" spans="1:5">
      <c r="A615" s="135"/>
      <c r="B615" s="135"/>
      <c r="C615" s="135"/>
      <c r="D615" s="135"/>
      <c r="E615" s="135"/>
    </row>
    <row r="616" spans="1:5">
      <c r="A616" s="135"/>
      <c r="B616" s="135"/>
      <c r="C616" s="135"/>
      <c r="D616" s="135"/>
      <c r="E616" s="135"/>
    </row>
    <row r="617" spans="1:5">
      <c r="A617" s="135"/>
      <c r="B617" s="135"/>
      <c r="C617" s="135"/>
      <c r="D617" s="135"/>
      <c r="E617" s="135"/>
    </row>
    <row r="618" spans="1:5">
      <c r="A618" s="135"/>
      <c r="B618" s="135"/>
      <c r="C618" s="135"/>
      <c r="D618" s="135"/>
      <c r="E618" s="135"/>
    </row>
    <row r="619" spans="1:5">
      <c r="A619" s="135"/>
      <c r="B619" s="135"/>
      <c r="C619" s="135"/>
      <c r="D619" s="135"/>
      <c r="E619" s="135"/>
    </row>
    <row r="620" spans="1:5">
      <c r="A620" s="135"/>
      <c r="B620" s="135"/>
      <c r="C620" s="135"/>
      <c r="D620" s="135"/>
      <c r="E620" s="135"/>
    </row>
    <row r="621" spans="1:5">
      <c r="A621" s="135"/>
      <c r="B621" s="135"/>
      <c r="C621" s="135"/>
      <c r="D621" s="135"/>
      <c r="E621" s="135"/>
    </row>
    <row r="622" spans="1:5">
      <c r="A622" s="135"/>
      <c r="B622" s="135"/>
      <c r="C622" s="135"/>
      <c r="D622" s="135"/>
      <c r="E622" s="135"/>
    </row>
    <row r="623" spans="1:5">
      <c r="A623" s="135"/>
      <c r="B623" s="135"/>
      <c r="C623" s="135"/>
      <c r="D623" s="135"/>
      <c r="E623" s="135"/>
    </row>
    <row r="624" spans="1:5">
      <c r="A624" s="135"/>
      <c r="B624" s="135"/>
      <c r="C624" s="135"/>
      <c r="D624" s="135"/>
      <c r="E624" s="135"/>
    </row>
    <row r="625" spans="1:5">
      <c r="A625" s="135"/>
      <c r="B625" s="135"/>
      <c r="C625" s="135"/>
      <c r="D625" s="135"/>
      <c r="E625" s="135"/>
    </row>
    <row r="626" spans="1:5">
      <c r="A626" s="135"/>
      <c r="B626" s="135"/>
      <c r="C626" s="135"/>
      <c r="D626" s="135"/>
      <c r="E626" s="135"/>
    </row>
    <row r="627" spans="1:5">
      <c r="A627" s="135"/>
      <c r="B627" s="135"/>
      <c r="C627" s="135"/>
      <c r="D627" s="135"/>
      <c r="E627" s="135"/>
    </row>
    <row r="628" spans="1:5">
      <c r="A628" s="135"/>
      <c r="B628" s="135"/>
      <c r="C628" s="135"/>
      <c r="D628" s="135"/>
      <c r="E628" s="135"/>
    </row>
    <row r="629" spans="1:5">
      <c r="A629" s="135"/>
      <c r="B629" s="135"/>
      <c r="C629" s="135"/>
      <c r="D629" s="135"/>
      <c r="E629" s="135"/>
    </row>
    <row r="630" spans="1:5">
      <c r="A630" s="135"/>
      <c r="B630" s="135"/>
      <c r="C630" s="135"/>
      <c r="D630" s="135"/>
      <c r="E630" s="135"/>
    </row>
    <row r="631" spans="1:5">
      <c r="A631" s="135"/>
      <c r="B631" s="135"/>
      <c r="C631" s="135"/>
      <c r="D631" s="135"/>
      <c r="E631" s="135"/>
    </row>
    <row r="632" spans="1:5">
      <c r="A632" s="135"/>
      <c r="B632" s="135"/>
      <c r="C632" s="135"/>
      <c r="D632" s="135"/>
      <c r="E632" s="135"/>
    </row>
    <row r="633" spans="1:5">
      <c r="A633" s="135"/>
      <c r="B633" s="135"/>
      <c r="C633" s="135"/>
      <c r="D633" s="135"/>
      <c r="E633" s="135"/>
    </row>
    <row r="634" spans="1:5">
      <c r="A634" s="135"/>
      <c r="B634" s="135"/>
      <c r="C634" s="135"/>
      <c r="D634" s="135"/>
      <c r="E634" s="135"/>
    </row>
    <row r="635" spans="1:5">
      <c r="A635" s="135"/>
      <c r="B635" s="135"/>
      <c r="C635" s="135"/>
      <c r="D635" s="135"/>
      <c r="E635" s="135"/>
    </row>
    <row r="636" spans="1:5">
      <c r="A636" s="135"/>
      <c r="B636" s="135"/>
      <c r="C636" s="135"/>
      <c r="D636" s="135"/>
      <c r="E636" s="135"/>
    </row>
    <row r="637" spans="1:5">
      <c r="A637" s="135"/>
      <c r="B637" s="135"/>
      <c r="C637" s="135"/>
      <c r="D637" s="135"/>
      <c r="E637" s="135"/>
    </row>
    <row r="638" spans="1:5">
      <c r="A638" s="135"/>
      <c r="B638" s="135"/>
      <c r="C638" s="135"/>
      <c r="D638" s="135"/>
      <c r="E638" s="135"/>
    </row>
    <row r="639" spans="1:5">
      <c r="A639" s="135"/>
      <c r="B639" s="135"/>
      <c r="C639" s="135"/>
      <c r="D639" s="135"/>
      <c r="E639" s="135"/>
    </row>
    <row r="640" spans="1:5">
      <c r="A640" s="135"/>
      <c r="B640" s="135"/>
      <c r="C640" s="135"/>
      <c r="D640" s="135"/>
      <c r="E640" s="135"/>
    </row>
    <row r="641" spans="1:5">
      <c r="A641" s="135"/>
      <c r="B641" s="135"/>
      <c r="C641" s="135"/>
      <c r="D641" s="135"/>
      <c r="E641" s="135"/>
    </row>
    <row r="642" spans="1:5">
      <c r="A642" s="135"/>
      <c r="B642" s="135"/>
      <c r="C642" s="135"/>
      <c r="D642" s="135"/>
      <c r="E642" s="135"/>
    </row>
    <row r="643" spans="1:5">
      <c r="A643" s="135"/>
      <c r="B643" s="135"/>
      <c r="C643" s="135"/>
      <c r="D643" s="135"/>
      <c r="E643" s="135"/>
    </row>
    <row r="644" spans="1:5">
      <c r="A644" s="135"/>
      <c r="B644" s="135"/>
      <c r="C644" s="135"/>
      <c r="D644" s="135"/>
      <c r="E644" s="135"/>
    </row>
    <row r="645" spans="1:5">
      <c r="A645" s="135"/>
      <c r="B645" s="135"/>
      <c r="C645" s="135"/>
      <c r="D645" s="135"/>
      <c r="E645" s="135"/>
    </row>
    <row r="646" spans="1:5">
      <c r="A646" s="135"/>
      <c r="B646" s="135"/>
      <c r="C646" s="135"/>
      <c r="D646" s="135"/>
      <c r="E646" s="135"/>
    </row>
    <row r="647" spans="1:5">
      <c r="A647" s="135"/>
      <c r="B647" s="135"/>
      <c r="C647" s="135"/>
      <c r="D647" s="135"/>
      <c r="E647" s="135"/>
    </row>
    <row r="648" spans="1:5">
      <c r="A648" s="135"/>
      <c r="B648" s="135"/>
      <c r="C648" s="135"/>
      <c r="D648" s="135"/>
      <c r="E648" s="135"/>
    </row>
    <row r="649" spans="1:5">
      <c r="A649" s="135"/>
      <c r="B649" s="135"/>
      <c r="C649" s="135"/>
      <c r="D649" s="135"/>
      <c r="E649" s="135"/>
    </row>
    <row r="650" spans="1:5">
      <c r="A650" s="135"/>
      <c r="B650" s="135"/>
      <c r="C650" s="135"/>
      <c r="D650" s="135"/>
      <c r="E650" s="135"/>
    </row>
    <row r="651" spans="1:5">
      <c r="A651" s="135"/>
      <c r="B651" s="135"/>
      <c r="C651" s="135"/>
      <c r="D651" s="135"/>
      <c r="E651" s="135"/>
    </row>
    <row r="652" spans="1:5">
      <c r="A652" s="135"/>
      <c r="B652" s="135"/>
      <c r="C652" s="135"/>
      <c r="D652" s="135"/>
      <c r="E652" s="135"/>
    </row>
    <row r="653" spans="1:5">
      <c r="A653" s="135"/>
      <c r="B653" s="135"/>
      <c r="C653" s="135"/>
      <c r="D653" s="135"/>
      <c r="E653" s="135"/>
    </row>
    <row r="654" spans="1:5">
      <c r="A654" s="135"/>
      <c r="B654" s="135"/>
      <c r="C654" s="135"/>
      <c r="D654" s="135"/>
      <c r="E654" s="135"/>
    </row>
    <row r="655" spans="1:5">
      <c r="A655" s="135"/>
      <c r="B655" s="135"/>
      <c r="C655" s="135"/>
      <c r="D655" s="135"/>
      <c r="E655" s="135"/>
    </row>
    <row r="656" spans="1:5">
      <c r="A656" s="135"/>
      <c r="B656" s="135"/>
      <c r="C656" s="135"/>
      <c r="D656" s="135"/>
      <c r="E656" s="135"/>
    </row>
    <row r="657" spans="1:5">
      <c r="A657" s="135"/>
      <c r="B657" s="135"/>
      <c r="C657" s="135"/>
      <c r="D657" s="135"/>
      <c r="E657" s="135"/>
    </row>
    <row r="658" spans="1:5">
      <c r="A658" s="135"/>
      <c r="B658" s="135"/>
      <c r="C658" s="135"/>
      <c r="D658" s="135"/>
      <c r="E658" s="135"/>
    </row>
    <row r="659" spans="1:5">
      <c r="A659" s="135"/>
      <c r="B659" s="135"/>
      <c r="C659" s="135"/>
      <c r="D659" s="135"/>
      <c r="E659" s="135"/>
    </row>
    <row r="660" spans="1:5">
      <c r="A660" s="135"/>
      <c r="B660" s="135"/>
      <c r="C660" s="135"/>
      <c r="D660" s="135"/>
      <c r="E660" s="135"/>
    </row>
    <row r="661" spans="1:5">
      <c r="A661" s="135"/>
      <c r="B661" s="135"/>
      <c r="C661" s="135"/>
      <c r="D661" s="135"/>
      <c r="E661" s="135"/>
    </row>
    <row r="662" spans="1:5">
      <c r="A662" s="135"/>
      <c r="B662" s="135"/>
      <c r="C662" s="135"/>
      <c r="D662" s="135"/>
      <c r="E662" s="135"/>
    </row>
    <row r="663" spans="1:5">
      <c r="A663" s="135"/>
      <c r="B663" s="135"/>
      <c r="C663" s="135"/>
      <c r="D663" s="135"/>
      <c r="E663" s="135"/>
    </row>
    <row r="664" spans="1:5">
      <c r="A664" s="135"/>
      <c r="B664" s="135"/>
      <c r="C664" s="135"/>
      <c r="D664" s="135"/>
      <c r="E664" s="135"/>
    </row>
    <row r="665" spans="1:5">
      <c r="A665" s="135"/>
      <c r="B665" s="135"/>
      <c r="C665" s="135"/>
      <c r="D665" s="135"/>
      <c r="E665" s="135"/>
    </row>
    <row r="666" spans="1:5">
      <c r="A666" s="135"/>
      <c r="B666" s="135"/>
      <c r="C666" s="135"/>
      <c r="D666" s="135"/>
      <c r="E666" s="135"/>
    </row>
    <row r="667" spans="1:5">
      <c r="A667" s="135"/>
      <c r="B667" s="135"/>
      <c r="C667" s="135"/>
      <c r="D667" s="135"/>
      <c r="E667" s="135"/>
    </row>
    <row r="668" spans="1:5">
      <c r="A668" s="135"/>
      <c r="B668" s="135"/>
      <c r="C668" s="135"/>
      <c r="D668" s="135"/>
      <c r="E668" s="135"/>
    </row>
    <row r="669" spans="1:5">
      <c r="A669" s="135"/>
      <c r="B669" s="135"/>
      <c r="C669" s="135"/>
      <c r="D669" s="135"/>
      <c r="E669" s="135"/>
    </row>
    <row r="670" spans="1:5">
      <c r="A670" s="135"/>
      <c r="B670" s="135"/>
      <c r="C670" s="135"/>
      <c r="D670" s="135"/>
      <c r="E670" s="135"/>
    </row>
    <row r="671" spans="1:5">
      <c r="A671" s="135"/>
      <c r="B671" s="135"/>
      <c r="C671" s="135"/>
      <c r="D671" s="135"/>
      <c r="E671" s="135"/>
    </row>
    <row r="672" spans="1:5">
      <c r="A672" s="135"/>
      <c r="B672" s="135"/>
      <c r="C672" s="135"/>
      <c r="D672" s="135"/>
      <c r="E672" s="135"/>
    </row>
    <row r="673" spans="1:5">
      <c r="A673" s="135"/>
      <c r="B673" s="135"/>
      <c r="C673" s="135"/>
      <c r="D673" s="135"/>
      <c r="E673" s="135"/>
    </row>
    <row r="674" spans="1:5">
      <c r="A674" s="135"/>
      <c r="B674" s="135"/>
      <c r="C674" s="135"/>
      <c r="D674" s="135"/>
      <c r="E674" s="135"/>
    </row>
    <row r="675" spans="1:5">
      <c r="A675" s="135"/>
      <c r="B675" s="135"/>
      <c r="C675" s="135"/>
      <c r="D675" s="135"/>
      <c r="E675" s="135"/>
    </row>
    <row r="676" spans="1:5">
      <c r="A676" s="135"/>
      <c r="B676" s="135"/>
      <c r="C676" s="135"/>
      <c r="D676" s="135"/>
      <c r="E676" s="135"/>
    </row>
    <row r="677" spans="1:5">
      <c r="A677" s="135"/>
      <c r="B677" s="135"/>
      <c r="C677" s="135"/>
      <c r="D677" s="135"/>
      <c r="E677" s="135"/>
    </row>
    <row r="678" spans="1:5">
      <c r="A678" s="135"/>
      <c r="B678" s="135"/>
      <c r="C678" s="135"/>
      <c r="D678" s="135"/>
      <c r="E678" s="135"/>
    </row>
    <row r="679" spans="1:5">
      <c r="A679" s="135"/>
      <c r="B679" s="135"/>
      <c r="C679" s="135"/>
      <c r="D679" s="135"/>
      <c r="E679" s="135"/>
    </row>
    <row r="680" spans="1:5">
      <c r="A680" s="135"/>
      <c r="B680" s="135"/>
      <c r="C680" s="135"/>
      <c r="D680" s="135"/>
      <c r="E680" s="135"/>
    </row>
    <row r="681" spans="1:5">
      <c r="A681" s="135"/>
      <c r="B681" s="135"/>
      <c r="C681" s="135"/>
      <c r="D681" s="135"/>
      <c r="E681" s="135"/>
    </row>
    <row r="682" spans="1:5">
      <c r="A682" s="135"/>
      <c r="B682" s="135"/>
      <c r="C682" s="135"/>
      <c r="D682" s="135"/>
      <c r="E682" s="135"/>
    </row>
    <row r="683" spans="1:5">
      <c r="A683" s="135"/>
      <c r="B683" s="135"/>
      <c r="C683" s="135"/>
      <c r="D683" s="135"/>
      <c r="E683" s="135"/>
    </row>
    <row r="684" spans="1:5">
      <c r="A684" s="135"/>
      <c r="B684" s="135"/>
      <c r="C684" s="135"/>
      <c r="D684" s="135"/>
      <c r="E684" s="135"/>
    </row>
    <row r="685" spans="1:5">
      <c r="A685" s="135"/>
      <c r="B685" s="135"/>
      <c r="C685" s="135"/>
      <c r="D685" s="135"/>
      <c r="E685" s="135"/>
    </row>
    <row r="686" spans="1:5">
      <c r="A686" s="135"/>
      <c r="B686" s="135"/>
      <c r="C686" s="135"/>
      <c r="D686" s="135"/>
      <c r="E686" s="135"/>
    </row>
    <row r="687" spans="1:5">
      <c r="A687" s="135"/>
      <c r="B687" s="135"/>
      <c r="C687" s="135"/>
      <c r="D687" s="135"/>
      <c r="E687" s="135"/>
    </row>
    <row r="688" spans="1:5">
      <c r="A688" s="135"/>
      <c r="B688" s="135"/>
      <c r="C688" s="135"/>
      <c r="D688" s="135"/>
      <c r="E688" s="135"/>
    </row>
    <row r="689" spans="1:5">
      <c r="A689" s="135"/>
      <c r="B689" s="135"/>
      <c r="C689" s="135"/>
      <c r="D689" s="135"/>
      <c r="E689" s="135"/>
    </row>
    <row r="690" spans="1:5">
      <c r="A690" s="135"/>
      <c r="B690" s="135"/>
      <c r="C690" s="135"/>
      <c r="D690" s="135"/>
      <c r="E690" s="135"/>
    </row>
    <row r="691" spans="1:5">
      <c r="A691" s="135"/>
      <c r="B691" s="135"/>
      <c r="C691" s="135"/>
      <c r="D691" s="135"/>
      <c r="E691" s="135"/>
    </row>
    <row r="692" spans="1:5">
      <c r="A692" s="135"/>
      <c r="B692" s="135"/>
      <c r="C692" s="135"/>
      <c r="D692" s="135"/>
      <c r="E692" s="135"/>
    </row>
    <row r="693" spans="1:5">
      <c r="A693" s="135"/>
      <c r="B693" s="135"/>
      <c r="C693" s="135"/>
      <c r="D693" s="135"/>
      <c r="E693" s="135"/>
    </row>
    <row r="694" spans="1:5">
      <c r="A694" s="135"/>
      <c r="B694" s="135"/>
      <c r="C694" s="135"/>
      <c r="D694" s="135"/>
      <c r="E694" s="135"/>
    </row>
    <row r="695" spans="1:5">
      <c r="A695" s="135"/>
      <c r="B695" s="135"/>
      <c r="C695" s="135"/>
      <c r="D695" s="135"/>
      <c r="E695" s="135"/>
    </row>
    <row r="696" spans="1:5">
      <c r="A696" s="135"/>
      <c r="B696" s="135"/>
      <c r="C696" s="135"/>
      <c r="D696" s="135"/>
      <c r="E696" s="135"/>
    </row>
    <row r="697" spans="1:5">
      <c r="A697" s="135"/>
      <c r="B697" s="135"/>
      <c r="C697" s="135"/>
      <c r="D697" s="135"/>
      <c r="E697" s="135"/>
    </row>
    <row r="698" spans="1:5">
      <c r="A698" s="135"/>
      <c r="B698" s="135"/>
      <c r="C698" s="135"/>
      <c r="D698" s="135"/>
      <c r="E698" s="135"/>
    </row>
    <row r="699" spans="1:5">
      <c r="A699" s="135"/>
      <c r="B699" s="135"/>
      <c r="C699" s="135"/>
      <c r="D699" s="135"/>
      <c r="E699" s="135"/>
    </row>
    <row r="700" spans="1:5">
      <c r="A700" s="135"/>
      <c r="B700" s="135"/>
      <c r="C700" s="135"/>
      <c r="D700" s="135"/>
      <c r="E700" s="135"/>
    </row>
    <row r="701" spans="1:5">
      <c r="A701" s="135"/>
      <c r="B701" s="135"/>
      <c r="C701" s="135"/>
      <c r="D701" s="135"/>
      <c r="E701" s="135"/>
    </row>
    <row r="702" spans="1:5">
      <c r="A702" s="135"/>
      <c r="B702" s="135"/>
      <c r="C702" s="135"/>
      <c r="D702" s="135"/>
      <c r="E702" s="135"/>
    </row>
    <row r="703" spans="1:5">
      <c r="A703" s="135"/>
      <c r="B703" s="135"/>
      <c r="C703" s="135"/>
      <c r="D703" s="135"/>
      <c r="E703" s="135"/>
    </row>
    <row r="704" spans="1:5">
      <c r="A704" s="135"/>
      <c r="B704" s="135"/>
      <c r="C704" s="135"/>
      <c r="D704" s="135"/>
      <c r="E704" s="135"/>
    </row>
    <row r="705" spans="1:5">
      <c r="A705" s="135"/>
      <c r="B705" s="135"/>
      <c r="C705" s="135"/>
      <c r="D705" s="135"/>
      <c r="E705" s="135"/>
    </row>
    <row r="706" spans="1:5">
      <c r="A706" s="135"/>
      <c r="B706" s="135"/>
      <c r="C706" s="135"/>
      <c r="D706" s="135"/>
      <c r="E706" s="135"/>
    </row>
    <row r="707" spans="1:5">
      <c r="A707" s="135"/>
      <c r="B707" s="135"/>
      <c r="C707" s="135"/>
      <c r="D707" s="135"/>
      <c r="E707" s="135"/>
    </row>
    <row r="708" spans="1:5">
      <c r="A708" s="135"/>
      <c r="B708" s="135"/>
      <c r="C708" s="135"/>
      <c r="D708" s="135"/>
      <c r="E708" s="135"/>
    </row>
    <row r="709" spans="1:5">
      <c r="A709" s="135"/>
      <c r="B709" s="135"/>
      <c r="C709" s="135"/>
      <c r="D709" s="135"/>
      <c r="E709" s="135"/>
    </row>
    <row r="710" spans="1:5">
      <c r="A710" s="135"/>
      <c r="B710" s="135"/>
      <c r="C710" s="135"/>
      <c r="D710" s="135"/>
      <c r="E710" s="135"/>
    </row>
    <row r="711" spans="1:5">
      <c r="A711" s="135"/>
      <c r="B711" s="135"/>
      <c r="C711" s="135"/>
      <c r="D711" s="135"/>
      <c r="E711" s="135"/>
    </row>
    <row r="712" spans="1:5">
      <c r="A712" s="135"/>
      <c r="B712" s="135"/>
      <c r="C712" s="135"/>
      <c r="D712" s="135"/>
      <c r="E712" s="135"/>
    </row>
    <row r="713" spans="1:5">
      <c r="A713" s="135"/>
      <c r="B713" s="135"/>
      <c r="C713" s="135"/>
      <c r="D713" s="135"/>
      <c r="E713" s="135"/>
    </row>
    <row r="714" spans="1:5">
      <c r="A714" s="135"/>
      <c r="B714" s="135"/>
      <c r="C714" s="135"/>
      <c r="D714" s="135"/>
      <c r="E714" s="135"/>
    </row>
    <row r="715" spans="1:5">
      <c r="A715" s="135"/>
      <c r="B715" s="135"/>
      <c r="C715" s="135"/>
      <c r="D715" s="135"/>
      <c r="E715" s="135"/>
    </row>
    <row r="716" spans="1:5">
      <c r="A716" s="135"/>
      <c r="B716" s="135"/>
      <c r="C716" s="135"/>
      <c r="D716" s="135"/>
      <c r="E716" s="135"/>
    </row>
    <row r="717" spans="1:5">
      <c r="A717" s="135"/>
      <c r="B717" s="135"/>
      <c r="C717" s="135"/>
      <c r="D717" s="135"/>
      <c r="E717" s="135"/>
    </row>
    <row r="718" spans="1:5">
      <c r="A718" s="135"/>
      <c r="B718" s="135"/>
      <c r="C718" s="135"/>
      <c r="D718" s="135"/>
      <c r="E718" s="135"/>
    </row>
    <row r="719" spans="1:5">
      <c r="A719" s="135"/>
      <c r="B719" s="135"/>
      <c r="C719" s="135"/>
      <c r="D719" s="135"/>
      <c r="E719" s="135"/>
    </row>
    <row r="720" spans="1:5">
      <c r="A720" s="135"/>
      <c r="B720" s="135"/>
      <c r="C720" s="135"/>
      <c r="D720" s="135"/>
      <c r="E720" s="135"/>
    </row>
    <row r="721" spans="1:5">
      <c r="A721" s="135"/>
      <c r="B721" s="135"/>
      <c r="C721" s="135"/>
      <c r="D721" s="135"/>
      <c r="E721" s="135"/>
    </row>
    <row r="722" spans="1:5">
      <c r="A722" s="135"/>
      <c r="B722" s="135"/>
      <c r="C722" s="135"/>
      <c r="D722" s="135"/>
      <c r="E722" s="135"/>
    </row>
    <row r="723" spans="1:5">
      <c r="A723" s="135"/>
      <c r="B723" s="135"/>
      <c r="C723" s="135"/>
      <c r="D723" s="135"/>
      <c r="E723" s="135"/>
    </row>
    <row r="724" spans="1:5">
      <c r="A724" s="135"/>
      <c r="B724" s="135"/>
      <c r="C724" s="135"/>
      <c r="D724" s="135"/>
      <c r="E724" s="135"/>
    </row>
    <row r="725" spans="1:5">
      <c r="A725" s="135"/>
      <c r="B725" s="135"/>
      <c r="C725" s="135"/>
      <c r="D725" s="135"/>
      <c r="E725" s="135"/>
    </row>
    <row r="726" spans="1:5">
      <c r="A726" s="135"/>
      <c r="B726" s="135"/>
      <c r="C726" s="135"/>
      <c r="D726" s="135"/>
      <c r="E726" s="135"/>
    </row>
    <row r="727" spans="1:5">
      <c r="A727" s="135"/>
      <c r="B727" s="135"/>
      <c r="C727" s="135"/>
      <c r="D727" s="135"/>
      <c r="E727" s="135"/>
    </row>
    <row r="728" spans="1:5">
      <c r="A728" s="135"/>
      <c r="B728" s="135"/>
      <c r="C728" s="135"/>
      <c r="D728" s="135"/>
      <c r="E728" s="135"/>
    </row>
    <row r="729" spans="1:5">
      <c r="A729" s="135"/>
      <c r="B729" s="135"/>
      <c r="C729" s="135"/>
      <c r="D729" s="135"/>
      <c r="E729" s="135"/>
    </row>
    <row r="730" spans="1:5">
      <c r="A730" s="135"/>
      <c r="B730" s="135"/>
      <c r="C730" s="135"/>
      <c r="D730" s="135"/>
      <c r="E730" s="135"/>
    </row>
    <row r="731" spans="1:5">
      <c r="A731" s="135"/>
      <c r="B731" s="135"/>
      <c r="C731" s="135"/>
      <c r="D731" s="135"/>
      <c r="E731" s="135"/>
    </row>
    <row r="732" spans="1:5">
      <c r="A732" s="135"/>
      <c r="B732" s="135"/>
      <c r="C732" s="135"/>
      <c r="D732" s="135"/>
      <c r="E732" s="135"/>
    </row>
    <row r="733" spans="1:5">
      <c r="A733" s="135"/>
      <c r="B733" s="135"/>
      <c r="C733" s="135"/>
      <c r="D733" s="135"/>
      <c r="E733" s="135"/>
    </row>
    <row r="734" spans="1:5">
      <c r="A734" s="135"/>
      <c r="B734" s="135"/>
      <c r="C734" s="135"/>
      <c r="D734" s="135"/>
      <c r="E734" s="135"/>
    </row>
    <row r="735" spans="1:5">
      <c r="A735" s="135"/>
      <c r="B735" s="135"/>
      <c r="C735" s="135"/>
      <c r="D735" s="135"/>
      <c r="E735" s="135"/>
    </row>
    <row r="736" spans="1:5">
      <c r="A736" s="135"/>
      <c r="B736" s="135"/>
      <c r="C736" s="135"/>
      <c r="D736" s="135"/>
      <c r="E736" s="135"/>
    </row>
    <row r="737" spans="1:5">
      <c r="A737" s="135"/>
      <c r="B737" s="135"/>
      <c r="C737" s="135"/>
      <c r="D737" s="135"/>
      <c r="E737" s="135"/>
    </row>
    <row r="738" spans="1:5">
      <c r="A738" s="135"/>
      <c r="B738" s="135"/>
      <c r="C738" s="135"/>
      <c r="D738" s="135"/>
      <c r="E738" s="135"/>
    </row>
    <row r="739" spans="1:5">
      <c r="A739" s="135"/>
      <c r="B739" s="135"/>
      <c r="C739" s="135"/>
      <c r="D739" s="135"/>
      <c r="E739" s="135"/>
    </row>
    <row r="740" spans="1:5">
      <c r="A740" s="135"/>
      <c r="B740" s="135"/>
      <c r="C740" s="135"/>
      <c r="D740" s="135"/>
      <c r="E740" s="135"/>
    </row>
    <row r="741" spans="1:5">
      <c r="A741" s="135"/>
      <c r="B741" s="135"/>
      <c r="C741" s="135"/>
      <c r="D741" s="135"/>
      <c r="E741" s="135"/>
    </row>
    <row r="742" spans="1:5">
      <c r="A742" s="135"/>
      <c r="B742" s="135"/>
      <c r="C742" s="135"/>
      <c r="D742" s="135"/>
      <c r="E742" s="135"/>
    </row>
    <row r="743" spans="1:5">
      <c r="A743" s="135"/>
      <c r="B743" s="135"/>
      <c r="C743" s="135"/>
      <c r="D743" s="135"/>
      <c r="E743" s="135"/>
    </row>
    <row r="744" spans="1:5">
      <c r="A744" s="135"/>
      <c r="B744" s="135"/>
      <c r="C744" s="135"/>
      <c r="D744" s="135"/>
      <c r="E744" s="135"/>
    </row>
    <row r="745" spans="1:5">
      <c r="A745" s="135"/>
      <c r="B745" s="135"/>
      <c r="C745" s="135"/>
      <c r="D745" s="135"/>
      <c r="E745" s="135"/>
    </row>
    <row r="746" spans="1:5">
      <c r="A746" s="135"/>
      <c r="B746" s="135"/>
      <c r="C746" s="135"/>
      <c r="D746" s="135"/>
      <c r="E746" s="135"/>
    </row>
    <row r="747" spans="1:5">
      <c r="A747" s="135"/>
      <c r="B747" s="135"/>
      <c r="C747" s="135"/>
      <c r="D747" s="135"/>
      <c r="E747" s="135"/>
    </row>
    <row r="748" spans="1:5">
      <c r="A748" s="135"/>
      <c r="B748" s="135"/>
      <c r="C748" s="135"/>
      <c r="D748" s="135"/>
      <c r="E748" s="135"/>
    </row>
    <row r="749" spans="1:5">
      <c r="A749" s="135"/>
      <c r="B749" s="135"/>
      <c r="C749" s="135"/>
      <c r="D749" s="135"/>
      <c r="E749" s="135"/>
    </row>
    <row r="750" spans="1:5">
      <c r="A750" s="135"/>
      <c r="B750" s="135"/>
      <c r="C750" s="135"/>
      <c r="D750" s="135"/>
      <c r="E750" s="135"/>
    </row>
    <row r="751" spans="1:5">
      <c r="A751" s="135"/>
      <c r="B751" s="135"/>
      <c r="C751" s="135"/>
      <c r="D751" s="135"/>
      <c r="E751" s="135"/>
    </row>
    <row r="752" spans="1:5">
      <c r="A752" s="135"/>
      <c r="B752" s="135"/>
      <c r="C752" s="135"/>
      <c r="D752" s="135"/>
      <c r="E752" s="135"/>
    </row>
    <row r="753" spans="1:5">
      <c r="A753" s="135"/>
      <c r="B753" s="135"/>
      <c r="C753" s="135"/>
      <c r="D753" s="135"/>
      <c r="E753" s="135"/>
    </row>
    <row r="754" spans="1:5">
      <c r="A754" s="135"/>
      <c r="B754" s="135"/>
      <c r="C754" s="135"/>
      <c r="D754" s="135"/>
      <c r="E754" s="135"/>
    </row>
    <row r="755" spans="1:5">
      <c r="A755" s="135"/>
      <c r="B755" s="135"/>
      <c r="C755" s="135"/>
      <c r="D755" s="135"/>
      <c r="E755" s="135"/>
    </row>
    <row r="756" spans="1:5">
      <c r="A756" s="135"/>
      <c r="B756" s="135"/>
      <c r="C756" s="135"/>
      <c r="D756" s="135"/>
      <c r="E756" s="135"/>
    </row>
    <row r="757" spans="1:5">
      <c r="A757" s="135"/>
      <c r="B757" s="135"/>
      <c r="C757" s="135"/>
      <c r="D757" s="135"/>
      <c r="E757" s="135"/>
    </row>
    <row r="758" spans="1:5">
      <c r="A758" s="135"/>
      <c r="B758" s="135"/>
      <c r="C758" s="135"/>
      <c r="D758" s="135"/>
      <c r="E758" s="135"/>
    </row>
    <row r="759" spans="1:5">
      <c r="A759" s="135"/>
      <c r="B759" s="135"/>
      <c r="C759" s="135"/>
      <c r="D759" s="135"/>
      <c r="E759" s="135"/>
    </row>
    <row r="760" spans="1:5">
      <c r="A760" s="135"/>
      <c r="B760" s="135"/>
      <c r="C760" s="135"/>
      <c r="D760" s="135"/>
      <c r="E760" s="135"/>
    </row>
    <row r="761" spans="1:5">
      <c r="A761" s="135"/>
      <c r="B761" s="135"/>
      <c r="C761" s="135"/>
      <c r="D761" s="135"/>
      <c r="E761" s="135"/>
    </row>
    <row r="762" spans="1:5">
      <c r="A762" s="135"/>
      <c r="B762" s="135"/>
      <c r="C762" s="135"/>
      <c r="D762" s="135"/>
      <c r="E762" s="135"/>
    </row>
    <row r="763" spans="1:5">
      <c r="A763" s="135"/>
      <c r="B763" s="135"/>
      <c r="C763" s="135"/>
      <c r="D763" s="135"/>
      <c r="E763" s="135"/>
    </row>
    <row r="764" spans="1:5">
      <c r="A764" s="135"/>
      <c r="B764" s="135"/>
      <c r="C764" s="135"/>
      <c r="D764" s="135"/>
      <c r="E764" s="135"/>
    </row>
    <row r="765" spans="1:5">
      <c r="A765" s="135"/>
      <c r="B765" s="135"/>
      <c r="C765" s="135"/>
      <c r="D765" s="135"/>
      <c r="E765" s="135"/>
    </row>
    <row r="766" spans="1:5">
      <c r="A766" s="135"/>
      <c r="B766" s="135"/>
      <c r="C766" s="135"/>
      <c r="D766" s="135"/>
      <c r="E766" s="135"/>
    </row>
    <row r="767" spans="1:5">
      <c r="A767" s="135"/>
      <c r="B767" s="135"/>
      <c r="C767" s="135"/>
      <c r="D767" s="135"/>
      <c r="E767" s="135"/>
    </row>
    <row r="768" spans="1:5">
      <c r="A768" s="135"/>
      <c r="B768" s="135"/>
      <c r="C768" s="135"/>
      <c r="D768" s="135"/>
      <c r="E768" s="135"/>
    </row>
    <row r="769" spans="1:5">
      <c r="A769" s="135"/>
      <c r="B769" s="135"/>
      <c r="C769" s="135"/>
      <c r="D769" s="135"/>
      <c r="E769" s="135"/>
    </row>
    <row r="770" spans="1:5">
      <c r="A770" s="135"/>
      <c r="B770" s="135"/>
      <c r="C770" s="135"/>
      <c r="D770" s="135"/>
      <c r="E770" s="135"/>
    </row>
    <row r="771" spans="1:5">
      <c r="A771" s="135"/>
      <c r="B771" s="135"/>
      <c r="C771" s="135"/>
      <c r="D771" s="135"/>
      <c r="E771" s="135"/>
    </row>
    <row r="772" spans="1:5">
      <c r="A772" s="135"/>
      <c r="B772" s="135"/>
      <c r="C772" s="135"/>
      <c r="D772" s="135"/>
      <c r="E772" s="135"/>
    </row>
    <row r="773" spans="1:5">
      <c r="A773" s="135"/>
      <c r="B773" s="135"/>
      <c r="C773" s="135"/>
      <c r="D773" s="135"/>
      <c r="E773" s="135"/>
    </row>
    <row r="774" spans="1:5">
      <c r="A774" s="135"/>
      <c r="B774" s="135"/>
      <c r="C774" s="135"/>
      <c r="D774" s="135"/>
      <c r="E774" s="135"/>
    </row>
    <row r="775" spans="1:5">
      <c r="A775" s="135"/>
      <c r="B775" s="135"/>
      <c r="C775" s="135"/>
      <c r="D775" s="135"/>
      <c r="E775" s="135"/>
    </row>
    <row r="776" spans="1:5">
      <c r="A776" s="135"/>
      <c r="B776" s="135"/>
      <c r="C776" s="135"/>
      <c r="D776" s="135"/>
      <c r="E776" s="135"/>
    </row>
    <row r="777" spans="1:5">
      <c r="A777" s="135"/>
      <c r="B777" s="135"/>
      <c r="C777" s="135"/>
      <c r="D777" s="135"/>
      <c r="E777" s="135"/>
    </row>
    <row r="778" spans="1:5">
      <c r="A778" s="135"/>
      <c r="B778" s="135"/>
      <c r="C778" s="135"/>
      <c r="D778" s="135"/>
      <c r="E778" s="135"/>
    </row>
    <row r="779" spans="1:5">
      <c r="A779" s="135"/>
      <c r="B779" s="135"/>
      <c r="C779" s="135"/>
      <c r="D779" s="135"/>
      <c r="E779" s="135"/>
    </row>
    <row r="780" spans="1:5">
      <c r="A780" s="135"/>
      <c r="B780" s="135"/>
      <c r="C780" s="135"/>
      <c r="D780" s="135"/>
      <c r="E780" s="135"/>
    </row>
    <row r="781" spans="1:5">
      <c r="A781" s="135"/>
      <c r="B781" s="135"/>
      <c r="C781" s="135"/>
      <c r="D781" s="135"/>
      <c r="E781" s="135"/>
    </row>
    <row r="782" spans="1:5">
      <c r="A782" s="135"/>
      <c r="B782" s="135"/>
      <c r="C782" s="135"/>
      <c r="D782" s="135"/>
      <c r="E782" s="135"/>
    </row>
    <row r="783" spans="1:5">
      <c r="A783" s="135"/>
      <c r="B783" s="135"/>
      <c r="C783" s="135"/>
      <c r="D783" s="135"/>
      <c r="E783" s="135"/>
    </row>
    <row r="784" spans="1:5">
      <c r="A784" s="135"/>
      <c r="B784" s="135"/>
      <c r="C784" s="135"/>
      <c r="D784" s="135"/>
      <c r="E784" s="135"/>
    </row>
    <row r="785" spans="1:5">
      <c r="A785" s="135"/>
      <c r="B785" s="135"/>
      <c r="C785" s="135"/>
      <c r="D785" s="135"/>
      <c r="E785" s="135"/>
    </row>
    <row r="786" spans="1:5">
      <c r="A786" s="135"/>
      <c r="B786" s="135"/>
      <c r="C786" s="135"/>
      <c r="D786" s="135"/>
      <c r="E786" s="135"/>
    </row>
    <row r="787" spans="1:5">
      <c r="A787" s="135"/>
      <c r="B787" s="135"/>
      <c r="C787" s="135"/>
      <c r="D787" s="135"/>
      <c r="E787" s="135"/>
    </row>
    <row r="788" spans="1:5">
      <c r="A788" s="135"/>
      <c r="B788" s="135"/>
      <c r="C788" s="135"/>
      <c r="D788" s="135"/>
      <c r="E788" s="135"/>
    </row>
    <row r="789" spans="1:5">
      <c r="A789" s="135"/>
      <c r="B789" s="135"/>
      <c r="C789" s="135"/>
      <c r="D789" s="135"/>
      <c r="E789" s="135"/>
    </row>
    <row r="790" spans="1:5">
      <c r="A790" s="135"/>
      <c r="B790" s="135"/>
      <c r="C790" s="135"/>
      <c r="D790" s="135"/>
      <c r="E790" s="135"/>
    </row>
    <row r="791" spans="1:5">
      <c r="A791" s="135"/>
      <c r="B791" s="135"/>
      <c r="C791" s="135"/>
      <c r="D791" s="135"/>
      <c r="E791" s="135"/>
    </row>
    <row r="792" spans="1:5">
      <c r="A792" s="135"/>
      <c r="B792" s="135"/>
      <c r="C792" s="135"/>
      <c r="D792" s="135"/>
      <c r="E792" s="135"/>
    </row>
    <row r="793" spans="1:5">
      <c r="A793" s="135"/>
      <c r="B793" s="135"/>
      <c r="C793" s="135"/>
      <c r="D793" s="135"/>
      <c r="E793" s="135"/>
    </row>
    <row r="794" spans="1:5">
      <c r="A794" s="135"/>
      <c r="B794" s="135"/>
      <c r="C794" s="135"/>
      <c r="D794" s="135"/>
      <c r="E794" s="135"/>
    </row>
    <row r="795" spans="1:5">
      <c r="A795" s="135"/>
      <c r="B795" s="135"/>
      <c r="C795" s="135"/>
      <c r="D795" s="135"/>
      <c r="E795" s="135"/>
    </row>
    <row r="796" spans="1:5">
      <c r="A796" s="135"/>
      <c r="B796" s="135"/>
      <c r="C796" s="135"/>
      <c r="D796" s="135"/>
      <c r="E796" s="135"/>
    </row>
    <row r="797" spans="1:5">
      <c r="A797" s="135"/>
      <c r="B797" s="135"/>
      <c r="C797" s="135"/>
      <c r="D797" s="135"/>
      <c r="E797" s="135"/>
    </row>
    <row r="798" spans="1:5">
      <c r="A798" s="135"/>
      <c r="B798" s="135"/>
      <c r="C798" s="135"/>
      <c r="D798" s="135"/>
      <c r="E798" s="135"/>
    </row>
    <row r="799" spans="1:5">
      <c r="A799" s="135"/>
      <c r="B799" s="135"/>
      <c r="C799" s="135"/>
      <c r="D799" s="135"/>
      <c r="E799" s="135"/>
    </row>
    <row r="800" spans="1:5">
      <c r="A800" s="135"/>
      <c r="B800" s="135"/>
      <c r="C800" s="135"/>
      <c r="D800" s="135"/>
      <c r="E800" s="135"/>
    </row>
    <row r="801" spans="1:5">
      <c r="A801" s="135"/>
      <c r="B801" s="135"/>
      <c r="C801" s="135"/>
      <c r="D801" s="135"/>
      <c r="E801" s="135"/>
    </row>
    <row r="802" spans="1:5">
      <c r="A802" s="135"/>
      <c r="B802" s="135"/>
      <c r="C802" s="135"/>
      <c r="D802" s="135"/>
      <c r="E802" s="135"/>
    </row>
    <row r="803" spans="1:5">
      <c r="A803" s="135"/>
      <c r="B803" s="135"/>
      <c r="C803" s="135"/>
      <c r="D803" s="135"/>
      <c r="E803" s="135"/>
    </row>
    <row r="804" spans="1:5">
      <c r="A804" s="135"/>
      <c r="B804" s="135"/>
      <c r="C804" s="135"/>
      <c r="D804" s="135"/>
      <c r="E804" s="135"/>
    </row>
    <row r="805" spans="1:5">
      <c r="A805" s="135"/>
      <c r="B805" s="135"/>
      <c r="C805" s="135"/>
      <c r="D805" s="135"/>
      <c r="E805" s="135"/>
    </row>
    <row r="806" spans="1:5">
      <c r="A806" s="135"/>
      <c r="B806" s="135"/>
      <c r="C806" s="135"/>
      <c r="D806" s="135"/>
      <c r="E806" s="135"/>
    </row>
    <row r="807" spans="1:5">
      <c r="A807" s="135"/>
      <c r="B807" s="135"/>
      <c r="C807" s="135"/>
      <c r="D807" s="135"/>
      <c r="E807" s="135"/>
    </row>
    <row r="808" spans="1:5">
      <c r="A808" s="135"/>
      <c r="B808" s="135"/>
      <c r="C808" s="135"/>
      <c r="D808" s="135"/>
      <c r="E808" s="135"/>
    </row>
    <row r="809" spans="1:5">
      <c r="A809" s="135"/>
      <c r="B809" s="135"/>
      <c r="C809" s="135"/>
      <c r="D809" s="135"/>
      <c r="E809" s="135"/>
    </row>
    <row r="810" spans="1:5">
      <c r="A810" s="135"/>
      <c r="B810" s="135"/>
      <c r="C810" s="135"/>
      <c r="D810" s="135"/>
      <c r="E810" s="135"/>
    </row>
    <row r="811" spans="1:5">
      <c r="A811" s="135"/>
      <c r="B811" s="135"/>
      <c r="C811" s="135"/>
      <c r="D811" s="135"/>
      <c r="E811" s="135"/>
    </row>
    <row r="812" spans="1:5">
      <c r="A812" s="135"/>
      <c r="B812" s="135"/>
      <c r="C812" s="135"/>
      <c r="D812" s="135"/>
      <c r="E812" s="135"/>
    </row>
    <row r="813" spans="1:5">
      <c r="A813" s="135"/>
      <c r="B813" s="135"/>
      <c r="C813" s="135"/>
      <c r="D813" s="135"/>
      <c r="E813" s="135"/>
    </row>
    <row r="814" spans="1:5">
      <c r="A814" s="135"/>
      <c r="B814" s="135"/>
      <c r="C814" s="135"/>
      <c r="D814" s="135"/>
      <c r="E814" s="135"/>
    </row>
    <row r="815" spans="1:5">
      <c r="A815" s="135"/>
      <c r="B815" s="135"/>
      <c r="C815" s="135"/>
      <c r="D815" s="135"/>
      <c r="E815" s="135"/>
    </row>
    <row r="816" spans="1:5">
      <c r="A816" s="135"/>
      <c r="B816" s="135"/>
      <c r="C816" s="135"/>
      <c r="D816" s="135"/>
      <c r="E816" s="135"/>
    </row>
    <row r="817" spans="1:5">
      <c r="A817" s="135"/>
      <c r="B817" s="135"/>
      <c r="C817" s="135"/>
      <c r="D817" s="135"/>
      <c r="E817" s="135"/>
    </row>
    <row r="818" spans="1:5">
      <c r="A818" s="135"/>
      <c r="B818" s="135"/>
      <c r="C818" s="135"/>
      <c r="D818" s="135"/>
      <c r="E818" s="135"/>
    </row>
    <row r="819" spans="1:5">
      <c r="A819" s="135"/>
      <c r="B819" s="135"/>
      <c r="C819" s="135"/>
      <c r="D819" s="135"/>
      <c r="E819" s="135"/>
    </row>
    <row r="820" spans="1:5">
      <c r="A820" s="135"/>
      <c r="B820" s="135"/>
      <c r="C820" s="135"/>
      <c r="D820" s="135"/>
      <c r="E820" s="135"/>
    </row>
    <row r="821" spans="1:5">
      <c r="A821" s="135"/>
      <c r="B821" s="135"/>
      <c r="C821" s="135"/>
      <c r="D821" s="135"/>
      <c r="E821" s="135"/>
    </row>
    <row r="822" spans="1:5">
      <c r="A822" s="135"/>
      <c r="B822" s="135"/>
      <c r="C822" s="135"/>
      <c r="D822" s="135"/>
      <c r="E822" s="135"/>
    </row>
    <row r="823" spans="1:5">
      <c r="A823" s="135"/>
      <c r="B823" s="135"/>
      <c r="C823" s="135"/>
      <c r="D823" s="135"/>
      <c r="E823" s="135"/>
    </row>
    <row r="824" spans="1:5">
      <c r="A824" s="135"/>
      <c r="B824" s="135"/>
      <c r="C824" s="135"/>
      <c r="D824" s="135"/>
      <c r="E824" s="135"/>
    </row>
    <row r="825" spans="1:5">
      <c r="A825" s="135"/>
      <c r="B825" s="135"/>
      <c r="C825" s="135"/>
      <c r="D825" s="135"/>
      <c r="E825" s="135"/>
    </row>
    <row r="826" spans="1:5">
      <c r="A826" s="135"/>
      <c r="B826" s="135"/>
      <c r="C826" s="135"/>
      <c r="D826" s="135"/>
      <c r="E826" s="135"/>
    </row>
    <row r="827" spans="1:5">
      <c r="A827" s="135"/>
      <c r="B827" s="135"/>
      <c r="C827" s="135"/>
      <c r="D827" s="135"/>
      <c r="E827" s="135"/>
    </row>
    <row r="828" spans="1:5">
      <c r="A828" s="135"/>
      <c r="B828" s="135"/>
      <c r="C828" s="135"/>
      <c r="D828" s="135"/>
      <c r="E828" s="135"/>
    </row>
    <row r="829" spans="1:5">
      <c r="A829" s="135"/>
      <c r="B829" s="135"/>
      <c r="C829" s="135"/>
      <c r="D829" s="135"/>
      <c r="E829" s="135"/>
    </row>
    <row r="830" spans="1:5">
      <c r="A830" s="135"/>
      <c r="B830" s="135"/>
      <c r="C830" s="135"/>
      <c r="D830" s="135"/>
      <c r="E830" s="135"/>
    </row>
    <row r="831" spans="1:5">
      <c r="A831" s="135"/>
      <c r="B831" s="135"/>
      <c r="C831" s="135"/>
      <c r="D831" s="135"/>
      <c r="E831" s="135"/>
    </row>
    <row r="832" spans="1:5">
      <c r="A832" s="135"/>
      <c r="B832" s="135"/>
      <c r="C832" s="135"/>
      <c r="D832" s="135"/>
      <c r="E832" s="135"/>
    </row>
    <row r="833" spans="1:5">
      <c r="A833" s="135"/>
      <c r="B833" s="135"/>
      <c r="C833" s="135"/>
      <c r="D833" s="135"/>
      <c r="E833" s="135"/>
    </row>
    <row r="834" spans="1:5">
      <c r="A834" s="135"/>
      <c r="B834" s="135"/>
      <c r="C834" s="135"/>
      <c r="D834" s="135"/>
      <c r="E834" s="135"/>
    </row>
    <row r="835" spans="1:5">
      <c r="A835" s="135"/>
      <c r="B835" s="135"/>
      <c r="C835" s="135"/>
      <c r="D835" s="135"/>
      <c r="E835" s="135"/>
    </row>
    <row r="836" spans="1:5">
      <c r="A836" s="135"/>
      <c r="B836" s="135"/>
      <c r="C836" s="135"/>
      <c r="D836" s="135"/>
      <c r="E836" s="135"/>
    </row>
    <row r="837" spans="1:5">
      <c r="A837" s="135"/>
      <c r="B837" s="135"/>
      <c r="C837" s="135"/>
      <c r="D837" s="135"/>
      <c r="E837" s="135"/>
    </row>
    <row r="838" spans="1:5">
      <c r="A838" s="135"/>
      <c r="B838" s="135"/>
      <c r="C838" s="135"/>
      <c r="D838" s="135"/>
      <c r="E838" s="135"/>
    </row>
    <row r="839" spans="1:5">
      <c r="A839" s="135"/>
      <c r="B839" s="135"/>
      <c r="C839" s="135"/>
      <c r="D839" s="135"/>
      <c r="E839" s="135"/>
    </row>
    <row r="840" spans="1:5">
      <c r="A840" s="135"/>
      <c r="B840" s="135"/>
      <c r="C840" s="135"/>
      <c r="D840" s="135"/>
      <c r="E840" s="135"/>
    </row>
    <row r="841" spans="1:5">
      <c r="A841" s="135"/>
      <c r="B841" s="135"/>
      <c r="C841" s="135"/>
      <c r="D841" s="135"/>
      <c r="E841" s="135"/>
    </row>
    <row r="842" spans="1:5">
      <c r="A842" s="135"/>
      <c r="B842" s="135"/>
      <c r="C842" s="135"/>
      <c r="D842" s="135"/>
      <c r="E842" s="135"/>
    </row>
    <row r="843" spans="1:5">
      <c r="A843" s="135"/>
      <c r="B843" s="135"/>
      <c r="C843" s="135"/>
      <c r="D843" s="135"/>
      <c r="E843" s="135"/>
    </row>
    <row r="844" spans="1:5">
      <c r="A844" s="135"/>
      <c r="B844" s="135"/>
      <c r="C844" s="135"/>
      <c r="D844" s="135"/>
      <c r="E844" s="135"/>
    </row>
    <row r="845" spans="1:5">
      <c r="A845" s="135"/>
      <c r="B845" s="135"/>
      <c r="C845" s="135"/>
      <c r="D845" s="135"/>
      <c r="E845" s="135"/>
    </row>
    <row r="846" spans="1:5">
      <c r="A846" s="135"/>
      <c r="B846" s="135"/>
      <c r="C846" s="135"/>
      <c r="D846" s="135"/>
      <c r="E846" s="135"/>
    </row>
    <row r="847" spans="1:5">
      <c r="A847" s="135"/>
      <c r="B847" s="135"/>
      <c r="C847" s="135"/>
      <c r="D847" s="135"/>
      <c r="E847" s="135"/>
    </row>
    <row r="848" spans="1:5">
      <c r="A848" s="135"/>
      <c r="B848" s="135"/>
      <c r="C848" s="135"/>
      <c r="D848" s="135"/>
      <c r="E848" s="135"/>
    </row>
    <row r="849" spans="1:5">
      <c r="A849" s="135"/>
      <c r="B849" s="135"/>
      <c r="C849" s="135"/>
      <c r="D849" s="135"/>
      <c r="E849" s="135"/>
    </row>
    <row r="850" spans="1:5">
      <c r="A850" s="135"/>
      <c r="B850" s="135"/>
      <c r="C850" s="135"/>
      <c r="D850" s="135"/>
      <c r="E850" s="135"/>
    </row>
    <row r="851" spans="1:5">
      <c r="A851" s="135"/>
      <c r="B851" s="135"/>
      <c r="C851" s="135"/>
      <c r="D851" s="135"/>
      <c r="E851" s="135"/>
    </row>
    <row r="852" spans="1:5">
      <c r="A852" s="135"/>
      <c r="B852" s="135"/>
      <c r="C852" s="135"/>
      <c r="D852" s="135"/>
      <c r="E852" s="135"/>
    </row>
    <row r="853" spans="1:5">
      <c r="A853" s="135"/>
      <c r="B853" s="135"/>
      <c r="C853" s="135"/>
      <c r="D853" s="135"/>
      <c r="E853" s="135"/>
    </row>
    <row r="854" spans="1:5">
      <c r="A854" s="135"/>
      <c r="B854" s="135"/>
      <c r="C854" s="135"/>
      <c r="D854" s="135"/>
      <c r="E854" s="135"/>
    </row>
    <row r="855" spans="1:5">
      <c r="A855" s="135"/>
      <c r="B855" s="135"/>
      <c r="C855" s="135"/>
      <c r="D855" s="135"/>
      <c r="E855" s="135"/>
    </row>
    <row r="856" spans="1:5">
      <c r="A856" s="135"/>
      <c r="B856" s="135"/>
      <c r="C856" s="135"/>
      <c r="D856" s="135"/>
      <c r="E856" s="135"/>
    </row>
    <row r="857" spans="1:5">
      <c r="A857" s="135"/>
      <c r="B857" s="135"/>
      <c r="C857" s="135"/>
      <c r="D857" s="135"/>
      <c r="E857" s="135"/>
    </row>
    <row r="858" spans="1:5">
      <c r="A858" s="135"/>
      <c r="B858" s="135"/>
      <c r="C858" s="135"/>
      <c r="D858" s="135"/>
      <c r="E858" s="135"/>
    </row>
    <row r="859" spans="1:5">
      <c r="A859" s="135"/>
      <c r="B859" s="135"/>
      <c r="C859" s="135"/>
      <c r="D859" s="135"/>
      <c r="E859" s="135"/>
    </row>
    <row r="860" spans="1:5">
      <c r="A860" s="135"/>
      <c r="B860" s="135"/>
      <c r="C860" s="135"/>
      <c r="D860" s="135"/>
      <c r="E860" s="135"/>
    </row>
    <row r="861" spans="1:5">
      <c r="A861" s="135"/>
      <c r="B861" s="135"/>
      <c r="C861" s="135"/>
      <c r="D861" s="135"/>
      <c r="E861" s="135"/>
    </row>
    <row r="862" spans="1:5">
      <c r="A862" s="135"/>
      <c r="B862" s="135"/>
      <c r="C862" s="135"/>
      <c r="D862" s="135"/>
      <c r="E862" s="135"/>
    </row>
    <row r="863" spans="1:5">
      <c r="A863" s="135"/>
      <c r="B863" s="135"/>
      <c r="C863" s="135"/>
      <c r="D863" s="135"/>
      <c r="E863" s="135"/>
    </row>
    <row r="864" spans="1:5">
      <c r="A864" s="135"/>
      <c r="B864" s="135"/>
      <c r="C864" s="135"/>
      <c r="D864" s="135"/>
      <c r="E864" s="135"/>
    </row>
    <row r="865" spans="1:5">
      <c r="A865" s="135"/>
      <c r="B865" s="135"/>
      <c r="C865" s="135"/>
      <c r="D865" s="135"/>
      <c r="E865" s="135"/>
    </row>
    <row r="866" spans="1:5">
      <c r="A866" s="135"/>
      <c r="B866" s="135"/>
      <c r="C866" s="135"/>
      <c r="D866" s="135"/>
      <c r="E866" s="135"/>
    </row>
    <row r="867" spans="1:5">
      <c r="A867" s="135"/>
      <c r="B867" s="135"/>
      <c r="C867" s="135"/>
      <c r="D867" s="135"/>
      <c r="E867" s="135"/>
    </row>
    <row r="868" spans="1:5">
      <c r="A868" s="135"/>
      <c r="B868" s="135"/>
      <c r="C868" s="135"/>
      <c r="D868" s="135"/>
      <c r="E868" s="135"/>
    </row>
    <row r="869" spans="1:5">
      <c r="A869" s="135"/>
      <c r="B869" s="135"/>
      <c r="C869" s="135"/>
      <c r="D869" s="135"/>
      <c r="E869" s="135"/>
    </row>
    <row r="870" spans="1:5">
      <c r="A870" s="135"/>
      <c r="B870" s="135"/>
      <c r="C870" s="135"/>
      <c r="D870" s="135"/>
      <c r="E870" s="135"/>
    </row>
    <row r="871" spans="1:5">
      <c r="A871" s="135"/>
      <c r="B871" s="135"/>
      <c r="C871" s="135"/>
      <c r="D871" s="135"/>
      <c r="E871" s="135"/>
    </row>
    <row r="872" spans="1:5">
      <c r="A872" s="135"/>
      <c r="B872" s="135"/>
      <c r="C872" s="135"/>
      <c r="D872" s="135"/>
      <c r="E872" s="135"/>
    </row>
    <row r="873" spans="1:5">
      <c r="A873" s="135"/>
      <c r="B873" s="135"/>
      <c r="C873" s="135"/>
      <c r="D873" s="135"/>
      <c r="E873" s="135"/>
    </row>
    <row r="874" spans="1:5">
      <c r="A874" s="135"/>
      <c r="B874" s="135"/>
      <c r="C874" s="135"/>
      <c r="D874" s="135"/>
      <c r="E874" s="135"/>
    </row>
    <row r="875" spans="1:5">
      <c r="A875" s="135"/>
      <c r="B875" s="135"/>
      <c r="C875" s="135"/>
      <c r="D875" s="135"/>
      <c r="E875" s="135"/>
    </row>
    <row r="876" spans="1:5">
      <c r="A876" s="135"/>
      <c r="B876" s="135"/>
      <c r="C876" s="135"/>
      <c r="D876" s="135"/>
      <c r="E876" s="135"/>
    </row>
    <row r="877" spans="1:5">
      <c r="A877" s="135"/>
      <c r="B877" s="135"/>
      <c r="C877" s="135"/>
      <c r="D877" s="135"/>
      <c r="E877" s="135"/>
    </row>
    <row r="878" spans="1:5">
      <c r="A878" s="135"/>
      <c r="B878" s="135"/>
      <c r="C878" s="135"/>
      <c r="D878" s="135"/>
      <c r="E878" s="135"/>
    </row>
    <row r="879" spans="1:5">
      <c r="A879" s="135"/>
      <c r="B879" s="135"/>
      <c r="C879" s="135"/>
      <c r="D879" s="135"/>
      <c r="E879" s="135"/>
    </row>
    <row r="880" spans="1:5">
      <c r="A880" s="135"/>
      <c r="B880" s="135"/>
      <c r="C880" s="135"/>
      <c r="D880" s="135"/>
      <c r="E880" s="135"/>
    </row>
    <row r="881" spans="1:5">
      <c r="A881" s="135"/>
      <c r="B881" s="135"/>
      <c r="C881" s="135"/>
      <c r="D881" s="135"/>
      <c r="E881" s="135"/>
    </row>
    <row r="882" spans="1:5">
      <c r="A882" s="135"/>
      <c r="B882" s="135"/>
      <c r="C882" s="135"/>
      <c r="D882" s="135"/>
      <c r="E882" s="135"/>
    </row>
    <row r="883" spans="1:5">
      <c r="A883" s="135"/>
      <c r="B883" s="135"/>
      <c r="C883" s="135"/>
      <c r="D883" s="135"/>
      <c r="E883" s="135"/>
    </row>
    <row r="884" spans="1:5">
      <c r="A884" s="135"/>
      <c r="B884" s="135"/>
      <c r="C884" s="135"/>
      <c r="D884" s="135"/>
      <c r="E884" s="135"/>
    </row>
    <row r="885" spans="1:5">
      <c r="A885" s="135"/>
      <c r="B885" s="135"/>
      <c r="C885" s="135"/>
      <c r="D885" s="135"/>
      <c r="E885" s="135"/>
    </row>
    <row r="886" spans="1:5">
      <c r="A886" s="135"/>
      <c r="B886" s="135"/>
      <c r="C886" s="135"/>
      <c r="D886" s="135"/>
      <c r="E886" s="135"/>
    </row>
    <row r="887" spans="1:5">
      <c r="A887" s="135"/>
      <c r="B887" s="135"/>
      <c r="C887" s="135"/>
      <c r="D887" s="135"/>
      <c r="E887" s="135"/>
    </row>
    <row r="888" spans="1:5">
      <c r="A888" s="135"/>
      <c r="B888" s="135"/>
      <c r="C888" s="135"/>
      <c r="D888" s="135"/>
      <c r="E888" s="135"/>
    </row>
    <row r="889" spans="1:5">
      <c r="A889" s="135"/>
      <c r="B889" s="135"/>
      <c r="C889" s="135"/>
      <c r="D889" s="135"/>
      <c r="E889" s="135"/>
    </row>
    <row r="890" spans="1:5">
      <c r="A890" s="135"/>
      <c r="B890" s="135"/>
      <c r="C890" s="135"/>
      <c r="D890" s="135"/>
      <c r="E890" s="135"/>
    </row>
    <row r="891" spans="1:5">
      <c r="A891" s="135"/>
      <c r="B891" s="135"/>
      <c r="C891" s="135"/>
      <c r="D891" s="135"/>
      <c r="E891" s="135"/>
    </row>
    <row r="892" spans="1:5">
      <c r="A892" s="135"/>
      <c r="B892" s="135"/>
      <c r="C892" s="135"/>
      <c r="D892" s="135"/>
      <c r="E892" s="135"/>
    </row>
    <row r="893" spans="1:5">
      <c r="A893" s="135"/>
      <c r="B893" s="135"/>
      <c r="C893" s="135"/>
      <c r="D893" s="135"/>
      <c r="E893" s="135"/>
    </row>
    <row r="894" spans="1:5">
      <c r="A894" s="135"/>
      <c r="B894" s="135"/>
      <c r="C894" s="135"/>
      <c r="D894" s="135"/>
      <c r="E894" s="135"/>
    </row>
    <row r="895" spans="1:5">
      <c r="A895" s="135"/>
      <c r="B895" s="135"/>
      <c r="C895" s="135"/>
      <c r="D895" s="135"/>
      <c r="E895" s="135"/>
    </row>
    <row r="896" spans="1:5">
      <c r="A896" s="135"/>
      <c r="B896" s="135"/>
      <c r="C896" s="135"/>
      <c r="D896" s="135"/>
      <c r="E896" s="135"/>
    </row>
    <row r="897" spans="1:5">
      <c r="A897" s="135"/>
      <c r="B897" s="135"/>
      <c r="C897" s="135"/>
      <c r="D897" s="135"/>
      <c r="E897" s="135"/>
    </row>
    <row r="898" spans="1:5">
      <c r="A898" s="135"/>
      <c r="B898" s="135"/>
      <c r="C898" s="135"/>
      <c r="D898" s="135"/>
      <c r="E898" s="135"/>
    </row>
    <row r="899" spans="1:5">
      <c r="A899" s="135"/>
      <c r="B899" s="135"/>
      <c r="C899" s="135"/>
      <c r="D899" s="135"/>
      <c r="E899" s="135"/>
    </row>
    <row r="900" spans="1:5">
      <c r="A900" s="135"/>
      <c r="B900" s="135"/>
      <c r="C900" s="135"/>
      <c r="D900" s="135"/>
      <c r="E900" s="135"/>
    </row>
    <row r="901" spans="1:5">
      <c r="A901" s="135"/>
      <c r="B901" s="135"/>
      <c r="C901" s="135"/>
      <c r="D901" s="135"/>
      <c r="E901" s="135"/>
    </row>
    <row r="902" spans="1:5">
      <c r="A902" s="135"/>
      <c r="B902" s="135"/>
      <c r="C902" s="135"/>
      <c r="D902" s="135"/>
      <c r="E902" s="135"/>
    </row>
    <row r="903" spans="1:5">
      <c r="A903" s="135"/>
      <c r="B903" s="135"/>
      <c r="C903" s="135"/>
      <c r="D903" s="135"/>
      <c r="E903" s="135"/>
    </row>
    <row r="904" spans="1:5">
      <c r="A904" s="135"/>
      <c r="B904" s="135"/>
      <c r="C904" s="135"/>
      <c r="D904" s="135"/>
      <c r="E904" s="135"/>
    </row>
    <row r="905" spans="1:5">
      <c r="A905" s="135"/>
      <c r="B905" s="135"/>
      <c r="C905" s="135"/>
      <c r="D905" s="135"/>
      <c r="E905" s="135"/>
    </row>
    <row r="906" spans="1:5">
      <c r="A906" s="135"/>
      <c r="B906" s="135"/>
      <c r="C906" s="135"/>
      <c r="D906" s="135"/>
      <c r="E906" s="135"/>
    </row>
    <row r="907" spans="1:5">
      <c r="A907" s="135"/>
      <c r="B907" s="135"/>
      <c r="C907" s="135"/>
      <c r="D907" s="135"/>
      <c r="E907" s="135"/>
    </row>
    <row r="908" spans="1:5">
      <c r="A908" s="135"/>
      <c r="B908" s="135"/>
      <c r="C908" s="135"/>
      <c r="D908" s="135"/>
      <c r="E908" s="135"/>
    </row>
    <row r="909" spans="1:5">
      <c r="A909" s="135"/>
      <c r="B909" s="135"/>
      <c r="C909" s="135"/>
      <c r="D909" s="135"/>
      <c r="E909" s="135"/>
    </row>
    <row r="910" spans="1:5">
      <c r="A910" s="135"/>
      <c r="B910" s="135"/>
      <c r="C910" s="135"/>
      <c r="D910" s="135"/>
      <c r="E910" s="135"/>
    </row>
    <row r="911" spans="1:5">
      <c r="A911" s="135"/>
      <c r="B911" s="135"/>
      <c r="C911" s="135"/>
      <c r="D911" s="135"/>
      <c r="E911" s="135"/>
    </row>
    <row r="912" spans="1:5">
      <c r="A912" s="135"/>
      <c r="B912" s="135"/>
      <c r="C912" s="135"/>
      <c r="D912" s="135"/>
      <c r="E912" s="135"/>
    </row>
    <row r="913" spans="1:5">
      <c r="A913" s="135"/>
      <c r="B913" s="135"/>
      <c r="C913" s="135"/>
      <c r="D913" s="135"/>
      <c r="E913" s="135"/>
    </row>
    <row r="914" spans="1:5">
      <c r="A914" s="135"/>
      <c r="B914" s="135"/>
      <c r="C914" s="135"/>
      <c r="D914" s="135"/>
      <c r="E914" s="135"/>
    </row>
    <row r="915" spans="1:5">
      <c r="A915" s="135"/>
      <c r="B915" s="135"/>
      <c r="C915" s="135"/>
      <c r="D915" s="135"/>
      <c r="E915" s="135"/>
    </row>
    <row r="916" spans="1:5">
      <c r="A916" s="135"/>
      <c r="B916" s="135"/>
      <c r="C916" s="135"/>
      <c r="D916" s="135"/>
      <c r="E916" s="135"/>
    </row>
    <row r="917" spans="1:5">
      <c r="A917" s="135"/>
      <c r="B917" s="135"/>
      <c r="C917" s="135"/>
      <c r="D917" s="135"/>
      <c r="E917" s="135"/>
    </row>
    <row r="918" spans="1:5">
      <c r="A918" s="135"/>
      <c r="B918" s="135"/>
      <c r="C918" s="135"/>
      <c r="D918" s="135"/>
      <c r="E918" s="135"/>
    </row>
    <row r="919" spans="1:5">
      <c r="A919" s="135"/>
      <c r="B919" s="135"/>
      <c r="C919" s="135"/>
      <c r="D919" s="135"/>
      <c r="E919" s="135"/>
    </row>
    <row r="920" spans="1:5">
      <c r="A920" s="135"/>
      <c r="B920" s="135"/>
      <c r="C920" s="135"/>
      <c r="D920" s="135"/>
      <c r="E920" s="135"/>
    </row>
    <row r="921" spans="1:5">
      <c r="A921" s="135"/>
      <c r="B921" s="135"/>
      <c r="C921" s="135"/>
      <c r="D921" s="135"/>
      <c r="E921" s="135"/>
    </row>
    <row r="922" spans="1:5">
      <c r="A922" s="135"/>
      <c r="B922" s="135"/>
      <c r="C922" s="135"/>
      <c r="D922" s="135"/>
      <c r="E922" s="135"/>
    </row>
    <row r="923" spans="1:5">
      <c r="A923" s="135"/>
      <c r="B923" s="135"/>
      <c r="C923" s="135"/>
      <c r="D923" s="135"/>
      <c r="E923" s="135"/>
    </row>
    <row r="924" spans="1:5">
      <c r="A924" s="135"/>
      <c r="B924" s="135"/>
      <c r="C924" s="135"/>
      <c r="D924" s="135"/>
      <c r="E924" s="135"/>
    </row>
    <row r="925" spans="1:5">
      <c r="A925" s="135"/>
      <c r="B925" s="135"/>
      <c r="C925" s="135"/>
      <c r="D925" s="135"/>
      <c r="E925" s="135"/>
    </row>
    <row r="926" spans="1:5">
      <c r="A926" s="135"/>
      <c r="B926" s="135"/>
      <c r="C926" s="135"/>
      <c r="D926" s="135"/>
      <c r="E926" s="135"/>
    </row>
    <row r="927" spans="1:5">
      <c r="A927" s="135"/>
      <c r="B927" s="135"/>
      <c r="C927" s="135"/>
      <c r="D927" s="135"/>
      <c r="E927" s="135"/>
    </row>
    <row r="928" spans="1:5">
      <c r="A928" s="135"/>
      <c r="B928" s="135"/>
      <c r="C928" s="135"/>
      <c r="D928" s="135"/>
      <c r="E928" s="135"/>
    </row>
    <row r="929" spans="1:5">
      <c r="A929" s="135"/>
      <c r="B929" s="135"/>
      <c r="C929" s="135"/>
      <c r="D929" s="135"/>
      <c r="E929" s="135"/>
    </row>
    <row r="930" spans="1:5">
      <c r="A930" s="135"/>
      <c r="B930" s="135"/>
      <c r="C930" s="135"/>
      <c r="D930" s="135"/>
      <c r="E930" s="135"/>
    </row>
    <row r="931" spans="1:5">
      <c r="A931" s="135"/>
      <c r="B931" s="135"/>
      <c r="C931" s="135"/>
      <c r="D931" s="135"/>
      <c r="E931" s="135"/>
    </row>
    <row r="932" spans="1:5">
      <c r="A932" s="135"/>
      <c r="B932" s="135"/>
      <c r="C932" s="135"/>
      <c r="D932" s="135"/>
      <c r="E932" s="135"/>
    </row>
    <row r="933" spans="1:5">
      <c r="A933" s="135"/>
      <c r="B933" s="135"/>
      <c r="C933" s="135"/>
      <c r="D933" s="135"/>
      <c r="E933" s="135"/>
    </row>
    <row r="934" spans="1:5">
      <c r="A934" s="135"/>
      <c r="B934" s="135"/>
      <c r="C934" s="135"/>
      <c r="D934" s="135"/>
      <c r="E934" s="135"/>
    </row>
    <row r="935" spans="1:5">
      <c r="A935" s="135"/>
      <c r="B935" s="135"/>
      <c r="C935" s="135"/>
      <c r="D935" s="135"/>
      <c r="E935" s="135"/>
    </row>
    <row r="936" spans="1:5">
      <c r="A936" s="135"/>
      <c r="B936" s="135"/>
      <c r="C936" s="135"/>
      <c r="D936" s="135"/>
      <c r="E936" s="135"/>
    </row>
    <row r="937" spans="1:5">
      <c r="A937" s="135"/>
      <c r="B937" s="135"/>
      <c r="C937" s="135"/>
      <c r="D937" s="135"/>
      <c r="E937" s="135"/>
    </row>
    <row r="938" spans="1:5">
      <c r="A938" s="135"/>
      <c r="B938" s="135"/>
      <c r="C938" s="135"/>
      <c r="D938" s="135"/>
      <c r="E938" s="135"/>
    </row>
    <row r="939" spans="1:5">
      <c r="A939" s="135"/>
      <c r="B939" s="135"/>
      <c r="C939" s="135"/>
      <c r="D939" s="135"/>
      <c r="E939" s="135"/>
    </row>
    <row r="940" spans="1:5">
      <c r="A940" s="135"/>
      <c r="B940" s="135"/>
      <c r="C940" s="135"/>
      <c r="D940" s="135"/>
      <c r="E940" s="135"/>
    </row>
    <row r="941" spans="1:5">
      <c r="A941" s="135"/>
      <c r="B941" s="135"/>
      <c r="C941" s="135"/>
      <c r="D941" s="135"/>
      <c r="E941" s="135"/>
    </row>
    <row r="942" spans="1:5">
      <c r="A942" s="135"/>
      <c r="B942" s="135"/>
      <c r="C942" s="135"/>
      <c r="D942" s="135"/>
      <c r="E942" s="135"/>
    </row>
    <row r="943" spans="1:5">
      <c r="A943" s="135"/>
      <c r="B943" s="135"/>
      <c r="C943" s="135"/>
      <c r="D943" s="135"/>
      <c r="E943" s="135"/>
    </row>
    <row r="944" spans="1:5">
      <c r="A944" s="135"/>
      <c r="B944" s="135"/>
      <c r="C944" s="135"/>
      <c r="D944" s="135"/>
      <c r="E944" s="135"/>
    </row>
    <row r="945" spans="1:5">
      <c r="A945" s="135"/>
      <c r="B945" s="135"/>
      <c r="C945" s="135"/>
      <c r="D945" s="135"/>
      <c r="E945" s="135"/>
    </row>
    <row r="946" spans="1:5">
      <c r="A946" s="135"/>
      <c r="B946" s="135"/>
      <c r="C946" s="135"/>
      <c r="D946" s="135"/>
      <c r="E946" s="135"/>
    </row>
    <row r="947" spans="1:5">
      <c r="A947" s="135"/>
      <c r="B947" s="135"/>
      <c r="C947" s="135"/>
      <c r="D947" s="135"/>
      <c r="E947" s="135"/>
    </row>
    <row r="948" spans="1:5">
      <c r="A948" s="135"/>
      <c r="B948" s="135"/>
      <c r="C948" s="135"/>
      <c r="D948" s="135"/>
      <c r="E948" s="135"/>
    </row>
    <row r="949" spans="1:5">
      <c r="A949" s="135"/>
      <c r="B949" s="135"/>
      <c r="C949" s="135"/>
      <c r="D949" s="135"/>
      <c r="E949" s="135"/>
    </row>
    <row r="950" spans="1:5">
      <c r="A950" s="135"/>
      <c r="B950" s="135"/>
      <c r="C950" s="135"/>
      <c r="D950" s="135"/>
      <c r="E950" s="135"/>
    </row>
    <row r="951" spans="1:5">
      <c r="A951" s="135"/>
      <c r="B951" s="135"/>
      <c r="C951" s="135"/>
      <c r="D951" s="135"/>
      <c r="E951" s="135"/>
    </row>
    <row r="952" spans="1:5">
      <c r="A952" s="135"/>
      <c r="B952" s="135"/>
      <c r="C952" s="135"/>
      <c r="D952" s="135"/>
      <c r="E952" s="135"/>
    </row>
    <row r="953" spans="1:5">
      <c r="A953" s="135"/>
      <c r="B953" s="135"/>
      <c r="C953" s="135"/>
      <c r="D953" s="135"/>
      <c r="E953" s="135"/>
    </row>
    <row r="954" spans="1:5">
      <c r="A954" s="135"/>
      <c r="B954" s="135"/>
      <c r="C954" s="135"/>
      <c r="D954" s="135"/>
      <c r="E954" s="135"/>
    </row>
    <row r="955" spans="1:5">
      <c r="A955" s="135"/>
      <c r="B955" s="135"/>
      <c r="C955" s="135"/>
      <c r="D955" s="135"/>
      <c r="E955" s="135"/>
    </row>
    <row r="956" spans="1:5">
      <c r="A956" s="135"/>
      <c r="B956" s="135"/>
      <c r="C956" s="135"/>
      <c r="D956" s="135"/>
      <c r="E956" s="135"/>
    </row>
    <row r="957" spans="1:5">
      <c r="A957" s="135"/>
      <c r="B957" s="135"/>
      <c r="C957" s="135"/>
      <c r="D957" s="135"/>
      <c r="E957" s="135"/>
    </row>
    <row r="958" spans="1:5">
      <c r="A958" s="135"/>
      <c r="B958" s="135"/>
      <c r="C958" s="135"/>
      <c r="D958" s="135"/>
      <c r="E958" s="135"/>
    </row>
    <row r="959" spans="1:5">
      <c r="A959" s="135"/>
      <c r="B959" s="135"/>
      <c r="C959" s="135"/>
      <c r="D959" s="135"/>
      <c r="E959" s="135"/>
    </row>
    <row r="960" spans="1:5">
      <c r="A960" s="135"/>
      <c r="B960" s="135"/>
      <c r="C960" s="135"/>
      <c r="D960" s="135"/>
      <c r="E960" s="135"/>
    </row>
    <row r="961" spans="1:5">
      <c r="A961" s="135"/>
      <c r="B961" s="135"/>
      <c r="C961" s="135"/>
      <c r="D961" s="135"/>
      <c r="E961" s="135"/>
    </row>
    <row r="962" spans="1:5">
      <c r="A962" s="135"/>
      <c r="B962" s="135"/>
      <c r="C962" s="135"/>
      <c r="D962" s="135"/>
      <c r="E962" s="135"/>
    </row>
    <row r="963" spans="1:5">
      <c r="A963" s="135"/>
      <c r="B963" s="135"/>
      <c r="C963" s="135"/>
      <c r="D963" s="135"/>
      <c r="E963" s="135"/>
    </row>
    <row r="964" spans="1:5">
      <c r="A964" s="135"/>
      <c r="B964" s="135"/>
      <c r="C964" s="135"/>
      <c r="D964" s="135"/>
      <c r="E964" s="135"/>
    </row>
    <row r="965" spans="1:5">
      <c r="A965" s="135"/>
      <c r="B965" s="135"/>
      <c r="C965" s="135"/>
      <c r="D965" s="135"/>
      <c r="E965" s="135"/>
    </row>
    <row r="966" spans="1:5">
      <c r="A966" s="135"/>
      <c r="B966" s="135"/>
      <c r="C966" s="135"/>
      <c r="D966" s="135"/>
      <c r="E966" s="135"/>
    </row>
    <row r="967" spans="1:5">
      <c r="A967" s="135"/>
      <c r="B967" s="135"/>
      <c r="C967" s="135"/>
      <c r="D967" s="135"/>
      <c r="E967" s="135"/>
    </row>
    <row r="968" spans="1:5">
      <c r="A968" s="135"/>
      <c r="B968" s="135"/>
      <c r="C968" s="135"/>
      <c r="D968" s="135"/>
      <c r="E968" s="135"/>
    </row>
    <row r="969" spans="1:5">
      <c r="A969" s="135"/>
      <c r="B969" s="135"/>
      <c r="C969" s="135"/>
      <c r="D969" s="135"/>
      <c r="E969" s="135"/>
    </row>
    <row r="970" spans="1:5">
      <c r="A970" s="135"/>
      <c r="B970" s="135"/>
      <c r="C970" s="135"/>
      <c r="D970" s="135"/>
      <c r="E970" s="135"/>
    </row>
    <row r="971" spans="1:5">
      <c r="A971" s="135"/>
      <c r="B971" s="135"/>
      <c r="C971" s="135"/>
      <c r="D971" s="135"/>
      <c r="E971" s="135"/>
    </row>
    <row r="972" spans="1:5">
      <c r="A972" s="135"/>
      <c r="B972" s="135"/>
      <c r="C972" s="135"/>
      <c r="D972" s="135"/>
      <c r="E972" s="135"/>
    </row>
    <row r="973" spans="1:5">
      <c r="A973" s="135"/>
      <c r="B973" s="135"/>
      <c r="C973" s="135"/>
      <c r="D973" s="135"/>
      <c r="E973" s="135"/>
    </row>
    <row r="974" spans="1:5">
      <c r="A974" s="135"/>
      <c r="B974" s="135"/>
      <c r="C974" s="135"/>
      <c r="D974" s="135"/>
      <c r="E974" s="135"/>
    </row>
    <row r="975" spans="1:5">
      <c r="A975" s="135"/>
      <c r="B975" s="135"/>
      <c r="C975" s="135"/>
      <c r="D975" s="135"/>
      <c r="E975" s="135"/>
    </row>
    <row r="976" spans="1:5">
      <c r="A976" s="135"/>
      <c r="B976" s="135"/>
      <c r="C976" s="135"/>
      <c r="D976" s="135"/>
      <c r="E976" s="135"/>
    </row>
    <row r="977" spans="1:5">
      <c r="A977" s="135"/>
      <c r="B977" s="135"/>
      <c r="C977" s="135"/>
      <c r="D977" s="135"/>
      <c r="E977" s="135"/>
    </row>
    <row r="978" spans="1:5">
      <c r="A978" s="135"/>
      <c r="B978" s="135"/>
      <c r="C978" s="135"/>
      <c r="D978" s="135"/>
      <c r="E978" s="135"/>
    </row>
    <row r="979" spans="1:5">
      <c r="A979" s="135"/>
      <c r="B979" s="135"/>
      <c r="C979" s="135"/>
      <c r="D979" s="135"/>
      <c r="E979" s="135"/>
    </row>
    <row r="980" spans="1:5">
      <c r="A980" s="135"/>
      <c r="B980" s="135"/>
      <c r="C980" s="135"/>
      <c r="D980" s="135"/>
      <c r="E980" s="135"/>
    </row>
    <row r="981" spans="1:5">
      <c r="A981" s="135"/>
      <c r="B981" s="135"/>
      <c r="C981" s="135"/>
      <c r="D981" s="135"/>
      <c r="E981" s="135"/>
    </row>
    <row r="982" spans="1:5">
      <c r="A982" s="135"/>
      <c r="B982" s="135"/>
      <c r="C982" s="135"/>
      <c r="D982" s="135"/>
      <c r="E982" s="135"/>
    </row>
    <row r="983" spans="1:5">
      <c r="A983" s="135"/>
      <c r="B983" s="135"/>
      <c r="C983" s="135"/>
      <c r="D983" s="135"/>
      <c r="E983" s="135"/>
    </row>
    <row r="984" spans="1:5">
      <c r="A984" s="135"/>
      <c r="B984" s="135"/>
      <c r="C984" s="135"/>
      <c r="D984" s="135"/>
      <c r="E984" s="135"/>
    </row>
    <row r="985" spans="1:5">
      <c r="A985" s="135"/>
      <c r="B985" s="135"/>
      <c r="C985" s="135"/>
      <c r="D985" s="135"/>
      <c r="E985" s="135"/>
    </row>
    <row r="986" spans="1:5">
      <c r="A986" s="135"/>
      <c r="B986" s="135"/>
      <c r="C986" s="135"/>
      <c r="D986" s="135"/>
      <c r="E986" s="135"/>
    </row>
    <row r="987" spans="1:5">
      <c r="A987" s="135"/>
      <c r="B987" s="135"/>
      <c r="C987" s="135"/>
      <c r="D987" s="135"/>
      <c r="E987" s="135"/>
    </row>
    <row r="988" spans="1:5">
      <c r="A988" s="135"/>
      <c r="B988" s="135"/>
      <c r="C988" s="135"/>
      <c r="D988" s="135"/>
      <c r="E988" s="135"/>
    </row>
    <row r="989" spans="1:5">
      <c r="A989" s="135"/>
      <c r="B989" s="135"/>
      <c r="C989" s="135"/>
      <c r="D989" s="135"/>
      <c r="E989" s="135"/>
    </row>
    <row r="990" spans="1:5">
      <c r="A990" s="135"/>
      <c r="B990" s="135"/>
      <c r="C990" s="135"/>
      <c r="D990" s="135"/>
      <c r="E990" s="135"/>
    </row>
    <row r="991" spans="1:5">
      <c r="A991" s="135"/>
      <c r="B991" s="135"/>
      <c r="C991" s="135"/>
      <c r="D991" s="135"/>
      <c r="E991" s="135"/>
    </row>
    <row r="992" spans="1:5">
      <c r="A992" s="135"/>
      <c r="B992" s="135"/>
      <c r="C992" s="135"/>
      <c r="D992" s="135"/>
      <c r="E992" s="135"/>
    </row>
    <row r="993" spans="1:5">
      <c r="A993" s="135"/>
      <c r="B993" s="135"/>
      <c r="C993" s="135"/>
      <c r="D993" s="135"/>
      <c r="E993" s="135"/>
    </row>
    <row r="994" spans="1:5">
      <c r="A994" s="135"/>
      <c r="B994" s="135"/>
      <c r="C994" s="135"/>
      <c r="D994" s="135"/>
      <c r="E994" s="135"/>
    </row>
    <row r="995" spans="1:5">
      <c r="A995" s="135"/>
      <c r="B995" s="135"/>
      <c r="C995" s="135"/>
      <c r="D995" s="135"/>
      <c r="E995" s="135"/>
    </row>
    <row r="996" spans="1:5">
      <c r="A996" s="135"/>
      <c r="B996" s="135"/>
      <c r="C996" s="135"/>
      <c r="D996" s="135"/>
      <c r="E996" s="135"/>
    </row>
    <row r="997" spans="1:5">
      <c r="A997" s="135"/>
      <c r="B997" s="135"/>
      <c r="C997" s="135"/>
      <c r="D997" s="135"/>
      <c r="E997" s="135"/>
    </row>
    <row r="998" spans="1:5">
      <c r="A998" s="135"/>
      <c r="B998" s="135"/>
      <c r="C998" s="135"/>
      <c r="D998" s="135"/>
      <c r="E998" s="135"/>
    </row>
    <row r="999" spans="1:5">
      <c r="A999" s="135"/>
      <c r="B999" s="135"/>
      <c r="C999" s="135"/>
      <c r="D999" s="135"/>
      <c r="E999" s="135"/>
    </row>
    <row r="1000" spans="1:5">
      <c r="A1000" s="135"/>
      <c r="B1000" s="135"/>
      <c r="C1000" s="135"/>
      <c r="D1000" s="135"/>
      <c r="E1000" s="135"/>
    </row>
    <row r="1001" spans="1:5">
      <c r="A1001" s="135"/>
      <c r="B1001" s="135"/>
      <c r="C1001" s="135"/>
      <c r="D1001" s="135"/>
      <c r="E1001" s="135"/>
    </row>
    <row r="1002" spans="1:5">
      <c r="A1002" s="135"/>
      <c r="B1002" s="135"/>
      <c r="C1002" s="135"/>
      <c r="D1002" s="135"/>
      <c r="E1002" s="135"/>
    </row>
    <row r="1003" spans="1:5">
      <c r="A1003" s="135"/>
      <c r="B1003" s="135"/>
      <c r="C1003" s="135"/>
      <c r="D1003" s="135"/>
      <c r="E1003" s="135"/>
    </row>
    <row r="1004" spans="1:5">
      <c r="A1004" s="135"/>
      <c r="B1004" s="135"/>
      <c r="C1004" s="135"/>
      <c r="D1004" s="135"/>
      <c r="E1004" s="135"/>
    </row>
    <row r="1005" spans="1:5">
      <c r="A1005" s="135"/>
      <c r="B1005" s="135"/>
      <c r="C1005" s="135"/>
      <c r="D1005" s="135"/>
      <c r="E1005" s="135"/>
    </row>
    <row r="1006" spans="1:5">
      <c r="A1006" s="135"/>
      <c r="B1006" s="135"/>
      <c r="C1006" s="135"/>
      <c r="D1006" s="135"/>
      <c r="E1006" s="135"/>
    </row>
    <row r="1007" spans="1:5">
      <c r="A1007" s="135"/>
      <c r="B1007" s="135"/>
      <c r="C1007" s="135"/>
      <c r="D1007" s="135"/>
      <c r="E1007" s="135"/>
    </row>
    <row r="1008" spans="1:5">
      <c r="A1008" s="135"/>
      <c r="B1008" s="135"/>
      <c r="C1008" s="135"/>
      <c r="D1008" s="135"/>
      <c r="E1008" s="135"/>
    </row>
    <row r="1009" spans="1:5">
      <c r="A1009" s="135"/>
      <c r="B1009" s="135"/>
      <c r="C1009" s="135"/>
      <c r="D1009" s="135"/>
      <c r="E1009" s="135"/>
    </row>
    <row r="1010" spans="1:5">
      <c r="A1010" s="135"/>
      <c r="B1010" s="135"/>
      <c r="C1010" s="135"/>
      <c r="D1010" s="135"/>
      <c r="E1010" s="135"/>
    </row>
    <row r="1011" spans="1:5">
      <c r="A1011" s="135"/>
      <c r="B1011" s="135"/>
      <c r="C1011" s="135"/>
      <c r="D1011" s="135"/>
      <c r="E1011" s="135"/>
    </row>
    <row r="1012" spans="1:5">
      <c r="A1012" s="135"/>
      <c r="B1012" s="135"/>
      <c r="C1012" s="135"/>
      <c r="D1012" s="135"/>
      <c r="E1012" s="135"/>
    </row>
    <row r="1013" spans="1:5">
      <c r="A1013" s="135"/>
      <c r="B1013" s="135"/>
      <c r="C1013" s="135"/>
      <c r="D1013" s="135"/>
      <c r="E1013" s="135"/>
    </row>
    <row r="1014" spans="1:5">
      <c r="A1014" s="135"/>
      <c r="B1014" s="135"/>
      <c r="C1014" s="135"/>
      <c r="D1014" s="135"/>
      <c r="E1014" s="135"/>
    </row>
    <row r="1015" spans="1:5">
      <c r="A1015" s="135"/>
      <c r="B1015" s="135"/>
      <c r="C1015" s="135"/>
      <c r="D1015" s="135"/>
      <c r="E1015" s="135"/>
    </row>
    <row r="1016" spans="1:5">
      <c r="A1016" s="135"/>
      <c r="B1016" s="135"/>
      <c r="C1016" s="135"/>
      <c r="D1016" s="135"/>
      <c r="E1016" s="135"/>
    </row>
    <row r="1017" spans="1:5">
      <c r="A1017" s="135"/>
      <c r="B1017" s="135"/>
      <c r="C1017" s="135"/>
      <c r="D1017" s="135"/>
      <c r="E1017" s="135"/>
    </row>
    <row r="1018" spans="1:5">
      <c r="A1018" s="135"/>
      <c r="B1018" s="135"/>
      <c r="C1018" s="135"/>
      <c r="D1018" s="135"/>
      <c r="E1018" s="135"/>
    </row>
    <row r="1019" spans="1:5">
      <c r="A1019" s="135"/>
      <c r="B1019" s="135"/>
      <c r="C1019" s="135"/>
      <c r="D1019" s="135"/>
      <c r="E1019" s="135"/>
    </row>
    <row r="1020" spans="1:5">
      <c r="A1020" s="135"/>
      <c r="B1020" s="135"/>
      <c r="C1020" s="135"/>
      <c r="D1020" s="135"/>
      <c r="E1020" s="135"/>
    </row>
    <row r="1021" spans="1:5">
      <c r="A1021" s="135"/>
      <c r="B1021" s="135"/>
      <c r="C1021" s="135"/>
      <c r="D1021" s="135"/>
      <c r="E1021" s="135"/>
    </row>
    <row r="1022" spans="1:5">
      <c r="A1022" s="135"/>
      <c r="B1022" s="135"/>
      <c r="C1022" s="135"/>
      <c r="D1022" s="135"/>
      <c r="E1022" s="135"/>
    </row>
    <row r="1023" spans="1:5">
      <c r="A1023" s="135"/>
      <c r="B1023" s="135"/>
      <c r="C1023" s="135"/>
      <c r="D1023" s="135"/>
      <c r="E1023" s="135"/>
    </row>
    <row r="1024" spans="1:5">
      <c r="A1024" s="135"/>
      <c r="B1024" s="135"/>
      <c r="C1024" s="135"/>
      <c r="D1024" s="135"/>
      <c r="E1024" s="135"/>
    </row>
    <row r="1025" spans="1:5">
      <c r="A1025" s="135"/>
      <c r="B1025" s="135"/>
      <c r="C1025" s="135"/>
      <c r="D1025" s="135"/>
      <c r="E1025" s="135"/>
    </row>
    <row r="1026" spans="1:5">
      <c r="A1026" s="135"/>
      <c r="B1026" s="135"/>
      <c r="C1026" s="135"/>
      <c r="D1026" s="135"/>
      <c r="E1026" s="135"/>
    </row>
    <row r="1027" spans="1:5">
      <c r="A1027" s="135"/>
      <c r="B1027" s="135"/>
      <c r="C1027" s="135"/>
      <c r="D1027" s="135"/>
      <c r="E1027" s="135"/>
    </row>
    <row r="1028" spans="1:5">
      <c r="A1028" s="135"/>
      <c r="B1028" s="135"/>
      <c r="C1028" s="135"/>
      <c r="D1028" s="135"/>
      <c r="E1028" s="135"/>
    </row>
    <row r="1029" spans="1:5">
      <c r="A1029" s="135"/>
      <c r="B1029" s="135"/>
      <c r="C1029" s="135"/>
      <c r="D1029" s="135"/>
      <c r="E1029" s="135"/>
    </row>
    <row r="1030" spans="1:5">
      <c r="A1030" s="135"/>
      <c r="B1030" s="135"/>
      <c r="C1030" s="135"/>
      <c r="D1030" s="135"/>
      <c r="E1030" s="135"/>
    </row>
    <row r="1031" spans="1:5">
      <c r="A1031" s="135"/>
      <c r="B1031" s="135"/>
      <c r="C1031" s="135"/>
      <c r="D1031" s="135"/>
      <c r="E1031" s="135"/>
    </row>
    <row r="1032" spans="1:5">
      <c r="A1032" s="135"/>
      <c r="B1032" s="135"/>
      <c r="C1032" s="135"/>
      <c r="D1032" s="135"/>
      <c r="E1032" s="135"/>
    </row>
    <row r="1033" spans="1:5">
      <c r="A1033" s="135"/>
      <c r="B1033" s="135"/>
      <c r="C1033" s="135"/>
      <c r="D1033" s="135"/>
      <c r="E1033" s="135"/>
    </row>
    <row r="1034" spans="1:5">
      <c r="A1034" s="135"/>
      <c r="B1034" s="135"/>
      <c r="C1034" s="135"/>
      <c r="D1034" s="135"/>
      <c r="E1034" s="135"/>
    </row>
    <row r="1035" spans="1:5">
      <c r="A1035" s="135"/>
      <c r="B1035" s="135"/>
      <c r="C1035" s="135"/>
      <c r="D1035" s="135"/>
      <c r="E1035" s="135"/>
    </row>
    <row r="1036" spans="1:5">
      <c r="A1036" s="135"/>
      <c r="B1036" s="135"/>
      <c r="C1036" s="135"/>
      <c r="D1036" s="135"/>
      <c r="E1036" s="135"/>
    </row>
    <row r="1037" spans="1:5">
      <c r="A1037" s="135"/>
      <c r="B1037" s="135"/>
      <c r="C1037" s="135"/>
      <c r="D1037" s="135"/>
      <c r="E1037" s="135"/>
    </row>
    <row r="1038" spans="1:5">
      <c r="A1038" s="135"/>
      <c r="B1038" s="135"/>
      <c r="C1038" s="135"/>
      <c r="D1038" s="135"/>
      <c r="E1038" s="135"/>
    </row>
    <row r="1039" spans="1:5">
      <c r="A1039" s="135"/>
      <c r="B1039" s="135"/>
      <c r="C1039" s="135"/>
      <c r="D1039" s="135"/>
      <c r="E1039" s="135"/>
    </row>
    <row r="1040" spans="1:5">
      <c r="A1040" s="135"/>
      <c r="B1040" s="135"/>
      <c r="C1040" s="135"/>
      <c r="D1040" s="135"/>
      <c r="E1040" s="135"/>
    </row>
    <row r="1041" spans="1:5">
      <c r="A1041" s="135"/>
      <c r="B1041" s="135"/>
      <c r="C1041" s="135"/>
      <c r="D1041" s="135"/>
      <c r="E1041" s="135"/>
    </row>
    <row r="1042" spans="1:5">
      <c r="A1042" s="135"/>
      <c r="B1042" s="135"/>
      <c r="C1042" s="135"/>
      <c r="D1042" s="135"/>
      <c r="E1042" s="135"/>
    </row>
    <row r="1043" spans="1:5">
      <c r="A1043" s="135"/>
      <c r="B1043" s="135"/>
      <c r="C1043" s="135"/>
      <c r="D1043" s="135"/>
      <c r="E1043" s="135"/>
    </row>
    <row r="1044" spans="1:5">
      <c r="A1044" s="135"/>
      <c r="B1044" s="135"/>
      <c r="C1044" s="135"/>
      <c r="D1044" s="135"/>
      <c r="E1044" s="135"/>
    </row>
    <row r="1045" spans="1:5">
      <c r="A1045" s="135"/>
      <c r="B1045" s="135"/>
      <c r="C1045" s="135"/>
      <c r="D1045" s="135"/>
      <c r="E1045" s="135"/>
    </row>
    <row r="1046" spans="1:5">
      <c r="A1046" s="135"/>
      <c r="B1046" s="135"/>
      <c r="C1046" s="135"/>
      <c r="D1046" s="135"/>
      <c r="E1046" s="135"/>
    </row>
    <row r="1047" spans="1:5">
      <c r="A1047" s="135"/>
      <c r="B1047" s="135"/>
      <c r="C1047" s="135"/>
      <c r="D1047" s="135"/>
      <c r="E1047" s="135"/>
    </row>
    <row r="1048" spans="1:5">
      <c r="A1048" s="135"/>
      <c r="B1048" s="135"/>
      <c r="C1048" s="135"/>
      <c r="D1048" s="135"/>
      <c r="E1048" s="135"/>
    </row>
    <row r="1049" spans="1:5">
      <c r="A1049" s="135"/>
      <c r="B1049" s="135"/>
      <c r="C1049" s="135"/>
      <c r="D1049" s="135"/>
      <c r="E1049" s="135"/>
    </row>
    <row r="1050" spans="1:5">
      <c r="A1050" s="135"/>
      <c r="B1050" s="135"/>
      <c r="C1050" s="135"/>
      <c r="D1050" s="135"/>
      <c r="E1050" s="135"/>
    </row>
    <row r="1051" spans="1:5">
      <c r="A1051" s="135"/>
      <c r="B1051" s="135"/>
      <c r="C1051" s="135"/>
      <c r="D1051" s="135"/>
      <c r="E1051" s="135"/>
    </row>
    <row r="1052" spans="1:5">
      <c r="A1052" s="135"/>
      <c r="B1052" s="135"/>
      <c r="C1052" s="135"/>
      <c r="D1052" s="135"/>
      <c r="E1052" s="135"/>
    </row>
    <row r="1053" spans="1:5">
      <c r="A1053" s="135"/>
      <c r="B1053" s="135"/>
      <c r="C1053" s="135"/>
      <c r="D1053" s="135"/>
      <c r="E1053" s="135"/>
    </row>
    <row r="1054" spans="1:5">
      <c r="A1054" s="135"/>
      <c r="B1054" s="135"/>
      <c r="C1054" s="135"/>
      <c r="D1054" s="135"/>
      <c r="E1054" s="135"/>
    </row>
    <row r="1055" spans="1:5">
      <c r="A1055" s="135"/>
      <c r="B1055" s="135"/>
      <c r="C1055" s="135"/>
      <c r="D1055" s="135"/>
      <c r="E1055" s="135"/>
    </row>
    <row r="1056" spans="1:5">
      <c r="A1056" s="135"/>
      <c r="B1056" s="135"/>
      <c r="C1056" s="135"/>
      <c r="D1056" s="135"/>
      <c r="E1056" s="135"/>
    </row>
    <row r="1057" spans="1:5">
      <c r="A1057" s="135"/>
      <c r="B1057" s="135"/>
      <c r="C1057" s="135"/>
      <c r="D1057" s="135"/>
      <c r="E1057" s="135"/>
    </row>
    <row r="1058" spans="1:5">
      <c r="A1058" s="135"/>
      <c r="B1058" s="135"/>
      <c r="C1058" s="135"/>
      <c r="D1058" s="135"/>
      <c r="E1058" s="135"/>
    </row>
    <row r="1059" spans="1:5">
      <c r="A1059" s="135"/>
      <c r="B1059" s="135"/>
      <c r="C1059" s="135"/>
      <c r="D1059" s="135"/>
      <c r="E1059" s="135"/>
    </row>
    <row r="1060" spans="1:5">
      <c r="A1060" s="135"/>
      <c r="B1060" s="135"/>
      <c r="C1060" s="135"/>
      <c r="D1060" s="135"/>
      <c r="E1060" s="135"/>
    </row>
    <row r="1061" spans="1:5">
      <c r="A1061" s="135"/>
      <c r="B1061" s="135"/>
      <c r="C1061" s="135"/>
      <c r="D1061" s="135"/>
      <c r="E1061" s="135"/>
    </row>
    <row r="1062" spans="1:5">
      <c r="A1062" s="135"/>
      <c r="B1062" s="135"/>
      <c r="C1062" s="135"/>
      <c r="D1062" s="135"/>
      <c r="E1062" s="135"/>
    </row>
    <row r="1063" spans="1:5">
      <c r="A1063" s="135"/>
      <c r="B1063" s="135"/>
      <c r="C1063" s="135"/>
      <c r="D1063" s="135"/>
      <c r="E1063" s="135"/>
    </row>
    <row r="1064" spans="1:5">
      <c r="A1064" s="135"/>
      <c r="B1064" s="135"/>
      <c r="C1064" s="135"/>
      <c r="D1064" s="135"/>
      <c r="E1064" s="135"/>
    </row>
    <row r="1065" spans="1:5">
      <c r="A1065" s="135"/>
      <c r="B1065" s="135"/>
      <c r="C1065" s="135"/>
      <c r="D1065" s="135"/>
      <c r="E1065" s="135"/>
    </row>
    <row r="1066" spans="1:5">
      <c r="A1066" s="135"/>
      <c r="B1066" s="135"/>
      <c r="C1066" s="135"/>
      <c r="D1066" s="135"/>
      <c r="E1066" s="135"/>
    </row>
    <row r="1067" spans="1:5">
      <c r="A1067" s="135"/>
      <c r="B1067" s="135"/>
      <c r="C1067" s="135"/>
      <c r="D1067" s="135"/>
      <c r="E1067" s="135"/>
    </row>
    <row r="1068" spans="1:5">
      <c r="A1068" s="135"/>
      <c r="B1068" s="135"/>
      <c r="C1068" s="135"/>
      <c r="D1068" s="135"/>
      <c r="E1068" s="135"/>
    </row>
    <row r="1069" spans="1:5">
      <c r="A1069" s="135"/>
      <c r="B1069" s="135"/>
      <c r="C1069" s="135"/>
      <c r="D1069" s="135"/>
      <c r="E1069" s="135"/>
    </row>
    <row r="1070" spans="1:5">
      <c r="A1070" s="135"/>
      <c r="B1070" s="135"/>
      <c r="C1070" s="135"/>
      <c r="D1070" s="135"/>
      <c r="E1070" s="135"/>
    </row>
    <row r="1071" spans="1:5">
      <c r="A1071" s="135"/>
      <c r="B1071" s="135"/>
      <c r="C1071" s="135"/>
      <c r="D1071" s="135"/>
      <c r="E1071" s="135"/>
    </row>
    <row r="1072" spans="1:5">
      <c r="A1072" s="135"/>
      <c r="B1072" s="135"/>
      <c r="C1072" s="135"/>
      <c r="D1072" s="135"/>
      <c r="E1072" s="135"/>
    </row>
    <row r="1073" spans="1:5">
      <c r="A1073" s="135"/>
      <c r="B1073" s="135"/>
      <c r="C1073" s="135"/>
      <c r="D1073" s="135"/>
      <c r="E1073" s="135"/>
    </row>
    <row r="1074" spans="1:5">
      <c r="A1074" s="135"/>
      <c r="B1074" s="135"/>
      <c r="C1074" s="135"/>
      <c r="D1074" s="135"/>
      <c r="E1074" s="135"/>
    </row>
    <row r="1075" spans="1:5">
      <c r="A1075" s="135"/>
      <c r="B1075" s="135"/>
      <c r="C1075" s="135"/>
      <c r="D1075" s="135"/>
      <c r="E1075" s="135"/>
    </row>
    <row r="1076" spans="1:5">
      <c r="A1076" s="135"/>
      <c r="B1076" s="135"/>
      <c r="C1076" s="135"/>
      <c r="D1076" s="135"/>
      <c r="E1076" s="135"/>
    </row>
    <row r="1077" spans="1:5">
      <c r="A1077" s="135"/>
      <c r="B1077" s="135"/>
      <c r="C1077" s="135"/>
      <c r="D1077" s="135"/>
      <c r="E1077" s="135"/>
    </row>
    <row r="1078" spans="1:5">
      <c r="A1078" s="135"/>
      <c r="B1078" s="135"/>
      <c r="C1078" s="135"/>
      <c r="D1078" s="135"/>
      <c r="E1078" s="135"/>
    </row>
    <row r="1079" spans="1:5">
      <c r="A1079" s="135"/>
      <c r="B1079" s="135"/>
      <c r="C1079" s="135"/>
      <c r="D1079" s="135"/>
      <c r="E1079" s="135"/>
    </row>
    <row r="1080" spans="1:5">
      <c r="A1080" s="135"/>
      <c r="B1080" s="135"/>
      <c r="C1080" s="135"/>
      <c r="D1080" s="135"/>
      <c r="E1080" s="135"/>
    </row>
    <row r="1081" spans="1:5">
      <c r="A1081" s="135"/>
      <c r="B1081" s="135"/>
      <c r="C1081" s="135"/>
      <c r="D1081" s="135"/>
      <c r="E1081" s="135"/>
    </row>
    <row r="1082" spans="1:5">
      <c r="A1082" s="135"/>
      <c r="B1082" s="135"/>
      <c r="C1082" s="135"/>
      <c r="D1082" s="135"/>
      <c r="E1082" s="135"/>
    </row>
    <row r="1083" spans="1:5">
      <c r="A1083" s="135"/>
      <c r="B1083" s="135"/>
      <c r="C1083" s="135"/>
      <c r="D1083" s="135"/>
      <c r="E1083" s="135"/>
    </row>
    <row r="1084" spans="1:5">
      <c r="A1084" s="135"/>
      <c r="B1084" s="135"/>
      <c r="C1084" s="135"/>
      <c r="D1084" s="135"/>
      <c r="E1084" s="135"/>
    </row>
    <row r="1085" spans="1:5">
      <c r="A1085" s="135"/>
      <c r="B1085" s="135"/>
      <c r="C1085" s="135"/>
      <c r="D1085" s="135"/>
      <c r="E1085" s="135"/>
    </row>
    <row r="1086" spans="1:5">
      <c r="A1086" s="135"/>
      <c r="B1086" s="135"/>
      <c r="C1086" s="135"/>
      <c r="D1086" s="135"/>
      <c r="E1086" s="135"/>
    </row>
    <row r="1087" spans="1:5">
      <c r="A1087" s="135"/>
      <c r="B1087" s="135"/>
      <c r="C1087" s="135"/>
      <c r="D1087" s="135"/>
      <c r="E1087" s="135"/>
    </row>
    <row r="1088" spans="1:5">
      <c r="A1088" s="135"/>
      <c r="B1088" s="135"/>
      <c r="C1088" s="135"/>
      <c r="D1088" s="135"/>
      <c r="E1088" s="135"/>
    </row>
    <row r="1089" spans="1:5">
      <c r="A1089" s="135"/>
      <c r="B1089" s="135"/>
      <c r="C1089" s="135"/>
      <c r="D1089" s="135"/>
      <c r="E1089" s="135"/>
    </row>
    <row r="1090" spans="1:5">
      <c r="A1090" s="135"/>
      <c r="B1090" s="135"/>
      <c r="C1090" s="135"/>
      <c r="D1090" s="135"/>
      <c r="E1090" s="135"/>
    </row>
    <row r="1091" spans="1:5">
      <c r="A1091" s="135"/>
      <c r="B1091" s="135"/>
      <c r="C1091" s="135"/>
      <c r="D1091" s="135"/>
      <c r="E1091" s="135"/>
    </row>
    <row r="1092" spans="1:5">
      <c r="A1092" s="135"/>
      <c r="B1092" s="135"/>
      <c r="C1092" s="135"/>
      <c r="D1092" s="135"/>
      <c r="E1092" s="135"/>
    </row>
    <row r="1093" spans="1:5">
      <c r="A1093" s="135"/>
      <c r="B1093" s="135"/>
      <c r="C1093" s="135"/>
      <c r="D1093" s="135"/>
      <c r="E1093" s="135"/>
    </row>
    <row r="1094" spans="1:5">
      <c r="A1094" s="135"/>
      <c r="B1094" s="135"/>
      <c r="C1094" s="135"/>
      <c r="D1094" s="135"/>
      <c r="E1094" s="135"/>
    </row>
    <row r="1095" spans="1:5">
      <c r="A1095" s="135"/>
      <c r="B1095" s="135"/>
      <c r="C1095" s="135"/>
      <c r="D1095" s="135"/>
      <c r="E1095" s="135"/>
    </row>
    <row r="1096" spans="1:5">
      <c r="A1096" s="135"/>
      <c r="B1096" s="135"/>
      <c r="C1096" s="135"/>
      <c r="D1096" s="135"/>
      <c r="E1096" s="135"/>
    </row>
    <row r="1097" spans="1:5">
      <c r="A1097" s="135"/>
      <c r="B1097" s="135"/>
      <c r="C1097" s="135"/>
      <c r="D1097" s="135"/>
      <c r="E1097" s="135"/>
    </row>
    <row r="1098" spans="1:5">
      <c r="A1098" s="135"/>
      <c r="B1098" s="135"/>
      <c r="C1098" s="135"/>
      <c r="D1098" s="135"/>
      <c r="E1098" s="135"/>
    </row>
    <row r="1099" spans="1:5">
      <c r="A1099" s="135"/>
      <c r="B1099" s="135"/>
      <c r="C1099" s="135"/>
      <c r="D1099" s="135"/>
      <c r="E1099" s="135"/>
    </row>
    <row r="1100" spans="1:5">
      <c r="A1100" s="135"/>
      <c r="B1100" s="135"/>
      <c r="C1100" s="135"/>
      <c r="D1100" s="135"/>
      <c r="E1100" s="135"/>
    </row>
    <row r="1101" spans="1:5">
      <c r="A1101" s="135"/>
      <c r="B1101" s="135"/>
      <c r="C1101" s="135"/>
      <c r="D1101" s="135"/>
      <c r="E1101" s="135"/>
    </row>
    <row r="1102" spans="1:5">
      <c r="A1102" s="135"/>
      <c r="B1102" s="135"/>
      <c r="C1102" s="135"/>
      <c r="D1102" s="135"/>
      <c r="E1102" s="135"/>
    </row>
    <row r="1103" spans="1:5">
      <c r="A1103" s="135"/>
      <c r="B1103" s="135"/>
      <c r="C1103" s="135"/>
      <c r="D1103" s="135"/>
      <c r="E1103" s="135"/>
    </row>
    <row r="1104" spans="1:5">
      <c r="A1104" s="135"/>
      <c r="B1104" s="135"/>
      <c r="C1104" s="135"/>
      <c r="D1104" s="135"/>
      <c r="E1104" s="135"/>
    </row>
    <row r="1105" spans="1:5">
      <c r="A1105" s="135"/>
      <c r="B1105" s="135"/>
      <c r="C1105" s="135"/>
      <c r="D1105" s="135"/>
      <c r="E1105" s="135"/>
    </row>
    <row r="1106" spans="1:5">
      <c r="A1106" s="135"/>
      <c r="B1106" s="135"/>
      <c r="C1106" s="135"/>
      <c r="D1106" s="135"/>
      <c r="E1106" s="135"/>
    </row>
    <row r="1107" spans="1:5">
      <c r="A1107" s="135"/>
      <c r="B1107" s="135"/>
      <c r="C1107" s="135"/>
      <c r="D1107" s="135"/>
      <c r="E1107" s="135"/>
    </row>
    <row r="1108" spans="1:5">
      <c r="A1108" s="135"/>
      <c r="B1108" s="135"/>
      <c r="C1108" s="135"/>
      <c r="D1108" s="135"/>
      <c r="E1108" s="135"/>
    </row>
    <row r="1109" spans="1:5">
      <c r="A1109" s="135"/>
      <c r="B1109" s="135"/>
      <c r="C1109" s="135"/>
      <c r="D1109" s="135"/>
      <c r="E1109" s="135"/>
    </row>
    <row r="1110" spans="1:5">
      <c r="A1110" s="135"/>
      <c r="B1110" s="135"/>
      <c r="C1110" s="135"/>
      <c r="D1110" s="135"/>
      <c r="E1110" s="135"/>
    </row>
    <row r="1111" spans="1:5">
      <c r="A1111" s="135"/>
      <c r="B1111" s="135"/>
      <c r="C1111" s="135"/>
      <c r="D1111" s="135"/>
      <c r="E1111" s="135"/>
    </row>
    <row r="1112" spans="1:5">
      <c r="A1112" s="135"/>
      <c r="B1112" s="135"/>
      <c r="C1112" s="135"/>
      <c r="D1112" s="135"/>
      <c r="E1112" s="135"/>
    </row>
    <row r="1113" spans="1:5">
      <c r="A1113" s="135"/>
      <c r="B1113" s="135"/>
      <c r="C1113" s="135"/>
      <c r="D1113" s="135"/>
      <c r="E1113" s="135"/>
    </row>
    <row r="1114" spans="1:5">
      <c r="A1114" s="135"/>
      <c r="B1114" s="135"/>
      <c r="C1114" s="135"/>
      <c r="D1114" s="135"/>
      <c r="E1114" s="135"/>
    </row>
    <row r="1115" spans="1:5">
      <c r="A1115" s="135"/>
      <c r="B1115" s="135"/>
      <c r="C1115" s="135"/>
      <c r="D1115" s="135"/>
      <c r="E1115" s="135"/>
    </row>
    <row r="1116" spans="1:5">
      <c r="A1116" s="135"/>
      <c r="B1116" s="135"/>
      <c r="C1116" s="135"/>
      <c r="D1116" s="135"/>
      <c r="E1116" s="135"/>
    </row>
    <row r="1117" spans="1:5">
      <c r="A1117" s="135"/>
      <c r="B1117" s="135"/>
      <c r="C1117" s="135"/>
      <c r="D1117" s="135"/>
      <c r="E1117" s="135"/>
    </row>
    <row r="1118" spans="1:5">
      <c r="A1118" s="135"/>
      <c r="B1118" s="135"/>
      <c r="C1118" s="135"/>
      <c r="D1118" s="135"/>
      <c r="E1118" s="135"/>
    </row>
    <row r="1119" spans="1:5">
      <c r="A1119" s="135"/>
      <c r="B1119" s="135"/>
      <c r="C1119" s="135"/>
      <c r="D1119" s="135"/>
      <c r="E1119" s="135"/>
    </row>
    <row r="1120" spans="1:5">
      <c r="A1120" s="135"/>
      <c r="B1120" s="135"/>
      <c r="C1120" s="135"/>
      <c r="D1120" s="135"/>
      <c r="E1120" s="135"/>
    </row>
    <row r="1121" spans="1:5">
      <c r="A1121" s="135"/>
      <c r="B1121" s="135"/>
      <c r="C1121" s="135"/>
      <c r="D1121" s="135"/>
      <c r="E1121" s="135"/>
    </row>
    <row r="1122" spans="1:5">
      <c r="A1122" s="135"/>
      <c r="B1122" s="135"/>
      <c r="C1122" s="135"/>
      <c r="D1122" s="135"/>
      <c r="E1122" s="135"/>
    </row>
    <row r="1123" spans="1:5">
      <c r="A1123" s="135"/>
      <c r="B1123" s="135"/>
      <c r="C1123" s="135"/>
      <c r="D1123" s="135"/>
      <c r="E1123" s="135"/>
    </row>
    <row r="1124" spans="1:5">
      <c r="A1124" s="135"/>
      <c r="B1124" s="135"/>
      <c r="C1124" s="135"/>
      <c r="D1124" s="135"/>
      <c r="E1124" s="135"/>
    </row>
    <row r="1125" spans="1:5">
      <c r="A1125" s="135"/>
      <c r="B1125" s="135"/>
      <c r="C1125" s="135"/>
      <c r="D1125" s="135"/>
      <c r="E1125" s="135"/>
    </row>
    <row r="1126" spans="1:5">
      <c r="A1126" s="135"/>
      <c r="B1126" s="135"/>
      <c r="C1126" s="135"/>
      <c r="D1126" s="135"/>
      <c r="E1126" s="135"/>
    </row>
    <row r="1127" spans="1:5">
      <c r="A1127" s="135"/>
      <c r="B1127" s="135"/>
      <c r="C1127" s="135"/>
      <c r="D1127" s="135"/>
      <c r="E1127" s="135"/>
    </row>
    <row r="1128" spans="1:5">
      <c r="A1128" s="135"/>
      <c r="B1128" s="135"/>
      <c r="C1128" s="135"/>
      <c r="D1128" s="135"/>
      <c r="E1128" s="135"/>
    </row>
    <row r="1129" spans="1:5">
      <c r="A1129" s="135"/>
      <c r="B1129" s="135"/>
      <c r="C1129" s="135"/>
      <c r="D1129" s="135"/>
      <c r="E1129" s="135"/>
    </row>
    <row r="1130" spans="1:5">
      <c r="A1130" s="135"/>
      <c r="B1130" s="135"/>
      <c r="C1130" s="135"/>
      <c r="D1130" s="135"/>
      <c r="E1130" s="135"/>
    </row>
    <row r="1131" spans="1:5">
      <c r="A1131" s="135"/>
      <c r="B1131" s="135"/>
      <c r="C1131" s="135"/>
      <c r="D1131" s="135"/>
      <c r="E1131" s="135"/>
    </row>
    <row r="1132" spans="1:5">
      <c r="A1132" s="135"/>
      <c r="B1132" s="135"/>
      <c r="C1132" s="135"/>
      <c r="D1132" s="135"/>
      <c r="E1132" s="135"/>
    </row>
    <row r="1133" spans="1:5">
      <c r="A1133" s="135"/>
      <c r="B1133" s="135"/>
      <c r="C1133" s="135"/>
      <c r="D1133" s="135"/>
      <c r="E1133" s="135"/>
    </row>
    <row r="1134" spans="1:5">
      <c r="A1134" s="135"/>
      <c r="B1134" s="135"/>
      <c r="C1134" s="135"/>
      <c r="D1134" s="135"/>
      <c r="E1134" s="135"/>
    </row>
    <row r="1135" spans="1:5">
      <c r="A1135" s="135"/>
      <c r="B1135" s="135"/>
      <c r="C1135" s="135"/>
      <c r="D1135" s="135"/>
      <c r="E1135" s="135"/>
    </row>
    <row r="1136" spans="1:5">
      <c r="A1136" s="135"/>
      <c r="B1136" s="135"/>
      <c r="C1136" s="135"/>
      <c r="D1136" s="135"/>
      <c r="E1136" s="135"/>
    </row>
    <row r="1137" spans="1:5">
      <c r="A1137" s="135"/>
      <c r="B1137" s="135"/>
      <c r="C1137" s="135"/>
      <c r="D1137" s="135"/>
      <c r="E1137" s="135"/>
    </row>
    <row r="1138" spans="1:5">
      <c r="A1138" s="135"/>
      <c r="B1138" s="135"/>
      <c r="C1138" s="135"/>
      <c r="D1138" s="135"/>
      <c r="E1138" s="135"/>
    </row>
    <row r="1139" spans="1:5">
      <c r="A1139" s="135"/>
      <c r="B1139" s="135"/>
      <c r="C1139" s="135"/>
      <c r="D1139" s="135"/>
      <c r="E1139" s="135"/>
    </row>
    <row r="1140" spans="1:5">
      <c r="A1140" s="135"/>
      <c r="B1140" s="135"/>
      <c r="C1140" s="135"/>
      <c r="D1140" s="135"/>
      <c r="E1140" s="135"/>
    </row>
    <row r="1141" spans="1:5">
      <c r="A1141" s="135"/>
      <c r="B1141" s="135"/>
      <c r="C1141" s="135"/>
      <c r="D1141" s="135"/>
      <c r="E1141" s="135"/>
    </row>
    <row r="1142" spans="1:5">
      <c r="A1142" s="135"/>
      <c r="B1142" s="135"/>
      <c r="C1142" s="135"/>
      <c r="D1142" s="135"/>
      <c r="E1142" s="135"/>
    </row>
    <row r="1143" spans="1:5">
      <c r="A1143" s="135"/>
      <c r="B1143" s="135"/>
      <c r="C1143" s="135"/>
      <c r="D1143" s="135"/>
      <c r="E1143" s="135"/>
    </row>
    <row r="1144" spans="1:5">
      <c r="A1144" s="135"/>
      <c r="B1144" s="135"/>
      <c r="C1144" s="135"/>
      <c r="D1144" s="135"/>
      <c r="E1144" s="135"/>
    </row>
    <row r="1145" spans="1:5">
      <c r="A1145" s="135"/>
      <c r="B1145" s="135"/>
      <c r="C1145" s="135"/>
      <c r="D1145" s="135"/>
      <c r="E1145" s="135"/>
    </row>
    <row r="1146" spans="1:5">
      <c r="A1146" s="135"/>
      <c r="B1146" s="135"/>
      <c r="C1146" s="135"/>
      <c r="D1146" s="135"/>
      <c r="E1146" s="135"/>
    </row>
    <row r="1147" spans="1:5">
      <c r="A1147" s="135"/>
      <c r="B1147" s="135"/>
      <c r="C1147" s="135"/>
      <c r="D1147" s="135"/>
      <c r="E1147" s="135"/>
    </row>
    <row r="1148" spans="1:5">
      <c r="A1148" s="135"/>
      <c r="B1148" s="135"/>
      <c r="C1148" s="135"/>
      <c r="D1148" s="135"/>
      <c r="E1148" s="135"/>
    </row>
    <row r="1149" spans="1:5">
      <c r="A1149" s="135"/>
      <c r="B1149" s="135"/>
      <c r="C1149" s="135"/>
      <c r="D1149" s="135"/>
      <c r="E1149" s="135"/>
    </row>
    <row r="1150" spans="1:5">
      <c r="A1150" s="135"/>
      <c r="B1150" s="135"/>
      <c r="C1150" s="135"/>
      <c r="D1150" s="135"/>
      <c r="E1150" s="135"/>
    </row>
    <row r="1151" spans="1:5">
      <c r="A1151" s="135"/>
      <c r="B1151" s="135"/>
      <c r="C1151" s="135"/>
      <c r="D1151" s="135"/>
      <c r="E1151" s="135"/>
    </row>
    <row r="1152" spans="1:5">
      <c r="A1152" s="135"/>
      <c r="B1152" s="135"/>
      <c r="C1152" s="135"/>
      <c r="D1152" s="135"/>
      <c r="E1152" s="135"/>
    </row>
    <row r="1153" spans="1:5">
      <c r="A1153" s="135"/>
      <c r="B1153" s="135"/>
      <c r="C1153" s="135"/>
      <c r="D1153" s="135"/>
      <c r="E1153" s="135"/>
    </row>
    <row r="1154" spans="1:5">
      <c r="A1154" s="135"/>
      <c r="B1154" s="135"/>
      <c r="C1154" s="135"/>
      <c r="D1154" s="135"/>
      <c r="E1154" s="135"/>
    </row>
    <row r="1155" spans="1:5">
      <c r="A1155" s="135"/>
      <c r="B1155" s="135"/>
      <c r="C1155" s="135"/>
      <c r="D1155" s="135"/>
      <c r="E1155" s="135"/>
    </row>
    <row r="1156" spans="1:5">
      <c r="A1156" s="135"/>
      <c r="B1156" s="135"/>
      <c r="C1156" s="135"/>
      <c r="D1156" s="135"/>
      <c r="E1156" s="135"/>
    </row>
    <row r="1157" spans="1:5">
      <c r="A1157" s="135"/>
      <c r="B1157" s="135"/>
      <c r="C1157" s="135"/>
      <c r="D1157" s="135"/>
      <c r="E1157" s="135"/>
    </row>
    <row r="1158" spans="1:5">
      <c r="A1158" s="135"/>
      <c r="B1158" s="135"/>
      <c r="C1158" s="135"/>
      <c r="D1158" s="135"/>
      <c r="E1158" s="135"/>
    </row>
    <row r="1159" spans="1:5">
      <c r="A1159" s="135"/>
      <c r="B1159" s="135"/>
      <c r="C1159" s="135"/>
      <c r="D1159" s="135"/>
      <c r="E1159" s="135"/>
    </row>
    <row r="1160" spans="1:5">
      <c r="A1160" s="135"/>
      <c r="B1160" s="135"/>
      <c r="C1160" s="135"/>
      <c r="D1160" s="135"/>
      <c r="E1160" s="135"/>
    </row>
    <row r="1161" spans="1:5">
      <c r="A1161" s="135"/>
      <c r="B1161" s="135"/>
      <c r="C1161" s="135"/>
      <c r="D1161" s="135"/>
      <c r="E1161" s="135"/>
    </row>
    <row r="1162" spans="1:5">
      <c r="A1162" s="135"/>
      <c r="B1162" s="135"/>
      <c r="C1162" s="135"/>
      <c r="D1162" s="135"/>
      <c r="E1162" s="135"/>
    </row>
    <row r="1163" spans="1:5">
      <c r="A1163" s="135"/>
      <c r="B1163" s="135"/>
      <c r="C1163" s="135"/>
      <c r="D1163" s="135"/>
      <c r="E1163" s="135"/>
    </row>
    <row r="1164" spans="1:5">
      <c r="A1164" s="135"/>
      <c r="B1164" s="135"/>
      <c r="C1164" s="135"/>
      <c r="D1164" s="135"/>
      <c r="E1164" s="135"/>
    </row>
    <row r="1165" spans="1:5">
      <c r="A1165" s="135"/>
      <c r="B1165" s="135"/>
      <c r="C1165" s="135"/>
      <c r="D1165" s="135"/>
      <c r="E1165" s="135"/>
    </row>
    <row r="1166" spans="1:5">
      <c r="A1166" s="135"/>
      <c r="B1166" s="135"/>
      <c r="C1166" s="135"/>
      <c r="D1166" s="135"/>
      <c r="E1166" s="135"/>
    </row>
    <row r="1167" spans="1:5">
      <c r="A1167" s="135"/>
      <c r="B1167" s="135"/>
      <c r="C1167" s="135"/>
      <c r="D1167" s="135"/>
      <c r="E1167" s="135"/>
    </row>
    <row r="1168" spans="1:5">
      <c r="A1168" s="135"/>
      <c r="B1168" s="135"/>
      <c r="C1168" s="135"/>
      <c r="D1168" s="135"/>
      <c r="E1168" s="135"/>
    </row>
    <row r="1169" spans="1:5">
      <c r="A1169" s="135"/>
      <c r="B1169" s="135"/>
      <c r="C1169" s="135"/>
      <c r="D1169" s="135"/>
      <c r="E1169" s="135"/>
    </row>
    <row r="1170" spans="1:5">
      <c r="A1170" s="135"/>
      <c r="B1170" s="135"/>
      <c r="C1170" s="135"/>
      <c r="D1170" s="135"/>
      <c r="E1170" s="135"/>
    </row>
    <row r="1171" spans="1:5">
      <c r="A1171" s="135"/>
      <c r="B1171" s="135"/>
      <c r="C1171" s="135"/>
      <c r="D1171" s="135"/>
      <c r="E1171" s="135"/>
    </row>
    <row r="1172" spans="1:5">
      <c r="A1172" s="135"/>
      <c r="B1172" s="135"/>
      <c r="C1172" s="135"/>
      <c r="D1172" s="135"/>
      <c r="E1172" s="135"/>
    </row>
    <row r="1173" spans="1:5">
      <c r="A1173" s="135"/>
      <c r="B1173" s="135"/>
      <c r="C1173" s="135"/>
      <c r="D1173" s="135"/>
      <c r="E1173" s="135"/>
    </row>
    <row r="1174" spans="1:5">
      <c r="A1174" s="135"/>
      <c r="B1174" s="135"/>
      <c r="C1174" s="135"/>
      <c r="D1174" s="135"/>
      <c r="E1174" s="135"/>
    </row>
    <row r="1175" spans="1:5">
      <c r="A1175" s="135"/>
      <c r="B1175" s="135"/>
      <c r="C1175" s="135"/>
      <c r="D1175" s="135"/>
      <c r="E1175" s="135"/>
    </row>
    <row r="1176" spans="1:5">
      <c r="A1176" s="135"/>
      <c r="B1176" s="135"/>
      <c r="C1176" s="135"/>
      <c r="D1176" s="135"/>
      <c r="E1176" s="135"/>
    </row>
    <row r="1177" spans="1:5">
      <c r="A1177" s="135"/>
      <c r="B1177" s="135"/>
      <c r="C1177" s="135"/>
      <c r="D1177" s="135"/>
      <c r="E1177" s="135"/>
    </row>
    <row r="1178" spans="1:5">
      <c r="A1178" s="135"/>
      <c r="B1178" s="135"/>
      <c r="C1178" s="135"/>
      <c r="D1178" s="135"/>
      <c r="E1178" s="135"/>
    </row>
    <row r="1179" spans="1:5">
      <c r="A1179" s="135"/>
      <c r="B1179" s="135"/>
      <c r="C1179" s="135"/>
      <c r="D1179" s="135"/>
      <c r="E1179" s="135"/>
    </row>
    <row r="1180" spans="1:5">
      <c r="A1180" s="135"/>
      <c r="B1180" s="135"/>
      <c r="C1180" s="135"/>
      <c r="D1180" s="135"/>
      <c r="E1180" s="135"/>
    </row>
    <row r="1181" spans="1:5">
      <c r="A1181" s="135"/>
      <c r="B1181" s="135"/>
      <c r="C1181" s="135"/>
      <c r="D1181" s="135"/>
      <c r="E1181" s="135"/>
    </row>
    <row r="1182" spans="1:5">
      <c r="A1182" s="135"/>
      <c r="B1182" s="135"/>
      <c r="C1182" s="135"/>
      <c r="D1182" s="135"/>
      <c r="E1182" s="135"/>
    </row>
    <row r="1183" spans="1:5">
      <c r="A1183" s="135"/>
      <c r="B1183" s="135"/>
      <c r="C1183" s="135"/>
      <c r="D1183" s="135"/>
      <c r="E1183" s="135"/>
    </row>
    <row r="1184" spans="1:5">
      <c r="A1184" s="135"/>
      <c r="B1184" s="135"/>
      <c r="C1184" s="135"/>
      <c r="D1184" s="135"/>
      <c r="E1184" s="135"/>
    </row>
    <row r="1185" spans="1:5">
      <c r="A1185" s="135"/>
      <c r="B1185" s="135"/>
      <c r="C1185" s="135"/>
      <c r="D1185" s="135"/>
      <c r="E1185" s="135"/>
    </row>
    <row r="1186" spans="1:5">
      <c r="A1186" s="135"/>
      <c r="B1186" s="135"/>
      <c r="C1186" s="135"/>
      <c r="D1186" s="135"/>
      <c r="E1186" s="135"/>
    </row>
    <row r="1187" spans="1:5">
      <c r="A1187" s="135"/>
      <c r="B1187" s="135"/>
      <c r="C1187" s="135"/>
      <c r="D1187" s="135"/>
      <c r="E1187" s="135"/>
    </row>
    <row r="1188" spans="1:5">
      <c r="A1188" s="135"/>
      <c r="B1188" s="135"/>
      <c r="C1188" s="135"/>
      <c r="D1188" s="135"/>
      <c r="E1188" s="135"/>
    </row>
    <row r="1189" spans="1:5">
      <c r="A1189" s="135"/>
      <c r="B1189" s="135"/>
      <c r="C1189" s="135"/>
      <c r="D1189" s="135"/>
      <c r="E1189" s="135"/>
    </row>
    <row r="1190" spans="1:5">
      <c r="A1190" s="135"/>
      <c r="B1190" s="135"/>
      <c r="C1190" s="135"/>
      <c r="D1190" s="135"/>
      <c r="E1190" s="135"/>
    </row>
    <row r="1191" spans="1:5">
      <c r="A1191" s="135"/>
      <c r="B1191" s="135"/>
      <c r="C1191" s="135"/>
      <c r="D1191" s="135"/>
      <c r="E1191" s="135"/>
    </row>
    <row r="1192" spans="1:5">
      <c r="A1192" s="135"/>
      <c r="B1192" s="135"/>
      <c r="C1192" s="135"/>
      <c r="D1192" s="135"/>
      <c r="E1192" s="135"/>
    </row>
    <row r="1193" spans="1:5">
      <c r="A1193" s="135"/>
      <c r="B1193" s="135"/>
      <c r="C1193" s="135"/>
      <c r="D1193" s="135"/>
      <c r="E1193" s="135"/>
    </row>
    <row r="1194" spans="1:5">
      <c r="A1194" s="135"/>
      <c r="B1194" s="135"/>
      <c r="C1194" s="135"/>
      <c r="D1194" s="135"/>
      <c r="E1194" s="135"/>
    </row>
    <row r="1195" spans="1:5">
      <c r="A1195" s="135"/>
      <c r="B1195" s="135"/>
      <c r="C1195" s="135"/>
      <c r="D1195" s="135"/>
      <c r="E1195" s="135"/>
    </row>
    <row r="1196" spans="1:5">
      <c r="A1196" s="135"/>
      <c r="B1196" s="135"/>
      <c r="C1196" s="135"/>
      <c r="D1196" s="135"/>
      <c r="E1196" s="135"/>
    </row>
    <row r="1197" spans="1:5">
      <c r="A1197" s="135"/>
      <c r="B1197" s="135"/>
      <c r="C1197" s="135"/>
      <c r="D1197" s="135"/>
      <c r="E1197" s="135"/>
    </row>
    <row r="1198" spans="1:5">
      <c r="A1198" s="135"/>
      <c r="B1198" s="135"/>
      <c r="C1198" s="135"/>
      <c r="D1198" s="135"/>
      <c r="E1198" s="135"/>
    </row>
    <row r="1199" spans="1:5">
      <c r="A1199" s="135"/>
      <c r="B1199" s="135"/>
      <c r="C1199" s="135"/>
      <c r="D1199" s="135"/>
      <c r="E1199" s="135"/>
    </row>
    <row r="1200" spans="1:5">
      <c r="A1200" s="135"/>
      <c r="B1200" s="135"/>
      <c r="C1200" s="135"/>
      <c r="D1200" s="135"/>
      <c r="E1200" s="135"/>
    </row>
    <row r="1201" spans="1:5">
      <c r="A1201" s="135"/>
      <c r="B1201" s="135"/>
      <c r="C1201" s="135"/>
      <c r="D1201" s="135"/>
      <c r="E1201" s="135"/>
    </row>
    <row r="1202" spans="1:5">
      <c r="A1202" s="135"/>
      <c r="B1202" s="135"/>
      <c r="C1202" s="135"/>
      <c r="D1202" s="135"/>
      <c r="E1202" s="135"/>
    </row>
    <row r="1203" spans="1:5">
      <c r="A1203" s="135"/>
      <c r="B1203" s="135"/>
      <c r="C1203" s="135"/>
      <c r="D1203" s="135"/>
      <c r="E1203" s="135"/>
    </row>
    <row r="1204" spans="1:5">
      <c r="A1204" s="135"/>
      <c r="B1204" s="135"/>
      <c r="C1204" s="135"/>
      <c r="D1204" s="135"/>
      <c r="E1204" s="135"/>
    </row>
    <row r="1205" spans="1:5">
      <c r="A1205" s="135"/>
      <c r="B1205" s="135"/>
      <c r="C1205" s="135"/>
      <c r="D1205" s="135"/>
      <c r="E1205" s="135"/>
    </row>
    <row r="1206" spans="1:5">
      <c r="A1206" s="135"/>
      <c r="B1206" s="135"/>
      <c r="C1206" s="135"/>
      <c r="D1206" s="135"/>
      <c r="E1206" s="135"/>
    </row>
    <row r="1207" spans="1:5">
      <c r="A1207" s="135"/>
      <c r="B1207" s="135"/>
      <c r="C1207" s="135"/>
      <c r="D1207" s="135"/>
      <c r="E1207" s="135"/>
    </row>
    <row r="1208" spans="1:5">
      <c r="A1208" s="135"/>
      <c r="B1208" s="135"/>
      <c r="C1208" s="135"/>
      <c r="D1208" s="135"/>
      <c r="E1208" s="135"/>
    </row>
    <row r="1209" spans="1:5">
      <c r="A1209" s="135"/>
      <c r="B1209" s="135"/>
      <c r="C1209" s="135"/>
      <c r="D1209" s="135"/>
      <c r="E1209" s="135"/>
    </row>
    <row r="1210" spans="1:5">
      <c r="A1210" s="135"/>
      <c r="B1210" s="135"/>
      <c r="C1210" s="135"/>
      <c r="D1210" s="135"/>
      <c r="E1210" s="135"/>
    </row>
    <row r="1211" spans="1:5">
      <c r="A1211" s="135"/>
      <c r="B1211" s="135"/>
      <c r="C1211" s="135"/>
      <c r="D1211" s="135"/>
      <c r="E1211" s="135"/>
    </row>
    <row r="1212" spans="1:5">
      <c r="A1212" s="135"/>
      <c r="B1212" s="135"/>
      <c r="C1212" s="135"/>
      <c r="D1212" s="135"/>
      <c r="E1212" s="135"/>
    </row>
    <row r="1213" spans="1:5">
      <c r="A1213" s="135"/>
      <c r="B1213" s="135"/>
      <c r="C1213" s="135"/>
      <c r="D1213" s="135"/>
      <c r="E1213" s="135"/>
    </row>
    <row r="1214" spans="1:5">
      <c r="A1214" s="135"/>
      <c r="B1214" s="135"/>
      <c r="C1214" s="135"/>
      <c r="D1214" s="135"/>
      <c r="E1214" s="135"/>
    </row>
    <row r="1215" spans="1:5">
      <c r="A1215" s="135"/>
      <c r="B1215" s="135"/>
      <c r="C1215" s="135"/>
      <c r="D1215" s="135"/>
      <c r="E1215" s="135"/>
    </row>
    <row r="1216" spans="1:5">
      <c r="A1216" s="135"/>
      <c r="B1216" s="135"/>
      <c r="C1216" s="135"/>
      <c r="D1216" s="135"/>
      <c r="E1216" s="135"/>
    </row>
    <row r="1217" spans="1:5">
      <c r="A1217" s="135"/>
      <c r="B1217" s="135"/>
      <c r="C1217" s="135"/>
      <c r="D1217" s="135"/>
      <c r="E1217" s="135"/>
    </row>
    <row r="1218" spans="1:5">
      <c r="A1218" s="135"/>
      <c r="B1218" s="135"/>
      <c r="C1218" s="135"/>
      <c r="D1218" s="135"/>
      <c r="E1218" s="135"/>
    </row>
    <row r="1219" spans="1:5">
      <c r="A1219" s="135"/>
      <c r="B1219" s="135"/>
      <c r="C1219" s="135"/>
      <c r="D1219" s="135"/>
      <c r="E1219" s="135"/>
    </row>
    <row r="1220" spans="1:5">
      <c r="A1220" s="135"/>
      <c r="B1220" s="135"/>
      <c r="C1220" s="135"/>
      <c r="D1220" s="135"/>
      <c r="E1220" s="135"/>
    </row>
    <row r="1221" spans="1:5">
      <c r="A1221" s="135"/>
      <c r="B1221" s="135"/>
      <c r="C1221" s="135"/>
      <c r="D1221" s="135"/>
      <c r="E1221" s="135"/>
    </row>
    <row r="1222" spans="1:5">
      <c r="A1222" s="135"/>
      <c r="B1222" s="135"/>
      <c r="C1222" s="135"/>
      <c r="D1222" s="135"/>
      <c r="E1222" s="135"/>
    </row>
    <row r="1223" spans="1:5">
      <c r="A1223" s="135"/>
      <c r="B1223" s="135"/>
      <c r="C1223" s="135"/>
      <c r="D1223" s="135"/>
      <c r="E1223" s="135"/>
    </row>
    <row r="1224" spans="1:5">
      <c r="A1224" s="135"/>
      <c r="B1224" s="135"/>
      <c r="C1224" s="135"/>
      <c r="D1224" s="135"/>
      <c r="E1224" s="135"/>
    </row>
    <row r="1225" spans="1:5">
      <c r="A1225" s="135"/>
      <c r="B1225" s="135"/>
      <c r="C1225" s="135"/>
      <c r="D1225" s="135"/>
      <c r="E1225" s="135"/>
    </row>
    <row r="1226" spans="1:5">
      <c r="A1226" s="135"/>
      <c r="B1226" s="135"/>
      <c r="C1226" s="135"/>
      <c r="D1226" s="135"/>
      <c r="E1226" s="135"/>
    </row>
    <row r="1227" spans="1:5">
      <c r="A1227" s="135"/>
      <c r="B1227" s="135"/>
      <c r="C1227" s="135"/>
      <c r="D1227" s="135"/>
      <c r="E1227" s="135"/>
    </row>
    <row r="1228" spans="1:5">
      <c r="A1228" s="135"/>
      <c r="B1228" s="135"/>
      <c r="C1228" s="135"/>
      <c r="D1228" s="135"/>
      <c r="E1228" s="135"/>
    </row>
    <row r="1229" spans="1:5">
      <c r="A1229" s="135"/>
      <c r="B1229" s="135"/>
      <c r="C1229" s="135"/>
      <c r="D1229" s="135"/>
      <c r="E1229" s="135"/>
    </row>
    <row r="1230" spans="1:5">
      <c r="A1230" s="135"/>
      <c r="B1230" s="135"/>
      <c r="C1230" s="135"/>
      <c r="D1230" s="135"/>
      <c r="E1230" s="135"/>
    </row>
    <row r="1231" spans="1:5">
      <c r="A1231" s="135"/>
      <c r="B1231" s="135"/>
      <c r="C1231" s="135"/>
      <c r="D1231" s="135"/>
      <c r="E1231" s="135"/>
    </row>
    <row r="1232" spans="1:5">
      <c r="A1232" s="135"/>
      <c r="B1232" s="135"/>
      <c r="C1232" s="135"/>
      <c r="D1232" s="135"/>
      <c r="E1232" s="135"/>
    </row>
    <row r="1233" spans="1:5">
      <c r="A1233" s="135"/>
      <c r="B1233" s="135"/>
      <c r="C1233" s="135"/>
      <c r="D1233" s="135"/>
      <c r="E1233" s="135"/>
    </row>
    <row r="1234" spans="1:5">
      <c r="A1234" s="135"/>
      <c r="B1234" s="135"/>
      <c r="C1234" s="135"/>
      <c r="D1234" s="135"/>
      <c r="E1234" s="135"/>
    </row>
    <row r="1235" spans="1:5">
      <c r="A1235" s="135"/>
      <c r="B1235" s="135"/>
      <c r="C1235" s="135"/>
      <c r="D1235" s="135"/>
      <c r="E1235" s="135"/>
    </row>
    <row r="1236" spans="1:5">
      <c r="A1236" s="135"/>
      <c r="B1236" s="135"/>
      <c r="C1236" s="135"/>
      <c r="D1236" s="135"/>
      <c r="E1236" s="135"/>
    </row>
    <row r="1237" spans="1:5">
      <c r="A1237" s="135"/>
      <c r="B1237" s="135"/>
      <c r="C1237" s="135"/>
      <c r="D1237" s="135"/>
      <c r="E1237" s="135"/>
    </row>
    <row r="1238" spans="1:5">
      <c r="A1238" s="135"/>
      <c r="B1238" s="135"/>
      <c r="C1238" s="135"/>
      <c r="D1238" s="135"/>
      <c r="E1238" s="135"/>
    </row>
    <row r="1239" spans="1:5">
      <c r="A1239" s="135"/>
      <c r="B1239" s="135"/>
      <c r="C1239" s="135"/>
      <c r="D1239" s="135"/>
      <c r="E1239" s="135"/>
    </row>
    <row r="1240" spans="1:5">
      <c r="A1240" s="135"/>
      <c r="B1240" s="135"/>
      <c r="C1240" s="135"/>
      <c r="D1240" s="135"/>
      <c r="E1240" s="135"/>
    </row>
    <row r="1241" spans="1:5">
      <c r="A1241" s="135"/>
      <c r="B1241" s="135"/>
      <c r="C1241" s="135"/>
      <c r="D1241" s="135"/>
      <c r="E1241" s="135"/>
    </row>
    <row r="1242" spans="1:5">
      <c r="A1242" s="135"/>
      <c r="B1242" s="135"/>
      <c r="C1242" s="135"/>
      <c r="D1242" s="135"/>
      <c r="E1242" s="135"/>
    </row>
    <row r="1243" spans="1:5">
      <c r="A1243" s="135"/>
      <c r="B1243" s="135"/>
      <c r="C1243" s="135"/>
      <c r="D1243" s="135"/>
      <c r="E1243" s="135"/>
    </row>
    <row r="1244" spans="1:5">
      <c r="A1244" s="135"/>
      <c r="B1244" s="135"/>
      <c r="C1244" s="135"/>
      <c r="D1244" s="135"/>
      <c r="E1244" s="135"/>
    </row>
    <row r="1245" spans="1:5">
      <c r="A1245" s="135"/>
      <c r="B1245" s="135"/>
      <c r="C1245" s="135"/>
      <c r="D1245" s="135"/>
      <c r="E1245" s="135"/>
    </row>
    <row r="1246" spans="1:5">
      <c r="A1246" s="135"/>
      <c r="B1246" s="135"/>
      <c r="C1246" s="135"/>
      <c r="D1246" s="135"/>
      <c r="E1246" s="135"/>
    </row>
    <row r="1247" spans="1:5">
      <c r="A1247" s="135"/>
      <c r="B1247" s="135"/>
      <c r="C1247" s="135"/>
      <c r="D1247" s="135"/>
      <c r="E1247" s="135"/>
    </row>
    <row r="1248" spans="1:5">
      <c r="A1248" s="135"/>
      <c r="B1248" s="135"/>
      <c r="C1248" s="135"/>
      <c r="D1248" s="135"/>
      <c r="E1248" s="135"/>
    </row>
    <row r="1249" spans="1:5">
      <c r="A1249" s="135"/>
      <c r="B1249" s="135"/>
      <c r="C1249" s="135"/>
      <c r="D1249" s="135"/>
      <c r="E1249" s="135"/>
    </row>
    <row r="1250" spans="1:5">
      <c r="A1250" s="135"/>
      <c r="B1250" s="135"/>
      <c r="C1250" s="135"/>
      <c r="D1250" s="135"/>
      <c r="E1250" s="135"/>
    </row>
    <row r="1251" spans="1:5">
      <c r="A1251" s="135"/>
      <c r="B1251" s="135"/>
      <c r="C1251" s="135"/>
      <c r="D1251" s="135"/>
      <c r="E1251" s="135"/>
    </row>
    <row r="1252" spans="1:5">
      <c r="A1252" s="135"/>
      <c r="B1252" s="135"/>
      <c r="C1252" s="135"/>
      <c r="D1252" s="135"/>
      <c r="E1252" s="135"/>
    </row>
    <row r="1253" spans="1:5">
      <c r="A1253" s="135"/>
      <c r="B1253" s="135"/>
      <c r="C1253" s="135"/>
      <c r="D1253" s="135"/>
      <c r="E1253" s="135"/>
    </row>
    <row r="1254" spans="1:5">
      <c r="A1254" s="135"/>
      <c r="B1254" s="135"/>
      <c r="C1254" s="135"/>
      <c r="D1254" s="135"/>
      <c r="E1254" s="135"/>
    </row>
    <row r="1255" spans="1:5">
      <c r="A1255" s="135"/>
      <c r="B1255" s="135"/>
      <c r="C1255" s="135"/>
      <c r="D1255" s="135"/>
      <c r="E1255" s="135"/>
    </row>
    <row r="1256" spans="1:5">
      <c r="A1256" s="135"/>
      <c r="B1256" s="135"/>
      <c r="C1256" s="135"/>
      <c r="D1256" s="135"/>
      <c r="E1256" s="135"/>
    </row>
    <row r="1257" spans="1:5">
      <c r="A1257" s="135"/>
      <c r="B1257" s="135"/>
      <c r="C1257" s="135"/>
      <c r="D1257" s="135"/>
      <c r="E1257" s="135"/>
    </row>
    <row r="1258" spans="1:5">
      <c r="A1258" s="135"/>
      <c r="B1258" s="135"/>
      <c r="C1258" s="135"/>
      <c r="D1258" s="135"/>
      <c r="E1258" s="135"/>
    </row>
    <row r="1259" spans="1:5">
      <c r="A1259" s="135"/>
      <c r="B1259" s="135"/>
      <c r="C1259" s="135"/>
      <c r="D1259" s="135"/>
      <c r="E1259" s="135"/>
    </row>
    <row r="1260" spans="1:5">
      <c r="A1260" s="135"/>
      <c r="B1260" s="135"/>
      <c r="C1260" s="135"/>
      <c r="D1260" s="135"/>
      <c r="E1260" s="135"/>
    </row>
    <row r="1261" spans="1:5">
      <c r="A1261" s="135"/>
      <c r="B1261" s="135"/>
      <c r="C1261" s="135"/>
      <c r="D1261" s="135"/>
      <c r="E1261" s="135"/>
    </row>
    <row r="1262" spans="1:5">
      <c r="A1262" s="135"/>
      <c r="B1262" s="135"/>
      <c r="C1262" s="135"/>
      <c r="D1262" s="135"/>
      <c r="E1262" s="135"/>
    </row>
    <row r="1263" spans="1:5">
      <c r="A1263" s="135"/>
      <c r="B1263" s="135"/>
      <c r="C1263" s="135"/>
      <c r="D1263" s="135"/>
      <c r="E1263" s="135"/>
    </row>
    <row r="1264" spans="1:5">
      <c r="A1264" s="135"/>
      <c r="B1264" s="135"/>
      <c r="C1264" s="135"/>
      <c r="D1264" s="135"/>
      <c r="E1264" s="135"/>
    </row>
    <row r="1265" spans="1:5">
      <c r="A1265" s="135"/>
      <c r="B1265" s="135"/>
      <c r="C1265" s="135"/>
      <c r="D1265" s="135"/>
      <c r="E1265" s="135"/>
    </row>
    <row r="1266" spans="1:5">
      <c r="A1266" s="135"/>
      <c r="B1266" s="135"/>
      <c r="C1266" s="135"/>
      <c r="D1266" s="135"/>
      <c r="E1266" s="135"/>
    </row>
    <row r="1267" spans="1:5">
      <c r="A1267" s="135"/>
      <c r="B1267" s="135"/>
      <c r="C1267" s="135"/>
      <c r="D1267" s="135"/>
      <c r="E1267" s="135"/>
    </row>
    <row r="1268" spans="1:5">
      <c r="A1268" s="135"/>
      <c r="B1268" s="135"/>
      <c r="C1268" s="135"/>
      <c r="D1268" s="135"/>
      <c r="E1268" s="135"/>
    </row>
    <row r="1269" spans="1:5">
      <c r="A1269" s="135"/>
      <c r="B1269" s="135"/>
      <c r="C1269" s="135"/>
      <c r="D1269" s="135"/>
      <c r="E1269" s="135"/>
    </row>
    <row r="1270" spans="1:5">
      <c r="A1270" s="135"/>
      <c r="B1270" s="135"/>
      <c r="C1270" s="135"/>
      <c r="D1270" s="135"/>
      <c r="E1270" s="135"/>
    </row>
    <row r="1271" spans="1:5">
      <c r="A1271" s="135"/>
      <c r="B1271" s="135"/>
      <c r="C1271" s="135"/>
      <c r="D1271" s="135"/>
      <c r="E1271" s="135"/>
    </row>
    <row r="1272" spans="1:5">
      <c r="A1272" s="135"/>
      <c r="B1272" s="135"/>
      <c r="C1272" s="135"/>
      <c r="D1272" s="135"/>
      <c r="E1272" s="135"/>
    </row>
    <row r="1273" spans="1:5">
      <c r="A1273" s="135"/>
      <c r="B1273" s="135"/>
      <c r="C1273" s="135"/>
      <c r="D1273" s="135"/>
      <c r="E1273" s="135"/>
    </row>
    <row r="1274" spans="1:5">
      <c r="A1274" s="135"/>
      <c r="B1274" s="135"/>
      <c r="C1274" s="135"/>
      <c r="D1274" s="135"/>
      <c r="E1274" s="135"/>
    </row>
    <row r="1275" spans="1:5">
      <c r="A1275" s="135"/>
      <c r="B1275" s="135"/>
      <c r="C1275" s="135"/>
      <c r="D1275" s="135"/>
      <c r="E1275" s="135"/>
    </row>
    <row r="1276" spans="1:5">
      <c r="A1276" s="135"/>
      <c r="B1276" s="135"/>
      <c r="C1276" s="135"/>
      <c r="D1276" s="135"/>
      <c r="E1276" s="135"/>
    </row>
    <row r="1277" spans="1:5">
      <c r="A1277" s="135"/>
      <c r="B1277" s="135"/>
      <c r="C1277" s="135"/>
      <c r="D1277" s="135"/>
      <c r="E1277" s="135"/>
    </row>
    <row r="1278" spans="1:5">
      <c r="A1278" s="135"/>
      <c r="B1278" s="135"/>
      <c r="C1278" s="135"/>
      <c r="D1278" s="135"/>
      <c r="E1278" s="135"/>
    </row>
    <row r="1279" spans="1:5">
      <c r="A1279" s="135"/>
      <c r="B1279" s="135"/>
      <c r="C1279" s="135"/>
      <c r="D1279" s="135"/>
      <c r="E1279" s="135"/>
    </row>
    <row r="1280" spans="1:5">
      <c r="A1280" s="135"/>
      <c r="B1280" s="135"/>
      <c r="C1280" s="135"/>
      <c r="D1280" s="135"/>
      <c r="E1280" s="135"/>
    </row>
    <row r="1281" spans="1:5">
      <c r="A1281" s="135"/>
      <c r="B1281" s="135"/>
      <c r="C1281" s="135"/>
      <c r="D1281" s="135"/>
      <c r="E1281" s="135"/>
    </row>
    <row r="1282" spans="1:5">
      <c r="A1282" s="135"/>
      <c r="B1282" s="135"/>
      <c r="C1282" s="135"/>
      <c r="D1282" s="135"/>
      <c r="E1282" s="135"/>
    </row>
    <row r="1283" spans="1:5">
      <c r="A1283" s="135"/>
      <c r="B1283" s="135"/>
      <c r="C1283" s="135"/>
      <c r="D1283" s="135"/>
      <c r="E1283" s="135"/>
    </row>
    <row r="1284" spans="1:5">
      <c r="A1284" s="135"/>
      <c r="B1284" s="135"/>
      <c r="C1284" s="135"/>
      <c r="D1284" s="135"/>
      <c r="E1284" s="135"/>
    </row>
    <row r="1285" spans="1:5">
      <c r="A1285" s="135"/>
      <c r="B1285" s="135"/>
      <c r="C1285" s="135"/>
      <c r="D1285" s="135"/>
      <c r="E1285" s="135"/>
    </row>
    <row r="1286" spans="1:5">
      <c r="A1286" s="135"/>
      <c r="B1286" s="135"/>
      <c r="C1286" s="135"/>
      <c r="D1286" s="135"/>
      <c r="E1286" s="135"/>
    </row>
    <row r="1287" spans="1:5">
      <c r="A1287" s="135"/>
      <c r="B1287" s="135"/>
      <c r="C1287" s="135"/>
      <c r="D1287" s="135"/>
      <c r="E1287" s="135"/>
    </row>
    <row r="1288" spans="1:5">
      <c r="A1288" s="135"/>
      <c r="B1288" s="135"/>
      <c r="C1288" s="135"/>
      <c r="D1288" s="135"/>
      <c r="E1288" s="135"/>
    </row>
    <row r="1289" spans="1:5">
      <c r="A1289" s="135"/>
      <c r="B1289" s="135"/>
      <c r="C1289" s="135"/>
      <c r="D1289" s="135"/>
      <c r="E1289" s="135"/>
    </row>
    <row r="1290" spans="1:5">
      <c r="A1290" s="135"/>
      <c r="B1290" s="135"/>
      <c r="C1290" s="135"/>
      <c r="D1290" s="135"/>
      <c r="E1290" s="135"/>
    </row>
    <row r="1291" spans="1:5">
      <c r="A1291" s="135"/>
      <c r="B1291" s="135"/>
      <c r="C1291" s="135"/>
      <c r="D1291" s="135"/>
      <c r="E1291" s="135"/>
    </row>
    <row r="1292" spans="1:5">
      <c r="A1292" s="135"/>
      <c r="B1292" s="135"/>
      <c r="C1292" s="135"/>
      <c r="D1292" s="135"/>
      <c r="E1292" s="135"/>
    </row>
    <row r="1293" spans="1:5">
      <c r="A1293" s="135"/>
      <c r="B1293" s="135"/>
      <c r="C1293" s="135"/>
      <c r="D1293" s="135"/>
      <c r="E1293" s="135"/>
    </row>
    <row r="1294" spans="1:5">
      <c r="A1294" s="135"/>
      <c r="B1294" s="135"/>
      <c r="C1294" s="135"/>
      <c r="D1294" s="135"/>
      <c r="E1294" s="135"/>
    </row>
    <row r="1295" spans="1:5">
      <c r="A1295" s="135"/>
      <c r="B1295" s="135"/>
      <c r="C1295" s="135"/>
      <c r="D1295" s="135"/>
      <c r="E1295" s="135"/>
    </row>
    <row r="1296" spans="1:5">
      <c r="A1296" s="135"/>
      <c r="B1296" s="135"/>
      <c r="C1296" s="135"/>
      <c r="D1296" s="135"/>
      <c r="E1296" s="135"/>
    </row>
    <row r="1297" spans="1:5">
      <c r="A1297" s="135"/>
      <c r="B1297" s="135"/>
      <c r="C1297" s="135"/>
      <c r="D1297" s="135"/>
      <c r="E1297" s="135"/>
    </row>
    <row r="1298" spans="1:5">
      <c r="A1298" s="135"/>
      <c r="B1298" s="135"/>
      <c r="C1298" s="135"/>
      <c r="D1298" s="135"/>
      <c r="E1298" s="135"/>
    </row>
    <row r="1299" spans="1:5">
      <c r="A1299" s="135"/>
      <c r="B1299" s="135"/>
      <c r="C1299" s="135"/>
      <c r="D1299" s="135"/>
      <c r="E1299" s="135"/>
    </row>
    <row r="1300" spans="1:5">
      <c r="A1300" s="135"/>
      <c r="B1300" s="135"/>
      <c r="C1300" s="135"/>
      <c r="D1300" s="135"/>
      <c r="E1300" s="135"/>
    </row>
    <row r="1301" spans="1:5">
      <c r="A1301" s="135"/>
      <c r="B1301" s="135"/>
      <c r="C1301" s="135"/>
      <c r="D1301" s="135"/>
      <c r="E1301" s="135"/>
    </row>
    <row r="1302" spans="1:5">
      <c r="A1302" s="135"/>
      <c r="B1302" s="135"/>
      <c r="C1302" s="135"/>
      <c r="D1302" s="135"/>
      <c r="E1302" s="135"/>
    </row>
    <row r="1303" spans="1:5">
      <c r="A1303" s="135"/>
      <c r="B1303" s="135"/>
      <c r="C1303" s="135"/>
      <c r="D1303" s="135"/>
      <c r="E1303" s="135"/>
    </row>
    <row r="1304" spans="1:5">
      <c r="A1304" s="135"/>
      <c r="B1304" s="135"/>
      <c r="C1304" s="135"/>
      <c r="D1304" s="135"/>
      <c r="E1304" s="135"/>
    </row>
    <row r="1305" spans="1:5">
      <c r="A1305" s="135"/>
      <c r="B1305" s="135"/>
      <c r="C1305" s="135"/>
      <c r="D1305" s="135"/>
      <c r="E1305" s="135"/>
    </row>
    <row r="1306" spans="1:5">
      <c r="A1306" s="135"/>
      <c r="B1306" s="135"/>
      <c r="C1306" s="135"/>
      <c r="D1306" s="135"/>
      <c r="E1306" s="135"/>
    </row>
    <row r="1307" spans="1:5">
      <c r="A1307" s="135"/>
      <c r="B1307" s="135"/>
      <c r="C1307" s="135"/>
      <c r="D1307" s="135"/>
      <c r="E1307" s="135"/>
    </row>
    <row r="1308" spans="1:5">
      <c r="A1308" s="135"/>
      <c r="B1308" s="135"/>
      <c r="C1308" s="135"/>
      <c r="D1308" s="135"/>
      <c r="E1308" s="135"/>
    </row>
    <row r="1309" spans="1:5">
      <c r="A1309" s="135"/>
      <c r="B1309" s="135"/>
      <c r="C1309" s="135"/>
      <c r="D1309" s="135"/>
      <c r="E1309" s="135"/>
    </row>
    <row r="1310" spans="1:5">
      <c r="A1310" s="135"/>
      <c r="B1310" s="135"/>
      <c r="C1310" s="135"/>
      <c r="D1310" s="135"/>
      <c r="E1310" s="135"/>
    </row>
    <row r="1311" spans="1:5">
      <c r="A1311" s="135"/>
      <c r="B1311" s="135"/>
      <c r="C1311" s="135"/>
      <c r="D1311" s="135"/>
      <c r="E1311" s="135"/>
    </row>
    <row r="1312" spans="1:5">
      <c r="A1312" s="135"/>
      <c r="B1312" s="135"/>
      <c r="C1312" s="135"/>
      <c r="D1312" s="135"/>
      <c r="E1312" s="135"/>
    </row>
    <row r="1313" spans="1:5">
      <c r="A1313" s="135"/>
      <c r="B1313" s="135"/>
      <c r="C1313" s="135"/>
      <c r="D1313" s="135"/>
      <c r="E1313" s="135"/>
    </row>
    <row r="1314" spans="1:5">
      <c r="A1314" s="135"/>
      <c r="B1314" s="135"/>
      <c r="C1314" s="135"/>
      <c r="D1314" s="135"/>
      <c r="E1314" s="135"/>
    </row>
    <row r="1315" spans="1:5">
      <c r="A1315" s="135"/>
      <c r="B1315" s="135"/>
      <c r="C1315" s="135"/>
      <c r="D1315" s="135"/>
      <c r="E1315" s="135"/>
    </row>
    <row r="1316" spans="1:5">
      <c r="A1316" s="135"/>
      <c r="B1316" s="135"/>
      <c r="C1316" s="135"/>
      <c r="D1316" s="135"/>
      <c r="E1316" s="135"/>
    </row>
    <row r="1317" spans="1:5">
      <c r="A1317" s="135"/>
      <c r="B1317" s="135"/>
      <c r="C1317" s="135"/>
      <c r="D1317" s="135"/>
      <c r="E1317" s="135"/>
    </row>
    <row r="1318" spans="1:5">
      <c r="A1318" s="135"/>
      <c r="B1318" s="135"/>
      <c r="C1318" s="135"/>
      <c r="D1318" s="135"/>
      <c r="E1318" s="135"/>
    </row>
    <row r="1319" spans="1:5">
      <c r="A1319" s="135"/>
      <c r="B1319" s="135"/>
      <c r="C1319" s="135"/>
      <c r="D1319" s="135"/>
      <c r="E1319" s="135"/>
    </row>
    <row r="1320" spans="1:5">
      <c r="A1320" s="135"/>
      <c r="B1320" s="135"/>
      <c r="C1320" s="135"/>
      <c r="D1320" s="135"/>
      <c r="E1320" s="135"/>
    </row>
    <row r="1321" spans="1:5">
      <c r="A1321" s="135"/>
      <c r="B1321" s="135"/>
      <c r="C1321" s="135"/>
      <c r="D1321" s="135"/>
      <c r="E1321" s="135"/>
    </row>
    <row r="1322" spans="1:5">
      <c r="A1322" s="135"/>
      <c r="B1322" s="135"/>
      <c r="C1322" s="135"/>
      <c r="D1322" s="135"/>
      <c r="E1322" s="135"/>
    </row>
    <row r="1323" spans="1:5">
      <c r="A1323" s="135"/>
      <c r="B1323" s="135"/>
      <c r="C1323" s="135"/>
      <c r="D1323" s="135"/>
      <c r="E1323" s="135"/>
    </row>
    <row r="1324" spans="1:5">
      <c r="A1324" s="135"/>
      <c r="B1324" s="135"/>
      <c r="C1324" s="135"/>
      <c r="D1324" s="135"/>
      <c r="E1324" s="135"/>
    </row>
    <row r="1325" spans="1:5">
      <c r="A1325" s="135"/>
      <c r="B1325" s="135"/>
      <c r="C1325" s="135"/>
      <c r="D1325" s="135"/>
      <c r="E1325" s="135"/>
    </row>
    <row r="1326" spans="1:5">
      <c r="A1326" s="135"/>
      <c r="B1326" s="135"/>
      <c r="C1326" s="135"/>
      <c r="D1326" s="135"/>
      <c r="E1326" s="135"/>
    </row>
    <row r="1327" spans="1:5">
      <c r="A1327" s="135"/>
      <c r="B1327" s="135"/>
      <c r="C1327" s="135"/>
      <c r="D1327" s="135"/>
      <c r="E1327" s="135"/>
    </row>
    <row r="1328" spans="1:5">
      <c r="A1328" s="135"/>
      <c r="B1328" s="135"/>
      <c r="C1328" s="135"/>
      <c r="D1328" s="135"/>
      <c r="E1328" s="135"/>
    </row>
    <row r="1329" spans="1:5">
      <c r="A1329" s="135"/>
      <c r="B1329" s="135"/>
      <c r="C1329" s="135"/>
      <c r="D1329" s="135"/>
      <c r="E1329" s="135"/>
    </row>
    <row r="1330" spans="1:5">
      <c r="A1330" s="135"/>
      <c r="B1330" s="135"/>
      <c r="C1330" s="135"/>
      <c r="D1330" s="135"/>
      <c r="E1330" s="135"/>
    </row>
    <row r="1331" spans="1:5">
      <c r="A1331" s="135"/>
      <c r="B1331" s="135"/>
      <c r="C1331" s="135"/>
      <c r="D1331" s="135"/>
      <c r="E1331" s="135"/>
    </row>
    <row r="1332" spans="1:5">
      <c r="A1332" s="135"/>
      <c r="B1332" s="135"/>
      <c r="C1332" s="135"/>
      <c r="D1332" s="135"/>
      <c r="E1332" s="135"/>
    </row>
    <row r="1333" spans="1:5">
      <c r="A1333" s="135"/>
      <c r="B1333" s="135"/>
      <c r="C1333" s="135"/>
      <c r="D1333" s="135"/>
      <c r="E1333" s="135"/>
    </row>
    <row r="1334" spans="1:5">
      <c r="A1334" s="135"/>
      <c r="B1334" s="135"/>
      <c r="C1334" s="135"/>
      <c r="D1334" s="135"/>
      <c r="E1334" s="135"/>
    </row>
    <row r="1335" spans="1:5">
      <c r="A1335" s="135"/>
      <c r="B1335" s="135"/>
      <c r="C1335" s="135"/>
      <c r="D1335" s="135"/>
      <c r="E1335" s="135"/>
    </row>
    <row r="1336" spans="1:5">
      <c r="A1336" s="135"/>
      <c r="B1336" s="135"/>
      <c r="C1336" s="135"/>
      <c r="D1336" s="135"/>
      <c r="E1336" s="135"/>
    </row>
    <row r="1337" spans="1:5">
      <c r="A1337" s="135"/>
      <c r="B1337" s="135"/>
      <c r="C1337" s="135"/>
      <c r="D1337" s="135"/>
      <c r="E1337" s="135"/>
    </row>
    <row r="1338" spans="1:5">
      <c r="A1338" s="135"/>
      <c r="B1338" s="135"/>
      <c r="C1338" s="135"/>
      <c r="D1338" s="135"/>
      <c r="E1338" s="135"/>
    </row>
    <row r="1339" spans="1:5">
      <c r="A1339" s="135"/>
      <c r="B1339" s="135"/>
      <c r="C1339" s="135"/>
      <c r="D1339" s="135"/>
      <c r="E1339" s="135"/>
    </row>
    <row r="1340" spans="1:5">
      <c r="A1340" s="135"/>
      <c r="B1340" s="135"/>
      <c r="C1340" s="135"/>
      <c r="D1340" s="135"/>
      <c r="E1340" s="135"/>
    </row>
    <row r="1341" spans="1:5">
      <c r="A1341" s="135"/>
      <c r="B1341" s="135"/>
      <c r="C1341" s="135"/>
      <c r="D1341" s="135"/>
      <c r="E1341" s="135"/>
    </row>
    <row r="1342" spans="1:5">
      <c r="A1342" s="135"/>
      <c r="B1342" s="135"/>
      <c r="C1342" s="135"/>
      <c r="D1342" s="135"/>
      <c r="E1342" s="135"/>
    </row>
    <row r="1343" spans="1:5">
      <c r="A1343" s="135"/>
      <c r="B1343" s="135"/>
      <c r="C1343" s="135"/>
      <c r="D1343" s="135"/>
      <c r="E1343" s="135"/>
    </row>
    <row r="1344" spans="1:5">
      <c r="A1344" s="135"/>
      <c r="B1344" s="135"/>
      <c r="C1344" s="135"/>
      <c r="D1344" s="135"/>
      <c r="E1344" s="135"/>
    </row>
    <row r="1345" spans="1:5">
      <c r="A1345" s="135"/>
      <c r="B1345" s="135"/>
      <c r="C1345" s="135"/>
      <c r="D1345" s="135"/>
      <c r="E1345" s="135"/>
    </row>
    <row r="1346" spans="1:5">
      <c r="A1346" s="135"/>
      <c r="B1346" s="135"/>
      <c r="C1346" s="135"/>
      <c r="D1346" s="135"/>
      <c r="E1346" s="135"/>
    </row>
    <row r="1347" spans="1:5">
      <c r="A1347" s="135"/>
      <c r="B1347" s="135"/>
      <c r="C1347" s="135"/>
      <c r="D1347" s="135"/>
      <c r="E1347" s="135"/>
    </row>
    <row r="1348" spans="1:5">
      <c r="A1348" s="135"/>
      <c r="B1348" s="135"/>
      <c r="C1348" s="135"/>
      <c r="D1348" s="135"/>
      <c r="E1348" s="135"/>
    </row>
    <row r="1349" spans="1:5">
      <c r="A1349" s="135"/>
      <c r="B1349" s="135"/>
      <c r="C1349" s="135"/>
      <c r="D1349" s="135"/>
      <c r="E1349" s="135"/>
    </row>
    <row r="1350" spans="1:5">
      <c r="A1350" s="135"/>
      <c r="B1350" s="135"/>
      <c r="C1350" s="135"/>
      <c r="D1350" s="135"/>
      <c r="E1350" s="135"/>
    </row>
    <row r="1351" spans="1:5">
      <c r="A1351" s="135"/>
      <c r="B1351" s="135"/>
      <c r="C1351" s="135"/>
      <c r="D1351" s="135"/>
      <c r="E1351" s="135"/>
    </row>
    <row r="1352" spans="1:5">
      <c r="A1352" s="135"/>
      <c r="B1352" s="135"/>
      <c r="C1352" s="135"/>
      <c r="D1352" s="135"/>
      <c r="E1352" s="135"/>
    </row>
    <row r="1353" spans="1:5">
      <c r="A1353" s="135"/>
      <c r="B1353" s="135"/>
      <c r="C1353" s="135"/>
      <c r="D1353" s="135"/>
      <c r="E1353" s="135"/>
    </row>
    <row r="1354" spans="1:5">
      <c r="A1354" s="135"/>
      <c r="B1354" s="135"/>
      <c r="C1354" s="135"/>
      <c r="D1354" s="135"/>
      <c r="E1354" s="135"/>
    </row>
    <row r="1355" spans="1:5">
      <c r="A1355" s="135"/>
      <c r="B1355" s="135"/>
      <c r="C1355" s="135"/>
      <c r="D1355" s="135"/>
      <c r="E1355" s="135"/>
    </row>
    <row r="1356" spans="1:5">
      <c r="A1356" s="135"/>
      <c r="B1356" s="135"/>
      <c r="C1356" s="135"/>
      <c r="D1356" s="135"/>
      <c r="E1356" s="135"/>
    </row>
    <row r="1357" spans="1:5">
      <c r="A1357" s="135"/>
      <c r="B1357" s="135"/>
      <c r="C1357" s="135"/>
      <c r="D1357" s="135"/>
      <c r="E1357" s="135"/>
    </row>
    <row r="1358" spans="1:5">
      <c r="A1358" s="135"/>
      <c r="B1358" s="135"/>
      <c r="C1358" s="135"/>
      <c r="D1358" s="135"/>
      <c r="E1358" s="135"/>
    </row>
    <row r="1359" spans="1:5">
      <c r="A1359" s="135"/>
      <c r="B1359" s="135"/>
      <c r="C1359" s="135"/>
      <c r="D1359" s="135"/>
      <c r="E1359" s="135"/>
    </row>
    <row r="1360" spans="1:5">
      <c r="A1360" s="135"/>
      <c r="B1360" s="135"/>
      <c r="C1360" s="135"/>
      <c r="D1360" s="135"/>
      <c r="E1360" s="135"/>
    </row>
    <row r="1361" spans="1:5">
      <c r="A1361" s="135"/>
      <c r="B1361" s="135"/>
      <c r="C1361" s="135"/>
      <c r="D1361" s="135"/>
      <c r="E1361" s="135"/>
    </row>
    <row r="1362" spans="1:5">
      <c r="A1362" s="135"/>
      <c r="B1362" s="135"/>
      <c r="C1362" s="135"/>
      <c r="D1362" s="135"/>
      <c r="E1362" s="135"/>
    </row>
    <row r="1363" spans="1:5">
      <c r="A1363" s="135"/>
      <c r="B1363" s="135"/>
      <c r="C1363" s="135"/>
      <c r="D1363" s="135"/>
      <c r="E1363" s="135"/>
    </row>
    <row r="1364" spans="1:5">
      <c r="A1364" s="135"/>
      <c r="B1364" s="135"/>
      <c r="C1364" s="135"/>
      <c r="D1364" s="135"/>
      <c r="E1364" s="135"/>
    </row>
    <row r="1365" spans="1:5">
      <c r="A1365" s="135"/>
      <c r="B1365" s="135"/>
      <c r="C1365" s="135"/>
      <c r="D1365" s="135"/>
      <c r="E1365" s="135"/>
    </row>
    <row r="1366" spans="1:5">
      <c r="A1366" s="135"/>
      <c r="B1366" s="135"/>
      <c r="C1366" s="135"/>
      <c r="D1366" s="135"/>
      <c r="E1366" s="135"/>
    </row>
    <row r="1367" spans="1:5">
      <c r="A1367" s="135"/>
      <c r="B1367" s="135"/>
      <c r="C1367" s="135"/>
      <c r="D1367" s="135"/>
      <c r="E1367" s="135"/>
    </row>
    <row r="1368" spans="1:5">
      <c r="A1368" s="135"/>
      <c r="B1368" s="135"/>
      <c r="C1368" s="135"/>
      <c r="D1368" s="135"/>
      <c r="E1368" s="135"/>
    </row>
    <row r="1369" spans="1:5">
      <c r="A1369" s="135"/>
      <c r="B1369" s="135"/>
      <c r="C1369" s="135"/>
      <c r="D1369" s="135"/>
      <c r="E1369" s="135"/>
    </row>
    <row r="1370" spans="1:5">
      <c r="A1370" s="135"/>
      <c r="B1370" s="135"/>
      <c r="C1370" s="135"/>
      <c r="D1370" s="135"/>
      <c r="E1370" s="135"/>
    </row>
    <row r="1371" spans="1:5">
      <c r="A1371" s="135"/>
      <c r="B1371" s="135"/>
      <c r="C1371" s="135"/>
      <c r="D1371" s="135"/>
      <c r="E1371" s="135"/>
    </row>
    <row r="1372" spans="1:5">
      <c r="A1372" s="135"/>
      <c r="B1372" s="135"/>
      <c r="C1372" s="135"/>
      <c r="D1372" s="135"/>
      <c r="E1372" s="135"/>
    </row>
    <row r="1373" spans="1:5">
      <c r="A1373" s="135"/>
      <c r="B1373" s="135"/>
      <c r="C1373" s="135"/>
      <c r="D1373" s="135"/>
      <c r="E1373" s="135"/>
    </row>
    <row r="1374" spans="1:5">
      <c r="A1374" s="135"/>
      <c r="B1374" s="135"/>
      <c r="C1374" s="135"/>
      <c r="D1374" s="135"/>
      <c r="E1374" s="135"/>
    </row>
    <row r="1375" spans="1:5">
      <c r="A1375" s="135"/>
      <c r="B1375" s="135"/>
      <c r="C1375" s="135"/>
      <c r="D1375" s="135"/>
      <c r="E1375" s="135"/>
    </row>
    <row r="1376" spans="1:5">
      <c r="A1376" s="135"/>
      <c r="B1376" s="135"/>
      <c r="C1376" s="135"/>
      <c r="D1376" s="135"/>
      <c r="E1376" s="135"/>
    </row>
    <row r="1377" spans="1:5">
      <c r="A1377" s="135"/>
      <c r="B1377" s="135"/>
      <c r="C1377" s="135"/>
      <c r="D1377" s="135"/>
      <c r="E1377" s="135"/>
    </row>
    <row r="1378" spans="1:5">
      <c r="A1378" s="135"/>
      <c r="B1378" s="135"/>
      <c r="C1378" s="135"/>
      <c r="D1378" s="135"/>
      <c r="E1378" s="135"/>
    </row>
    <row r="1379" spans="1:5">
      <c r="A1379" s="135"/>
      <c r="B1379" s="135"/>
      <c r="C1379" s="135"/>
      <c r="D1379" s="135"/>
      <c r="E1379" s="135"/>
    </row>
    <row r="1380" spans="1:5">
      <c r="A1380" s="135"/>
      <c r="B1380" s="135"/>
      <c r="C1380" s="135"/>
      <c r="D1380" s="135"/>
      <c r="E1380" s="135"/>
    </row>
    <row r="1381" spans="1:5">
      <c r="A1381" s="135"/>
      <c r="B1381" s="135"/>
      <c r="C1381" s="135"/>
      <c r="D1381" s="135"/>
      <c r="E1381" s="135"/>
    </row>
    <row r="1382" spans="1:5">
      <c r="A1382" s="135"/>
      <c r="B1382" s="135"/>
      <c r="C1382" s="135"/>
      <c r="D1382" s="135"/>
      <c r="E1382" s="135"/>
    </row>
    <row r="1383" spans="1:5">
      <c r="A1383" s="135"/>
      <c r="B1383" s="135"/>
      <c r="C1383" s="135"/>
      <c r="D1383" s="135"/>
      <c r="E1383" s="135"/>
    </row>
    <row r="1384" spans="1:5">
      <c r="A1384" s="135"/>
      <c r="B1384" s="135"/>
      <c r="C1384" s="135"/>
      <c r="D1384" s="135"/>
      <c r="E1384" s="135"/>
    </row>
    <row r="1385" spans="1:5">
      <c r="A1385" s="135"/>
      <c r="B1385" s="135"/>
      <c r="C1385" s="135"/>
      <c r="D1385" s="135"/>
      <c r="E1385" s="135"/>
    </row>
    <row r="1386" spans="1:5">
      <c r="A1386" s="135"/>
      <c r="B1386" s="135"/>
      <c r="C1386" s="135"/>
      <c r="D1386" s="135"/>
      <c r="E1386" s="135"/>
    </row>
    <row r="1387" spans="1:5">
      <c r="A1387" s="135"/>
      <c r="B1387" s="135"/>
      <c r="C1387" s="135"/>
      <c r="D1387" s="135"/>
      <c r="E1387" s="135"/>
    </row>
    <row r="1388" spans="1:5">
      <c r="A1388" s="135"/>
      <c r="B1388" s="135"/>
      <c r="C1388" s="135"/>
      <c r="D1388" s="135"/>
      <c r="E1388" s="135"/>
    </row>
    <row r="1389" spans="1:5">
      <c r="A1389" s="135"/>
      <c r="B1389" s="135"/>
      <c r="C1389" s="135"/>
      <c r="D1389" s="135"/>
      <c r="E1389" s="135"/>
    </row>
    <row r="1390" spans="1:5">
      <c r="A1390" s="135"/>
      <c r="B1390" s="135"/>
      <c r="C1390" s="135"/>
      <c r="D1390" s="135"/>
      <c r="E1390" s="135"/>
    </row>
    <row r="1391" spans="1:5">
      <c r="A1391" s="135"/>
      <c r="B1391" s="135"/>
      <c r="C1391" s="135"/>
      <c r="D1391" s="135"/>
      <c r="E1391" s="135"/>
    </row>
    <row r="1392" spans="1:5">
      <c r="A1392" s="135"/>
      <c r="B1392" s="135"/>
      <c r="C1392" s="135"/>
      <c r="D1392" s="135"/>
      <c r="E1392" s="135"/>
    </row>
    <row r="1393" spans="1:5">
      <c r="A1393" s="135"/>
      <c r="B1393" s="135"/>
      <c r="C1393" s="135"/>
      <c r="D1393" s="135"/>
      <c r="E1393" s="135"/>
    </row>
    <row r="1394" spans="1:5">
      <c r="A1394" s="135"/>
      <c r="B1394" s="135"/>
      <c r="C1394" s="135"/>
      <c r="D1394" s="135"/>
      <c r="E1394" s="135"/>
    </row>
    <row r="1395" spans="1:5">
      <c r="A1395" s="135"/>
      <c r="B1395" s="135"/>
      <c r="C1395" s="135"/>
      <c r="D1395" s="135"/>
      <c r="E1395" s="135"/>
    </row>
    <row r="1396" spans="1:5">
      <c r="A1396" s="135"/>
      <c r="B1396" s="135"/>
      <c r="C1396" s="135"/>
      <c r="D1396" s="135"/>
      <c r="E1396" s="135"/>
    </row>
    <row r="1397" spans="1:5">
      <c r="A1397" s="135"/>
      <c r="B1397" s="135"/>
      <c r="C1397" s="135"/>
      <c r="D1397" s="135"/>
      <c r="E1397" s="135"/>
    </row>
    <row r="1398" spans="1:5">
      <c r="A1398" s="135"/>
      <c r="B1398" s="135"/>
      <c r="C1398" s="135"/>
      <c r="D1398" s="135"/>
      <c r="E1398" s="135"/>
    </row>
    <row r="1399" spans="1:5">
      <c r="A1399" s="135"/>
      <c r="B1399" s="135"/>
      <c r="C1399" s="135"/>
      <c r="D1399" s="135"/>
      <c r="E1399" s="135"/>
    </row>
    <row r="1400" spans="1:5">
      <c r="A1400" s="135"/>
      <c r="B1400" s="135"/>
      <c r="C1400" s="135"/>
      <c r="D1400" s="135"/>
      <c r="E1400" s="135"/>
    </row>
    <row r="1401" spans="1:5">
      <c r="A1401" s="135"/>
      <c r="B1401" s="135"/>
      <c r="C1401" s="135"/>
      <c r="D1401" s="135"/>
      <c r="E1401" s="135"/>
    </row>
    <row r="1402" spans="1:5">
      <c r="A1402" s="135"/>
      <c r="B1402" s="135"/>
      <c r="C1402" s="135"/>
      <c r="D1402" s="135"/>
      <c r="E1402" s="135"/>
    </row>
    <row r="1403" spans="1:5">
      <c r="A1403" s="135"/>
      <c r="B1403" s="135"/>
      <c r="C1403" s="135"/>
      <c r="D1403" s="135"/>
      <c r="E1403" s="135"/>
    </row>
    <row r="1404" spans="1:5">
      <c r="A1404" s="135"/>
      <c r="B1404" s="135"/>
      <c r="C1404" s="135"/>
      <c r="D1404" s="135"/>
      <c r="E1404" s="135"/>
    </row>
    <row r="1405" spans="1:5">
      <c r="A1405" s="135"/>
      <c r="B1405" s="135"/>
      <c r="C1405" s="135"/>
      <c r="D1405" s="135"/>
      <c r="E1405" s="135"/>
    </row>
    <row r="1406" spans="1:5">
      <c r="A1406" s="135"/>
      <c r="B1406" s="135"/>
      <c r="C1406" s="135"/>
      <c r="D1406" s="135"/>
      <c r="E1406" s="135"/>
    </row>
    <row r="1407" spans="1:5">
      <c r="A1407" s="135"/>
      <c r="B1407" s="135"/>
      <c r="C1407" s="135"/>
      <c r="D1407" s="135"/>
      <c r="E1407" s="135"/>
    </row>
    <row r="1408" spans="1:5">
      <c r="A1408" s="135"/>
      <c r="B1408" s="135"/>
      <c r="C1408" s="135"/>
      <c r="D1408" s="135"/>
      <c r="E1408" s="135"/>
    </row>
    <row r="1409" spans="1:5">
      <c r="A1409" s="135"/>
      <c r="B1409" s="135"/>
      <c r="C1409" s="135"/>
      <c r="D1409" s="135"/>
      <c r="E1409" s="135"/>
    </row>
    <row r="1410" spans="1:5">
      <c r="A1410" s="135"/>
      <c r="B1410" s="135"/>
      <c r="C1410" s="135"/>
      <c r="D1410" s="135"/>
      <c r="E1410" s="135"/>
    </row>
    <row r="1411" spans="1:5">
      <c r="A1411" s="135"/>
      <c r="B1411" s="135"/>
      <c r="C1411" s="135"/>
      <c r="D1411" s="135"/>
      <c r="E1411" s="135"/>
    </row>
    <row r="1412" spans="1:5">
      <c r="A1412" s="135"/>
      <c r="B1412" s="135"/>
      <c r="C1412" s="135"/>
      <c r="D1412" s="135"/>
      <c r="E1412" s="135"/>
    </row>
    <row r="1413" spans="1:5">
      <c r="A1413" s="135"/>
      <c r="B1413" s="135"/>
      <c r="C1413" s="135"/>
      <c r="D1413" s="135"/>
      <c r="E1413" s="135"/>
    </row>
    <row r="1414" spans="1:5">
      <c r="A1414" s="135"/>
      <c r="B1414" s="135"/>
      <c r="C1414" s="135"/>
      <c r="D1414" s="135"/>
      <c r="E1414" s="135"/>
    </row>
    <row r="1415" spans="1:5">
      <c r="A1415" s="135"/>
      <c r="B1415" s="135"/>
      <c r="C1415" s="135"/>
      <c r="D1415" s="135"/>
      <c r="E1415" s="135"/>
    </row>
    <row r="1416" spans="1:5">
      <c r="A1416" s="135"/>
      <c r="B1416" s="135"/>
      <c r="C1416" s="135"/>
      <c r="D1416" s="135"/>
      <c r="E1416" s="135"/>
    </row>
    <row r="1417" spans="1:5">
      <c r="A1417" s="135"/>
      <c r="B1417" s="135"/>
      <c r="C1417" s="135"/>
      <c r="D1417" s="135"/>
      <c r="E1417" s="135"/>
    </row>
    <row r="1418" spans="1:5">
      <c r="A1418" s="135"/>
      <c r="B1418" s="135"/>
      <c r="C1418" s="135"/>
      <c r="D1418" s="135"/>
      <c r="E1418" s="135"/>
    </row>
    <row r="1419" spans="1:5">
      <c r="A1419" s="135"/>
      <c r="B1419" s="135"/>
      <c r="C1419" s="135"/>
      <c r="D1419" s="135"/>
      <c r="E1419" s="135"/>
    </row>
    <row r="1420" spans="1:5">
      <c r="A1420" s="135"/>
      <c r="B1420" s="135"/>
      <c r="C1420" s="135"/>
      <c r="D1420" s="135"/>
      <c r="E1420" s="135"/>
    </row>
    <row r="1421" spans="1:5">
      <c r="A1421" s="135"/>
      <c r="B1421" s="135"/>
      <c r="C1421" s="135"/>
      <c r="D1421" s="135"/>
      <c r="E1421" s="135"/>
    </row>
    <row r="1422" spans="1:5">
      <c r="A1422" s="135"/>
      <c r="B1422" s="135"/>
      <c r="C1422" s="135"/>
      <c r="D1422" s="135"/>
      <c r="E1422" s="135"/>
    </row>
    <row r="1423" spans="1:5">
      <c r="A1423" s="135"/>
      <c r="B1423" s="135"/>
      <c r="C1423" s="135"/>
      <c r="D1423" s="135"/>
      <c r="E1423" s="135"/>
    </row>
    <row r="1424" spans="1:5">
      <c r="A1424" s="135"/>
      <c r="B1424" s="135"/>
      <c r="C1424" s="135"/>
      <c r="D1424" s="135"/>
      <c r="E1424" s="135"/>
    </row>
    <row r="1425" spans="1:5">
      <c r="A1425" s="135"/>
      <c r="B1425" s="135"/>
      <c r="C1425" s="135"/>
      <c r="D1425" s="135"/>
      <c r="E1425" s="135"/>
    </row>
    <row r="1426" spans="1:5">
      <c r="A1426" s="135"/>
      <c r="B1426" s="135"/>
      <c r="C1426" s="135"/>
      <c r="D1426" s="135"/>
      <c r="E1426" s="135"/>
    </row>
    <row r="1427" spans="1:5">
      <c r="A1427" s="135"/>
      <c r="B1427" s="135"/>
      <c r="C1427" s="135"/>
      <c r="D1427" s="135"/>
      <c r="E1427" s="135"/>
    </row>
    <row r="1428" spans="1:5">
      <c r="A1428" s="135"/>
      <c r="B1428" s="135"/>
      <c r="C1428" s="135"/>
      <c r="D1428" s="135"/>
      <c r="E1428" s="135"/>
    </row>
    <row r="1429" spans="1:5">
      <c r="A1429" s="135"/>
      <c r="B1429" s="135"/>
      <c r="C1429" s="135"/>
      <c r="D1429" s="135"/>
      <c r="E1429" s="135"/>
    </row>
    <row r="1430" spans="1:5">
      <c r="A1430" s="135"/>
      <c r="B1430" s="135"/>
      <c r="C1430" s="135"/>
      <c r="D1430" s="135"/>
      <c r="E1430" s="135"/>
    </row>
    <row r="1431" spans="1:5">
      <c r="A1431" s="135"/>
      <c r="B1431" s="135"/>
      <c r="C1431" s="135"/>
      <c r="D1431" s="135"/>
      <c r="E1431" s="135"/>
    </row>
    <row r="1432" spans="1:5">
      <c r="A1432" s="135"/>
      <c r="B1432" s="135"/>
      <c r="C1432" s="135"/>
      <c r="D1432" s="135"/>
      <c r="E1432" s="135"/>
    </row>
    <row r="1433" spans="1:5">
      <c r="A1433" s="135"/>
      <c r="B1433" s="135"/>
      <c r="C1433" s="135"/>
      <c r="D1433" s="135"/>
      <c r="E1433" s="135"/>
    </row>
    <row r="1434" spans="1:5">
      <c r="A1434" s="135"/>
      <c r="B1434" s="135"/>
      <c r="C1434" s="135"/>
      <c r="D1434" s="135"/>
      <c r="E1434" s="135"/>
    </row>
    <row r="1435" spans="1:5">
      <c r="A1435" s="135"/>
      <c r="B1435" s="135"/>
      <c r="C1435" s="135"/>
      <c r="D1435" s="135"/>
      <c r="E1435" s="135"/>
    </row>
    <row r="1436" spans="1:5">
      <c r="A1436" s="135"/>
      <c r="B1436" s="135"/>
      <c r="C1436" s="135"/>
      <c r="D1436" s="135"/>
      <c r="E1436" s="135"/>
    </row>
    <row r="1437" spans="1:5">
      <c r="A1437" s="135"/>
      <c r="B1437" s="135"/>
      <c r="C1437" s="135"/>
      <c r="D1437" s="135"/>
      <c r="E1437" s="135"/>
    </row>
    <row r="1438" spans="1:5">
      <c r="A1438" s="135"/>
      <c r="B1438" s="135"/>
      <c r="C1438" s="135"/>
      <c r="D1438" s="135"/>
      <c r="E1438" s="135"/>
    </row>
    <row r="1439" spans="1:5">
      <c r="A1439" s="135"/>
      <c r="B1439" s="135"/>
      <c r="C1439" s="135"/>
      <c r="D1439" s="135"/>
      <c r="E1439" s="135"/>
    </row>
    <row r="1440" spans="1:5">
      <c r="A1440" s="135"/>
      <c r="B1440" s="135"/>
      <c r="C1440" s="135"/>
      <c r="D1440" s="135"/>
      <c r="E1440" s="135"/>
    </row>
    <row r="1441" spans="1:5">
      <c r="A1441" s="135"/>
      <c r="B1441" s="135"/>
      <c r="C1441" s="135"/>
      <c r="D1441" s="135"/>
      <c r="E1441" s="135"/>
    </row>
    <row r="1442" spans="1:5">
      <c r="A1442" s="135"/>
      <c r="B1442" s="135"/>
      <c r="C1442" s="135"/>
      <c r="D1442" s="135"/>
      <c r="E1442" s="135"/>
    </row>
    <row r="1443" spans="1:5">
      <c r="A1443" s="135"/>
      <c r="B1443" s="135"/>
      <c r="C1443" s="135"/>
      <c r="D1443" s="135"/>
      <c r="E1443" s="135"/>
    </row>
    <row r="1444" spans="1:5">
      <c r="A1444" s="135"/>
      <c r="B1444" s="135"/>
      <c r="C1444" s="135"/>
      <c r="D1444" s="135"/>
      <c r="E1444" s="135"/>
    </row>
    <row r="1445" spans="1:5">
      <c r="A1445" s="135"/>
      <c r="B1445" s="135"/>
      <c r="C1445" s="135"/>
      <c r="D1445" s="135"/>
      <c r="E1445" s="135"/>
    </row>
    <row r="1446" spans="1:5">
      <c r="A1446" s="135"/>
      <c r="B1446" s="135"/>
      <c r="C1446" s="135"/>
      <c r="D1446" s="135"/>
      <c r="E1446" s="135"/>
    </row>
    <row r="1447" spans="1:5">
      <c r="A1447" s="135"/>
      <c r="B1447" s="135"/>
      <c r="C1447" s="135"/>
      <c r="D1447" s="135"/>
      <c r="E1447" s="135"/>
    </row>
    <row r="1448" spans="1:5">
      <c r="A1448" s="135"/>
      <c r="B1448" s="135"/>
      <c r="C1448" s="135"/>
      <c r="D1448" s="135"/>
      <c r="E1448" s="135"/>
    </row>
    <row r="1449" spans="1:5">
      <c r="A1449" s="135"/>
      <c r="B1449" s="135"/>
      <c r="C1449" s="135"/>
      <c r="D1449" s="135"/>
      <c r="E1449" s="135"/>
    </row>
    <row r="1450" spans="1:5">
      <c r="A1450" s="135"/>
      <c r="B1450" s="135"/>
      <c r="C1450" s="135"/>
      <c r="D1450" s="135"/>
      <c r="E1450" s="135"/>
    </row>
    <row r="1451" spans="1:5">
      <c r="A1451" s="135"/>
      <c r="B1451" s="135"/>
      <c r="C1451" s="135"/>
      <c r="D1451" s="135"/>
      <c r="E1451" s="135"/>
    </row>
    <row r="1452" spans="1:5">
      <c r="A1452" s="135"/>
      <c r="B1452" s="135"/>
      <c r="C1452" s="135"/>
      <c r="D1452" s="135"/>
      <c r="E1452" s="135"/>
    </row>
    <row r="1453" spans="1:5">
      <c r="A1453" s="135"/>
      <c r="B1453" s="135"/>
      <c r="C1453" s="135"/>
      <c r="D1453" s="135"/>
      <c r="E1453" s="135"/>
    </row>
    <row r="1454" spans="1:5">
      <c r="A1454" s="135"/>
      <c r="B1454" s="135"/>
      <c r="C1454" s="135"/>
      <c r="D1454" s="135"/>
      <c r="E1454" s="135"/>
    </row>
    <row r="1455" spans="1:5">
      <c r="A1455" s="135"/>
      <c r="B1455" s="135"/>
      <c r="C1455" s="135"/>
      <c r="D1455" s="135"/>
      <c r="E1455" s="135"/>
    </row>
    <row r="1456" spans="1:5">
      <c r="A1456" s="135"/>
      <c r="B1456" s="135"/>
      <c r="C1456" s="135"/>
      <c r="D1456" s="135"/>
      <c r="E1456" s="135"/>
    </row>
    <row r="1457" spans="1:5">
      <c r="A1457" s="135"/>
      <c r="B1457" s="135"/>
      <c r="C1457" s="135"/>
      <c r="D1457" s="135"/>
      <c r="E1457" s="135"/>
    </row>
    <row r="1458" spans="1:5">
      <c r="A1458" s="135"/>
      <c r="B1458" s="135"/>
      <c r="C1458" s="135"/>
      <c r="D1458" s="135"/>
      <c r="E1458" s="135"/>
    </row>
    <row r="1459" spans="1:5">
      <c r="A1459" s="135"/>
      <c r="B1459" s="135"/>
      <c r="C1459" s="135"/>
      <c r="D1459" s="135"/>
      <c r="E1459" s="135"/>
    </row>
    <row r="1460" spans="1:5">
      <c r="A1460" s="135"/>
      <c r="B1460" s="135"/>
      <c r="C1460" s="135"/>
      <c r="D1460" s="135"/>
      <c r="E1460" s="135"/>
    </row>
    <row r="1461" spans="1:5">
      <c r="A1461" s="135"/>
      <c r="B1461" s="135"/>
      <c r="C1461" s="135"/>
      <c r="D1461" s="135"/>
      <c r="E1461" s="135"/>
    </row>
    <row r="1462" spans="1:5">
      <c r="A1462" s="135"/>
      <c r="B1462" s="135"/>
      <c r="C1462" s="135"/>
      <c r="D1462" s="135"/>
      <c r="E1462" s="135"/>
    </row>
    <row r="1463" spans="1:5">
      <c r="A1463" s="135"/>
      <c r="B1463" s="135"/>
      <c r="C1463" s="135"/>
      <c r="D1463" s="135"/>
      <c r="E1463" s="135"/>
    </row>
    <row r="1464" spans="1:5">
      <c r="A1464" s="135"/>
      <c r="B1464" s="135"/>
      <c r="C1464" s="135"/>
      <c r="D1464" s="135"/>
      <c r="E1464" s="135"/>
    </row>
    <row r="1465" spans="1:5">
      <c r="A1465" s="135"/>
      <c r="B1465" s="135"/>
      <c r="C1465" s="135"/>
      <c r="D1465" s="135"/>
      <c r="E1465" s="135"/>
    </row>
    <row r="1466" spans="1:5">
      <c r="A1466" s="135"/>
      <c r="B1466" s="135"/>
      <c r="C1466" s="135"/>
      <c r="D1466" s="135"/>
      <c r="E1466" s="135"/>
    </row>
    <row r="1467" spans="1:5">
      <c r="A1467" s="135"/>
      <c r="B1467" s="135"/>
      <c r="C1467" s="135"/>
      <c r="D1467" s="135"/>
      <c r="E1467" s="135"/>
    </row>
    <row r="1468" spans="1:5">
      <c r="A1468" s="135"/>
      <c r="B1468" s="135"/>
      <c r="C1468" s="135"/>
      <c r="D1468" s="135"/>
      <c r="E1468" s="135"/>
    </row>
    <row r="1469" spans="1:5">
      <c r="A1469" s="135"/>
      <c r="B1469" s="135"/>
      <c r="C1469" s="135"/>
      <c r="D1469" s="135"/>
      <c r="E1469" s="135"/>
    </row>
    <row r="1470" spans="1:5">
      <c r="A1470" s="135"/>
      <c r="B1470" s="135"/>
      <c r="C1470" s="135"/>
      <c r="D1470" s="135"/>
      <c r="E1470" s="135"/>
    </row>
    <row r="1471" spans="1:5">
      <c r="A1471" s="135"/>
      <c r="B1471" s="135"/>
      <c r="C1471" s="135"/>
      <c r="D1471" s="135"/>
      <c r="E1471" s="135"/>
    </row>
    <row r="1472" spans="1:5">
      <c r="A1472" s="135"/>
      <c r="B1472" s="135"/>
      <c r="C1472" s="135"/>
      <c r="D1472" s="135"/>
      <c r="E1472" s="135"/>
    </row>
    <row r="1473" spans="1:5">
      <c r="A1473" s="135"/>
      <c r="B1473" s="135"/>
      <c r="C1473" s="135"/>
      <c r="D1473" s="135"/>
      <c r="E1473" s="135"/>
    </row>
    <row r="1474" spans="1:5">
      <c r="A1474" s="135"/>
      <c r="B1474" s="135"/>
      <c r="C1474" s="135"/>
      <c r="D1474" s="135"/>
      <c r="E1474" s="135"/>
    </row>
    <row r="1475" spans="1:5">
      <c r="A1475" s="135"/>
      <c r="B1475" s="135"/>
      <c r="C1475" s="135"/>
      <c r="D1475" s="135"/>
      <c r="E1475" s="135"/>
    </row>
    <row r="1476" spans="1:5">
      <c r="A1476" s="135"/>
      <c r="B1476" s="135"/>
      <c r="C1476" s="135"/>
      <c r="D1476" s="135"/>
      <c r="E1476" s="135"/>
    </row>
    <row r="1477" spans="1:5">
      <c r="A1477" s="135"/>
      <c r="B1477" s="135"/>
      <c r="C1477" s="135"/>
      <c r="D1477" s="135"/>
      <c r="E1477" s="135"/>
    </row>
    <row r="1478" spans="1:5">
      <c r="A1478" s="135"/>
      <c r="B1478" s="135"/>
      <c r="C1478" s="135"/>
      <c r="D1478" s="135"/>
      <c r="E1478" s="135"/>
    </row>
    <row r="1479" spans="1:5">
      <c r="A1479" s="135"/>
      <c r="B1479" s="135"/>
      <c r="C1479" s="135"/>
      <c r="D1479" s="135"/>
      <c r="E1479" s="135"/>
    </row>
    <row r="1480" spans="1:5">
      <c r="A1480" s="135"/>
      <c r="B1480" s="135"/>
      <c r="C1480" s="135"/>
      <c r="D1480" s="135"/>
      <c r="E1480" s="135"/>
    </row>
    <row r="1481" spans="1:5">
      <c r="A1481" s="135"/>
      <c r="B1481" s="135"/>
      <c r="C1481" s="135"/>
      <c r="D1481" s="135"/>
      <c r="E1481" s="135"/>
    </row>
    <row r="1482" spans="1:5">
      <c r="A1482" s="135"/>
      <c r="B1482" s="135"/>
      <c r="C1482" s="135"/>
      <c r="D1482" s="135"/>
      <c r="E1482" s="135"/>
    </row>
    <row r="1483" spans="1:5">
      <c r="A1483" s="135"/>
      <c r="B1483" s="135"/>
      <c r="C1483" s="135"/>
      <c r="D1483" s="135"/>
      <c r="E1483" s="135"/>
    </row>
    <row r="1484" spans="1:5">
      <c r="A1484" s="135"/>
      <c r="B1484" s="135"/>
      <c r="C1484" s="135"/>
      <c r="D1484" s="135"/>
      <c r="E1484" s="135"/>
    </row>
    <row r="1485" spans="1:5">
      <c r="A1485" s="135"/>
      <c r="B1485" s="135"/>
      <c r="C1485" s="135"/>
      <c r="D1485" s="135"/>
      <c r="E1485" s="135"/>
    </row>
    <row r="1486" spans="1:5">
      <c r="A1486" s="135"/>
      <c r="B1486" s="135"/>
      <c r="C1486" s="135"/>
      <c r="D1486" s="135"/>
      <c r="E1486" s="135"/>
    </row>
    <row r="1487" spans="1:5">
      <c r="A1487" s="135"/>
      <c r="B1487" s="135"/>
      <c r="C1487" s="135"/>
      <c r="D1487" s="135"/>
      <c r="E1487" s="135"/>
    </row>
    <row r="1488" spans="1:5">
      <c r="A1488" s="135"/>
      <c r="B1488" s="135"/>
      <c r="C1488" s="135"/>
      <c r="D1488" s="135"/>
      <c r="E1488" s="135"/>
    </row>
    <row r="1489" spans="1:5">
      <c r="A1489" s="135"/>
      <c r="B1489" s="135"/>
      <c r="C1489" s="135"/>
      <c r="D1489" s="135"/>
      <c r="E1489" s="135"/>
    </row>
    <row r="1490" spans="1:5">
      <c r="A1490" s="135"/>
      <c r="B1490" s="135"/>
      <c r="C1490" s="135"/>
      <c r="D1490" s="135"/>
      <c r="E1490" s="135"/>
    </row>
    <row r="1491" spans="1:5">
      <c r="A1491" s="135"/>
      <c r="B1491" s="135"/>
      <c r="C1491" s="135"/>
      <c r="D1491" s="135"/>
      <c r="E1491" s="135"/>
    </row>
    <row r="1492" spans="1:5">
      <c r="A1492" s="135"/>
      <c r="B1492" s="135"/>
      <c r="C1492" s="135"/>
      <c r="D1492" s="135"/>
      <c r="E1492" s="135"/>
    </row>
    <row r="1493" spans="1:5">
      <c r="A1493" s="135"/>
      <c r="B1493" s="135"/>
      <c r="C1493" s="135"/>
      <c r="D1493" s="135"/>
      <c r="E1493" s="135"/>
    </row>
    <row r="1494" spans="1:5">
      <c r="A1494" s="135"/>
      <c r="B1494" s="135"/>
      <c r="C1494" s="135"/>
      <c r="D1494" s="135"/>
      <c r="E1494" s="135"/>
    </row>
    <row r="1495" spans="1:5">
      <c r="A1495" s="135"/>
      <c r="B1495" s="135"/>
      <c r="C1495" s="135"/>
      <c r="D1495" s="135"/>
      <c r="E1495" s="135"/>
    </row>
    <row r="1496" spans="1:5">
      <c r="A1496" s="135"/>
      <c r="B1496" s="135"/>
      <c r="C1496" s="135"/>
      <c r="D1496" s="135"/>
      <c r="E1496" s="135"/>
    </row>
    <row r="1497" spans="1:5">
      <c r="A1497" s="135"/>
      <c r="B1497" s="135"/>
      <c r="C1497" s="135"/>
      <c r="D1497" s="135"/>
      <c r="E1497" s="135"/>
    </row>
    <row r="1498" spans="1:5">
      <c r="A1498" s="135"/>
      <c r="B1498" s="135"/>
      <c r="C1498" s="135"/>
      <c r="D1498" s="135"/>
      <c r="E1498" s="135"/>
    </row>
    <row r="1499" spans="1:5">
      <c r="A1499" s="135"/>
      <c r="B1499" s="135"/>
      <c r="C1499" s="135"/>
      <c r="D1499" s="135"/>
      <c r="E1499" s="135"/>
    </row>
    <row r="1500" spans="1:5">
      <c r="A1500" s="135"/>
      <c r="B1500" s="135"/>
      <c r="C1500" s="135"/>
      <c r="D1500" s="135"/>
      <c r="E1500" s="135"/>
    </row>
    <row r="1501" spans="1:5">
      <c r="A1501" s="135"/>
      <c r="B1501" s="135"/>
      <c r="C1501" s="135"/>
      <c r="D1501" s="135"/>
      <c r="E1501" s="135"/>
    </row>
    <row r="1502" spans="1:5">
      <c r="A1502" s="135"/>
      <c r="B1502" s="135"/>
      <c r="C1502" s="135"/>
      <c r="D1502" s="135"/>
      <c r="E1502" s="135"/>
    </row>
    <row r="1503" spans="1:5">
      <c r="A1503" s="135"/>
      <c r="B1503" s="135"/>
      <c r="C1503" s="135"/>
      <c r="D1503" s="135"/>
      <c r="E1503" s="135"/>
    </row>
    <row r="1504" spans="1:5">
      <c r="A1504" s="135"/>
      <c r="B1504" s="135"/>
      <c r="C1504" s="135"/>
      <c r="D1504" s="135"/>
      <c r="E1504" s="135"/>
    </row>
    <row r="1505" spans="1:5">
      <c r="A1505" s="135"/>
      <c r="B1505" s="135"/>
      <c r="C1505" s="135"/>
      <c r="D1505" s="135"/>
      <c r="E1505" s="135"/>
    </row>
    <row r="1506" spans="1:5">
      <c r="A1506" s="135"/>
      <c r="B1506" s="135"/>
      <c r="C1506" s="135"/>
      <c r="D1506" s="135"/>
      <c r="E1506" s="135"/>
    </row>
    <row r="1507" spans="1:5">
      <c r="A1507" s="135"/>
      <c r="B1507" s="135"/>
      <c r="C1507" s="135"/>
      <c r="D1507" s="135"/>
      <c r="E1507" s="135"/>
    </row>
    <row r="1508" spans="1:5">
      <c r="A1508" s="135"/>
      <c r="B1508" s="135"/>
      <c r="C1508" s="135"/>
      <c r="D1508" s="135"/>
      <c r="E1508" s="135"/>
    </row>
    <row r="1509" spans="1:5">
      <c r="A1509" s="135"/>
      <c r="B1509" s="135"/>
      <c r="C1509" s="135"/>
      <c r="D1509" s="135"/>
      <c r="E1509" s="135"/>
    </row>
    <row r="1510" spans="1:5">
      <c r="A1510" s="135"/>
      <c r="B1510" s="135"/>
      <c r="C1510" s="135"/>
      <c r="D1510" s="135"/>
      <c r="E1510" s="135"/>
    </row>
    <row r="1511" spans="1:5">
      <c r="A1511" s="135"/>
      <c r="B1511" s="135"/>
      <c r="C1511" s="135"/>
      <c r="D1511" s="135"/>
      <c r="E1511" s="135"/>
    </row>
    <row r="1512" spans="1:5">
      <c r="A1512" s="135"/>
      <c r="B1512" s="135"/>
      <c r="C1512" s="135"/>
      <c r="D1512" s="135"/>
      <c r="E1512" s="135"/>
    </row>
    <row r="1513" spans="1:5">
      <c r="A1513" s="135"/>
      <c r="B1513" s="135"/>
      <c r="C1513" s="135"/>
      <c r="D1513" s="135"/>
      <c r="E1513" s="135"/>
    </row>
    <row r="1514" spans="1:5">
      <c r="A1514" s="135"/>
      <c r="B1514" s="135"/>
      <c r="C1514" s="135"/>
      <c r="D1514" s="135"/>
      <c r="E1514" s="135"/>
    </row>
    <row r="1515" spans="1:5">
      <c r="A1515" s="135"/>
      <c r="B1515" s="135"/>
      <c r="C1515" s="135"/>
      <c r="D1515" s="135"/>
      <c r="E1515" s="135"/>
    </row>
    <row r="1516" spans="1:5">
      <c r="A1516" s="135"/>
      <c r="B1516" s="135"/>
      <c r="C1516" s="135"/>
      <c r="D1516" s="135"/>
      <c r="E1516" s="135"/>
    </row>
    <row r="1517" spans="1:5">
      <c r="A1517" s="135"/>
      <c r="B1517" s="135"/>
      <c r="C1517" s="135"/>
      <c r="D1517" s="135"/>
      <c r="E1517" s="135"/>
    </row>
    <row r="1518" spans="1:5">
      <c r="A1518" s="135"/>
      <c r="B1518" s="135"/>
      <c r="C1518" s="135"/>
      <c r="D1518" s="135"/>
      <c r="E1518" s="135"/>
    </row>
    <row r="1519" spans="1:5">
      <c r="A1519" s="135"/>
      <c r="B1519" s="135"/>
      <c r="C1519" s="135"/>
      <c r="D1519" s="135"/>
      <c r="E1519" s="135"/>
    </row>
    <row r="1520" spans="1:5">
      <c r="A1520" s="135"/>
      <c r="B1520" s="135"/>
      <c r="C1520" s="135"/>
      <c r="D1520" s="135"/>
      <c r="E1520" s="135"/>
    </row>
    <row r="1521" spans="1:5">
      <c r="A1521" s="135"/>
      <c r="B1521" s="135"/>
      <c r="C1521" s="135"/>
      <c r="D1521" s="135"/>
      <c r="E1521" s="135"/>
    </row>
    <row r="1522" spans="1:5">
      <c r="A1522" s="135"/>
      <c r="B1522" s="135"/>
      <c r="C1522" s="135"/>
      <c r="D1522" s="135"/>
      <c r="E1522" s="135"/>
    </row>
    <row r="1523" spans="1:5">
      <c r="A1523" s="135"/>
      <c r="B1523" s="135"/>
      <c r="C1523" s="135"/>
      <c r="D1523" s="135"/>
      <c r="E1523" s="135"/>
    </row>
    <row r="1524" spans="1:5">
      <c r="A1524" s="135"/>
      <c r="B1524" s="135"/>
      <c r="C1524" s="135"/>
      <c r="D1524" s="135"/>
      <c r="E1524" s="135"/>
    </row>
    <row r="1525" spans="1:5">
      <c r="A1525" s="135"/>
      <c r="B1525" s="135"/>
      <c r="C1525" s="135"/>
      <c r="D1525" s="135"/>
      <c r="E1525" s="135"/>
    </row>
    <row r="1526" spans="1:5">
      <c r="A1526" s="135"/>
      <c r="B1526" s="135"/>
      <c r="C1526" s="135"/>
      <c r="D1526" s="135"/>
      <c r="E1526" s="135"/>
    </row>
    <row r="1527" spans="1:5">
      <c r="A1527" s="135"/>
      <c r="B1527" s="135"/>
      <c r="C1527" s="135"/>
      <c r="D1527" s="135"/>
      <c r="E1527" s="135"/>
    </row>
    <row r="1528" spans="1:5">
      <c r="A1528" s="135"/>
      <c r="B1528" s="135"/>
      <c r="C1528" s="135"/>
      <c r="D1528" s="135"/>
      <c r="E1528" s="135"/>
    </row>
    <row r="1529" spans="1:5">
      <c r="A1529" s="135"/>
      <c r="B1529" s="135"/>
      <c r="C1529" s="135"/>
      <c r="D1529" s="135"/>
      <c r="E1529" s="135"/>
    </row>
    <row r="1530" spans="1:5">
      <c r="A1530" s="135"/>
      <c r="B1530" s="135"/>
      <c r="C1530" s="135"/>
      <c r="D1530" s="135"/>
      <c r="E1530" s="135"/>
    </row>
    <row r="1531" spans="1:5">
      <c r="A1531" s="135"/>
      <c r="B1531" s="135"/>
      <c r="C1531" s="135"/>
      <c r="D1531" s="135"/>
      <c r="E1531" s="135"/>
    </row>
    <row r="1532" spans="1:5">
      <c r="A1532" s="135"/>
      <c r="B1532" s="135"/>
      <c r="C1532" s="135"/>
      <c r="D1532" s="135"/>
      <c r="E1532" s="135"/>
    </row>
    <row r="1533" spans="1:5">
      <c r="A1533" s="135"/>
      <c r="B1533" s="135"/>
      <c r="C1533" s="135"/>
      <c r="D1533" s="135"/>
      <c r="E1533" s="135"/>
    </row>
    <row r="1534" spans="1:5">
      <c r="A1534" s="135"/>
      <c r="B1534" s="135"/>
      <c r="C1534" s="135"/>
      <c r="D1534" s="135"/>
      <c r="E1534" s="135"/>
    </row>
    <row r="1535" spans="1:5">
      <c r="A1535" s="135"/>
      <c r="B1535" s="135"/>
      <c r="C1535" s="135"/>
      <c r="D1535" s="135"/>
      <c r="E1535" s="135"/>
    </row>
    <row r="1536" spans="1:5">
      <c r="A1536" s="135"/>
      <c r="B1536" s="135"/>
      <c r="C1536" s="135"/>
      <c r="D1536" s="135"/>
      <c r="E1536" s="135"/>
    </row>
    <row r="1537" spans="1:5">
      <c r="A1537" s="135"/>
      <c r="B1537" s="135"/>
      <c r="C1537" s="135"/>
      <c r="D1537" s="135"/>
      <c r="E1537" s="135"/>
    </row>
    <row r="1538" spans="1:5">
      <c r="A1538" s="135"/>
      <c r="B1538" s="135"/>
      <c r="C1538" s="135"/>
      <c r="D1538" s="135"/>
      <c r="E1538" s="135"/>
    </row>
    <row r="1539" spans="1:5">
      <c r="A1539" s="135"/>
      <c r="B1539" s="135"/>
      <c r="C1539" s="135"/>
      <c r="D1539" s="135"/>
      <c r="E1539" s="135"/>
    </row>
    <row r="1540" spans="1:5">
      <c r="A1540" s="135"/>
      <c r="B1540" s="135"/>
      <c r="C1540" s="135"/>
      <c r="D1540" s="135"/>
      <c r="E1540" s="135"/>
    </row>
    <row r="1541" spans="1:5">
      <c r="A1541" s="135"/>
      <c r="B1541" s="135"/>
      <c r="C1541" s="135"/>
      <c r="D1541" s="135"/>
      <c r="E1541" s="135"/>
    </row>
    <row r="1542" spans="1:5">
      <c r="A1542" s="135"/>
      <c r="B1542" s="135"/>
      <c r="C1542" s="135"/>
      <c r="D1542" s="135"/>
      <c r="E1542" s="135"/>
    </row>
    <row r="1543" spans="1:5">
      <c r="A1543" s="135"/>
      <c r="B1543" s="135"/>
      <c r="C1543" s="135"/>
      <c r="D1543" s="135"/>
      <c r="E1543" s="135"/>
    </row>
    <row r="1544" spans="1:5">
      <c r="A1544" s="135"/>
      <c r="B1544" s="135"/>
      <c r="C1544" s="135"/>
      <c r="D1544" s="135"/>
      <c r="E1544" s="135"/>
    </row>
    <row r="1545" spans="1:5">
      <c r="A1545" s="135"/>
      <c r="B1545" s="135"/>
      <c r="C1545" s="135"/>
      <c r="D1545" s="135"/>
      <c r="E1545" s="135"/>
    </row>
    <row r="1546" spans="1:5">
      <c r="A1546" s="135"/>
      <c r="B1546" s="135"/>
      <c r="C1546" s="135"/>
      <c r="D1546" s="135"/>
      <c r="E1546" s="135"/>
    </row>
    <row r="1547" spans="1:5">
      <c r="A1547" s="135"/>
      <c r="B1547" s="135"/>
      <c r="C1547" s="135"/>
      <c r="D1547" s="135"/>
      <c r="E1547" s="135"/>
    </row>
    <row r="1548" spans="1:5">
      <c r="A1548" s="135"/>
      <c r="B1548" s="135"/>
      <c r="C1548" s="135"/>
      <c r="D1548" s="135"/>
      <c r="E1548" s="135"/>
    </row>
    <row r="1549" spans="1:5">
      <c r="A1549" s="135"/>
      <c r="B1549" s="135"/>
      <c r="C1549" s="135"/>
      <c r="D1549" s="135"/>
      <c r="E1549" s="135"/>
    </row>
    <row r="1550" spans="1:5">
      <c r="A1550" s="135"/>
      <c r="B1550" s="135"/>
      <c r="C1550" s="135"/>
      <c r="D1550" s="135"/>
      <c r="E1550" s="135"/>
    </row>
    <row r="1551" spans="1:5">
      <c r="A1551" s="135"/>
      <c r="B1551" s="135"/>
      <c r="C1551" s="135"/>
      <c r="D1551" s="135"/>
      <c r="E1551" s="135"/>
    </row>
    <row r="1552" spans="1:5">
      <c r="A1552" s="135"/>
      <c r="B1552" s="135"/>
      <c r="C1552" s="135"/>
      <c r="D1552" s="135"/>
      <c r="E1552" s="135"/>
    </row>
    <row r="1553" spans="1:5">
      <c r="A1553" s="135"/>
      <c r="B1553" s="135"/>
      <c r="C1553" s="135"/>
      <c r="D1553" s="135"/>
      <c r="E1553" s="135"/>
    </row>
    <row r="1554" spans="1:5">
      <c r="A1554" s="135"/>
      <c r="B1554" s="135"/>
      <c r="C1554" s="135"/>
      <c r="D1554" s="135"/>
      <c r="E1554" s="135"/>
    </row>
    <row r="1555" spans="1:5">
      <c r="A1555" s="135"/>
      <c r="B1555" s="135"/>
      <c r="C1555" s="135"/>
      <c r="D1555" s="135"/>
      <c r="E1555" s="135"/>
    </row>
    <row r="1556" spans="1:5">
      <c r="A1556" s="135"/>
      <c r="B1556" s="135"/>
      <c r="C1556" s="135"/>
      <c r="D1556" s="135"/>
      <c r="E1556" s="135"/>
    </row>
    <row r="1557" spans="1:5">
      <c r="A1557" s="135"/>
      <c r="B1557" s="135"/>
      <c r="C1557" s="135"/>
      <c r="D1557" s="135"/>
      <c r="E1557" s="135"/>
    </row>
    <row r="1558" spans="1:5">
      <c r="A1558" s="135"/>
      <c r="B1558" s="135"/>
      <c r="C1558" s="135"/>
      <c r="D1558" s="135"/>
      <c r="E1558" s="135"/>
    </row>
    <row r="1559" spans="1:5">
      <c r="A1559" s="135"/>
      <c r="B1559" s="135"/>
      <c r="C1559" s="135"/>
      <c r="D1559" s="135"/>
      <c r="E1559" s="135"/>
    </row>
    <row r="1560" spans="1:5">
      <c r="A1560" s="135"/>
      <c r="B1560" s="135"/>
      <c r="C1560" s="135"/>
      <c r="D1560" s="135"/>
      <c r="E1560" s="135"/>
    </row>
    <row r="1561" spans="1:5">
      <c r="A1561" s="135"/>
      <c r="B1561" s="135"/>
      <c r="C1561" s="135"/>
      <c r="D1561" s="135"/>
      <c r="E1561" s="135"/>
    </row>
    <row r="1562" spans="1:5">
      <c r="A1562" s="135"/>
      <c r="B1562" s="135"/>
      <c r="C1562" s="135"/>
      <c r="D1562" s="135"/>
      <c r="E1562" s="135"/>
    </row>
    <row r="1563" spans="1:5">
      <c r="A1563" s="135"/>
      <c r="B1563" s="135"/>
      <c r="C1563" s="135"/>
      <c r="D1563" s="135"/>
      <c r="E1563" s="135"/>
    </row>
    <row r="1564" spans="1:5">
      <c r="A1564" s="135"/>
      <c r="B1564" s="135"/>
      <c r="C1564" s="135"/>
      <c r="D1564" s="135"/>
      <c r="E1564" s="135"/>
    </row>
    <row r="1565" spans="1:5">
      <c r="A1565" s="135"/>
      <c r="B1565" s="135"/>
      <c r="C1565" s="135"/>
      <c r="D1565" s="135"/>
      <c r="E1565" s="135"/>
    </row>
    <row r="1566" spans="1:5">
      <c r="A1566" s="135"/>
      <c r="B1566" s="135"/>
      <c r="C1566" s="135"/>
      <c r="D1566" s="135"/>
      <c r="E1566" s="135"/>
    </row>
    <row r="1567" spans="1:5">
      <c r="A1567" s="135"/>
      <c r="B1567" s="135"/>
      <c r="C1567" s="135"/>
      <c r="D1567" s="135"/>
      <c r="E1567" s="135"/>
    </row>
    <row r="1568" spans="1:5">
      <c r="A1568" s="135"/>
      <c r="B1568" s="135"/>
      <c r="C1568" s="135"/>
      <c r="D1568" s="135"/>
      <c r="E1568" s="135"/>
    </row>
    <row r="1569" spans="1:5">
      <c r="A1569" s="135"/>
      <c r="B1569" s="135"/>
      <c r="C1569" s="135"/>
      <c r="D1569" s="135"/>
      <c r="E1569" s="135"/>
    </row>
    <row r="1570" spans="1:5">
      <c r="A1570" s="135"/>
      <c r="B1570" s="135"/>
      <c r="C1570" s="135"/>
      <c r="D1570" s="135"/>
      <c r="E1570" s="135"/>
    </row>
    <row r="1571" spans="1:5">
      <c r="A1571" s="135"/>
      <c r="B1571" s="135"/>
      <c r="C1571" s="135"/>
      <c r="D1571" s="135"/>
      <c r="E1571" s="135"/>
    </row>
    <row r="1572" spans="1:5">
      <c r="A1572" s="135"/>
      <c r="B1572" s="135"/>
      <c r="C1572" s="135"/>
      <c r="D1572" s="135"/>
      <c r="E1572" s="135"/>
    </row>
    <row r="1573" spans="1:5">
      <c r="A1573" s="135"/>
      <c r="B1573" s="135"/>
      <c r="C1573" s="135"/>
      <c r="D1573" s="135"/>
      <c r="E1573" s="135"/>
    </row>
    <row r="1574" spans="1:5">
      <c r="A1574" s="135"/>
      <c r="B1574" s="135"/>
      <c r="C1574" s="135"/>
      <c r="D1574" s="135"/>
      <c r="E1574" s="135"/>
    </row>
    <row r="1575" spans="1:5">
      <c r="A1575" s="135"/>
      <c r="B1575" s="135"/>
      <c r="C1575" s="135"/>
      <c r="D1575" s="135"/>
      <c r="E1575" s="135"/>
    </row>
    <row r="1576" spans="1:5">
      <c r="A1576" s="135"/>
      <c r="B1576" s="135"/>
      <c r="C1576" s="135"/>
      <c r="D1576" s="135"/>
      <c r="E1576" s="135"/>
    </row>
    <row r="1577" spans="1:5">
      <c r="A1577" s="135"/>
      <c r="B1577" s="135"/>
      <c r="C1577" s="135"/>
      <c r="D1577" s="135"/>
      <c r="E1577" s="135"/>
    </row>
    <row r="1578" spans="1:5">
      <c r="A1578" s="135"/>
      <c r="B1578" s="135"/>
      <c r="C1578" s="135"/>
      <c r="D1578" s="135"/>
      <c r="E1578" s="135"/>
    </row>
    <row r="1579" spans="1:5">
      <c r="A1579" s="135"/>
      <c r="B1579" s="135"/>
      <c r="C1579" s="135"/>
      <c r="D1579" s="135"/>
      <c r="E1579" s="135"/>
    </row>
    <row r="1580" spans="1:5">
      <c r="A1580" s="135"/>
      <c r="B1580" s="135"/>
      <c r="C1580" s="135"/>
      <c r="D1580" s="135"/>
      <c r="E1580" s="135"/>
    </row>
    <row r="1581" spans="1:5">
      <c r="A1581" s="135"/>
      <c r="B1581" s="135"/>
      <c r="C1581" s="135"/>
      <c r="D1581" s="135"/>
      <c r="E1581" s="135"/>
    </row>
    <row r="1582" spans="1:5">
      <c r="A1582" s="135"/>
      <c r="B1582" s="135"/>
      <c r="C1582" s="135"/>
      <c r="D1582" s="135"/>
      <c r="E1582" s="135"/>
    </row>
    <row r="1583" spans="1:5">
      <c r="A1583" s="135"/>
      <c r="B1583" s="135"/>
      <c r="C1583" s="135"/>
      <c r="D1583" s="135"/>
      <c r="E1583" s="135"/>
    </row>
    <row r="1584" spans="1:5">
      <c r="A1584" s="135"/>
      <c r="B1584" s="135"/>
      <c r="C1584" s="135"/>
      <c r="D1584" s="135"/>
      <c r="E1584" s="135"/>
    </row>
    <row r="1585" spans="1:5">
      <c r="A1585" s="135"/>
      <c r="B1585" s="135"/>
      <c r="C1585" s="135"/>
      <c r="D1585" s="135"/>
      <c r="E1585" s="135"/>
    </row>
    <row r="1586" spans="1:5">
      <c r="A1586" s="135"/>
      <c r="B1586" s="135"/>
      <c r="C1586" s="135"/>
      <c r="D1586" s="135"/>
      <c r="E1586" s="135"/>
    </row>
    <row r="1587" spans="1:5">
      <c r="A1587" s="135"/>
      <c r="B1587" s="135"/>
      <c r="C1587" s="135"/>
      <c r="D1587" s="135"/>
      <c r="E1587" s="135"/>
    </row>
    <row r="1588" spans="1:5">
      <c r="A1588" s="135"/>
      <c r="B1588" s="135"/>
      <c r="C1588" s="135"/>
      <c r="D1588" s="135"/>
      <c r="E1588" s="135"/>
    </row>
    <row r="1589" spans="1:5">
      <c r="A1589" s="135"/>
      <c r="B1589" s="135"/>
      <c r="C1589" s="135"/>
      <c r="D1589" s="135"/>
      <c r="E1589" s="135"/>
    </row>
    <row r="1590" spans="1:5">
      <c r="A1590" s="135"/>
      <c r="B1590" s="135"/>
      <c r="C1590" s="135"/>
      <c r="D1590" s="135"/>
      <c r="E1590" s="135"/>
    </row>
    <row r="1591" spans="1:5">
      <c r="A1591" s="135"/>
      <c r="B1591" s="135"/>
      <c r="C1591" s="135"/>
      <c r="D1591" s="135"/>
      <c r="E1591" s="135"/>
    </row>
    <row r="1592" spans="1:5">
      <c r="A1592" s="135"/>
      <c r="B1592" s="135"/>
      <c r="C1592" s="135"/>
      <c r="D1592" s="135"/>
      <c r="E1592" s="135"/>
    </row>
    <row r="1593" spans="1:5">
      <c r="A1593" s="135"/>
      <c r="B1593" s="135"/>
      <c r="C1593" s="135"/>
      <c r="D1593" s="135"/>
      <c r="E1593" s="135"/>
    </row>
    <row r="1594" spans="1:5">
      <c r="A1594" s="135"/>
      <c r="B1594" s="135"/>
      <c r="C1594" s="135"/>
      <c r="D1594" s="135"/>
      <c r="E1594" s="135"/>
    </row>
    <row r="1595" spans="1:5">
      <c r="A1595" s="135"/>
      <c r="B1595" s="135"/>
      <c r="C1595" s="135"/>
      <c r="D1595" s="135"/>
      <c r="E1595" s="135"/>
    </row>
    <row r="1596" spans="1:5">
      <c r="A1596" s="135"/>
      <c r="B1596" s="135"/>
      <c r="C1596" s="135"/>
      <c r="D1596" s="135"/>
      <c r="E1596" s="135"/>
    </row>
    <row r="1597" spans="1:5">
      <c r="A1597" s="135"/>
      <c r="B1597" s="135"/>
      <c r="C1597" s="135"/>
      <c r="D1597" s="135"/>
      <c r="E1597" s="135"/>
    </row>
    <row r="1598" spans="1:5">
      <c r="A1598" s="135"/>
      <c r="B1598" s="135"/>
      <c r="C1598" s="135"/>
      <c r="D1598" s="135"/>
      <c r="E1598" s="135"/>
    </row>
    <row r="1599" spans="1:5">
      <c r="A1599" s="135"/>
      <c r="B1599" s="135"/>
      <c r="C1599" s="135"/>
      <c r="D1599" s="135"/>
      <c r="E1599" s="135"/>
    </row>
    <row r="1600" spans="1:5">
      <c r="A1600" s="135"/>
      <c r="B1600" s="135"/>
      <c r="C1600" s="135"/>
      <c r="D1600" s="135"/>
      <c r="E1600" s="135"/>
    </row>
    <row r="1601" spans="1:5">
      <c r="A1601" s="135"/>
      <c r="B1601" s="135"/>
      <c r="C1601" s="135"/>
      <c r="D1601" s="135"/>
      <c r="E1601" s="135"/>
    </row>
    <row r="1602" spans="1:5">
      <c r="A1602" s="135"/>
      <c r="B1602" s="135"/>
      <c r="C1602" s="135"/>
      <c r="D1602" s="135"/>
      <c r="E1602" s="135"/>
    </row>
    <row r="1603" spans="1:5">
      <c r="A1603" s="135"/>
      <c r="B1603" s="135"/>
      <c r="C1603" s="135"/>
      <c r="D1603" s="135"/>
      <c r="E1603" s="135"/>
    </row>
    <row r="1604" spans="1:5">
      <c r="A1604" s="135"/>
      <c r="B1604" s="135"/>
      <c r="C1604" s="135"/>
      <c r="D1604" s="135"/>
      <c r="E1604" s="135"/>
    </row>
    <row r="1605" spans="1:5">
      <c r="A1605" s="135"/>
      <c r="B1605" s="135"/>
      <c r="C1605" s="135"/>
      <c r="D1605" s="135"/>
      <c r="E1605" s="135"/>
    </row>
    <row r="1606" spans="1:5">
      <c r="A1606" s="135"/>
      <c r="B1606" s="135"/>
      <c r="C1606" s="135"/>
      <c r="D1606" s="135"/>
      <c r="E1606" s="135"/>
    </row>
    <row r="1607" spans="1:5">
      <c r="A1607" s="135"/>
      <c r="B1607" s="135"/>
      <c r="C1607" s="135"/>
      <c r="D1607" s="135"/>
      <c r="E1607" s="135"/>
    </row>
    <row r="1608" spans="1:5">
      <c r="A1608" s="135"/>
      <c r="B1608" s="135"/>
      <c r="C1608" s="135"/>
      <c r="D1608" s="135"/>
      <c r="E1608" s="135"/>
    </row>
    <row r="1609" spans="1:5">
      <c r="A1609" s="135"/>
      <c r="B1609" s="135"/>
      <c r="C1609" s="135"/>
      <c r="D1609" s="135"/>
      <c r="E1609" s="135"/>
    </row>
    <row r="1610" spans="1:5">
      <c r="A1610" s="135"/>
      <c r="B1610" s="135"/>
      <c r="C1610" s="135"/>
      <c r="D1610" s="135"/>
      <c r="E1610" s="135"/>
    </row>
    <row r="1611" spans="1:5">
      <c r="A1611" s="135"/>
      <c r="B1611" s="135"/>
      <c r="C1611" s="135"/>
      <c r="D1611" s="135"/>
      <c r="E1611" s="135"/>
    </row>
    <row r="1612" spans="1:5">
      <c r="A1612" s="135"/>
      <c r="B1612" s="135"/>
      <c r="C1612" s="135"/>
      <c r="D1612" s="135"/>
      <c r="E1612" s="135"/>
    </row>
    <row r="1613" spans="1:5">
      <c r="A1613" s="135"/>
      <c r="B1613" s="135"/>
      <c r="C1613" s="135"/>
      <c r="D1613" s="135"/>
      <c r="E1613" s="135"/>
    </row>
    <row r="1614" spans="1:5">
      <c r="A1614" s="135"/>
      <c r="B1614" s="135"/>
      <c r="C1614" s="135"/>
      <c r="D1614" s="135"/>
      <c r="E1614" s="135"/>
    </row>
    <row r="1615" spans="1:5">
      <c r="A1615" s="135"/>
      <c r="B1615" s="135"/>
      <c r="C1615" s="135"/>
      <c r="D1615" s="135"/>
      <c r="E1615" s="135"/>
    </row>
    <row r="1616" spans="1:5">
      <c r="A1616" s="135"/>
      <c r="B1616" s="135"/>
      <c r="C1616" s="135"/>
      <c r="D1616" s="135"/>
      <c r="E1616" s="135"/>
    </row>
    <row r="1617" spans="1:5">
      <c r="A1617" s="135"/>
      <c r="B1617" s="135"/>
      <c r="C1617" s="135"/>
      <c r="D1617" s="135"/>
      <c r="E1617" s="135"/>
    </row>
    <row r="1618" spans="1:5">
      <c r="A1618" s="135"/>
      <c r="B1618" s="135"/>
      <c r="C1618" s="135"/>
      <c r="D1618" s="135"/>
      <c r="E1618" s="135"/>
    </row>
    <row r="1619" spans="1:5">
      <c r="A1619" s="135"/>
      <c r="B1619" s="135"/>
      <c r="C1619" s="135"/>
      <c r="D1619" s="135"/>
      <c r="E1619" s="135"/>
    </row>
    <row r="1620" spans="1:5">
      <c r="A1620" s="135"/>
      <c r="B1620" s="135"/>
      <c r="C1620" s="135"/>
      <c r="D1620" s="135"/>
      <c r="E1620" s="135"/>
    </row>
    <row r="1621" spans="1:5">
      <c r="A1621" s="135"/>
      <c r="B1621" s="135"/>
      <c r="C1621" s="135"/>
      <c r="D1621" s="135"/>
      <c r="E1621" s="135"/>
    </row>
    <row r="1622" spans="1:5">
      <c r="A1622" s="135"/>
      <c r="B1622" s="135"/>
      <c r="C1622" s="135"/>
      <c r="D1622" s="135"/>
      <c r="E1622" s="135"/>
    </row>
    <row r="1623" spans="1:5">
      <c r="A1623" s="135"/>
      <c r="B1623" s="135"/>
      <c r="C1623" s="135"/>
      <c r="D1623" s="135"/>
      <c r="E1623" s="135"/>
    </row>
    <row r="1624" spans="1:5">
      <c r="A1624" s="135"/>
      <c r="B1624" s="135"/>
      <c r="C1624" s="135"/>
      <c r="D1624" s="135"/>
      <c r="E1624" s="135"/>
    </row>
    <row r="1625" spans="1:5">
      <c r="A1625" s="135"/>
      <c r="B1625" s="135"/>
      <c r="C1625" s="135"/>
      <c r="D1625" s="135"/>
      <c r="E1625" s="135"/>
    </row>
    <row r="1626" spans="1:5">
      <c r="A1626" s="135"/>
      <c r="B1626" s="135"/>
      <c r="C1626" s="135"/>
      <c r="D1626" s="135"/>
      <c r="E1626" s="135"/>
    </row>
    <row r="1627" spans="1:5">
      <c r="A1627" s="135"/>
      <c r="B1627" s="135"/>
      <c r="C1627" s="135"/>
      <c r="D1627" s="135"/>
      <c r="E1627" s="135"/>
    </row>
    <row r="1628" spans="1:5">
      <c r="A1628" s="135"/>
      <c r="B1628" s="135"/>
      <c r="C1628" s="135"/>
      <c r="D1628" s="135"/>
      <c r="E1628" s="135"/>
    </row>
    <row r="1629" spans="1:5">
      <c r="A1629" s="135"/>
      <c r="B1629" s="135"/>
      <c r="C1629" s="135"/>
      <c r="D1629" s="135"/>
      <c r="E1629" s="135"/>
    </row>
    <row r="1630" spans="1:5">
      <c r="A1630" s="135"/>
      <c r="B1630" s="135"/>
      <c r="C1630" s="135"/>
      <c r="D1630" s="135"/>
      <c r="E1630" s="135"/>
    </row>
    <row r="1631" spans="1:5">
      <c r="A1631" s="135"/>
      <c r="B1631" s="135"/>
      <c r="C1631" s="135"/>
      <c r="D1631" s="135"/>
      <c r="E1631" s="135"/>
    </row>
    <row r="1632" spans="1:5">
      <c r="A1632" s="135"/>
      <c r="B1632" s="135"/>
      <c r="C1632" s="135"/>
      <c r="D1632" s="135"/>
      <c r="E1632" s="135"/>
    </row>
    <row r="1633" spans="1:5">
      <c r="A1633" s="135"/>
      <c r="B1633" s="135"/>
      <c r="C1633" s="135"/>
      <c r="D1633" s="135"/>
      <c r="E1633" s="135"/>
    </row>
    <row r="1634" spans="1:5">
      <c r="A1634" s="135"/>
      <c r="B1634" s="135"/>
      <c r="C1634" s="135"/>
      <c r="D1634" s="135"/>
      <c r="E1634" s="135"/>
    </row>
    <row r="1635" spans="1:5">
      <c r="A1635" s="135"/>
      <c r="B1635" s="135"/>
      <c r="C1635" s="135"/>
      <c r="D1635" s="135"/>
      <c r="E1635" s="135"/>
    </row>
    <row r="1636" spans="1:5">
      <c r="A1636" s="135"/>
      <c r="B1636" s="135"/>
      <c r="C1636" s="135"/>
      <c r="D1636" s="135"/>
      <c r="E1636" s="135"/>
    </row>
    <row r="1637" spans="1:5">
      <c r="A1637" s="135"/>
      <c r="B1637" s="135"/>
      <c r="C1637" s="135"/>
      <c r="D1637" s="135"/>
      <c r="E1637" s="135"/>
    </row>
    <row r="1638" spans="1:5">
      <c r="A1638" s="135"/>
      <c r="B1638" s="135"/>
      <c r="C1638" s="135"/>
      <c r="D1638" s="135"/>
      <c r="E1638" s="135"/>
    </row>
    <row r="1639" spans="1:5">
      <c r="A1639" s="135"/>
      <c r="B1639" s="135"/>
      <c r="C1639" s="135"/>
      <c r="D1639" s="135"/>
      <c r="E1639" s="135"/>
    </row>
    <row r="1640" spans="1:5">
      <c r="A1640" s="135"/>
      <c r="B1640" s="135"/>
      <c r="C1640" s="135"/>
      <c r="D1640" s="135"/>
      <c r="E1640" s="135"/>
    </row>
    <row r="1641" spans="1:5">
      <c r="A1641" s="135"/>
      <c r="B1641" s="135"/>
      <c r="C1641" s="135"/>
      <c r="D1641" s="135"/>
      <c r="E1641" s="135"/>
    </row>
    <row r="1642" spans="1:5">
      <c r="A1642" s="135"/>
      <c r="B1642" s="135"/>
      <c r="C1642" s="135"/>
      <c r="D1642" s="135"/>
      <c r="E1642" s="135"/>
    </row>
    <row r="1643" spans="1:5">
      <c r="A1643" s="135"/>
      <c r="B1643" s="135"/>
      <c r="C1643" s="135"/>
      <c r="D1643" s="135"/>
      <c r="E1643" s="135"/>
    </row>
    <row r="1644" spans="1:5">
      <c r="A1644" s="135"/>
      <c r="B1644" s="135"/>
      <c r="C1644" s="135"/>
      <c r="D1644" s="135"/>
      <c r="E1644" s="135"/>
    </row>
    <row r="1645" spans="1:5">
      <c r="A1645" s="135"/>
      <c r="B1645" s="135"/>
      <c r="C1645" s="135"/>
      <c r="D1645" s="135"/>
      <c r="E1645" s="135"/>
    </row>
    <row r="1646" spans="1:5">
      <c r="A1646" s="135"/>
      <c r="B1646" s="135"/>
      <c r="C1646" s="135"/>
      <c r="D1646" s="135"/>
      <c r="E1646" s="135"/>
    </row>
    <row r="1647" spans="1:5">
      <c r="A1647" s="135"/>
      <c r="B1647" s="135"/>
      <c r="C1647" s="135"/>
      <c r="D1647" s="135"/>
      <c r="E1647" s="135"/>
    </row>
    <row r="1648" spans="1:5">
      <c r="A1648" s="135"/>
      <c r="B1648" s="135"/>
      <c r="C1648" s="135"/>
      <c r="D1648" s="135"/>
      <c r="E1648" s="135"/>
    </row>
    <row r="1649" spans="1:5">
      <c r="A1649" s="135"/>
      <c r="B1649" s="135"/>
      <c r="C1649" s="135"/>
      <c r="D1649" s="135"/>
      <c r="E1649" s="135"/>
    </row>
    <row r="1650" spans="1:5">
      <c r="A1650" s="135"/>
      <c r="B1650" s="135"/>
      <c r="C1650" s="135"/>
      <c r="D1650" s="135"/>
      <c r="E1650" s="135"/>
    </row>
    <row r="1651" spans="1:5">
      <c r="A1651" s="135"/>
      <c r="B1651" s="135"/>
      <c r="C1651" s="135"/>
      <c r="D1651" s="135"/>
      <c r="E1651" s="135"/>
    </row>
    <row r="1652" spans="1:5">
      <c r="A1652" s="135"/>
      <c r="B1652" s="135"/>
      <c r="C1652" s="135"/>
      <c r="D1652" s="135"/>
      <c r="E1652" s="135"/>
    </row>
    <row r="1653" spans="1:5">
      <c r="A1653" s="135"/>
      <c r="B1653" s="135"/>
      <c r="C1653" s="135"/>
      <c r="D1653" s="135"/>
      <c r="E1653" s="135"/>
    </row>
    <row r="1654" spans="1:5">
      <c r="A1654" s="135"/>
      <c r="B1654" s="135"/>
      <c r="C1654" s="135"/>
      <c r="D1654" s="135"/>
      <c r="E1654" s="135"/>
    </row>
    <row r="1655" spans="1:5">
      <c r="A1655" s="135"/>
      <c r="B1655" s="135"/>
      <c r="C1655" s="135"/>
      <c r="D1655" s="135"/>
      <c r="E1655" s="135"/>
    </row>
    <row r="1656" spans="1:5">
      <c r="A1656" s="135"/>
      <c r="B1656" s="135"/>
      <c r="C1656" s="135"/>
      <c r="D1656" s="135"/>
      <c r="E1656" s="135"/>
    </row>
    <row r="1657" spans="1:5">
      <c r="A1657" s="135"/>
      <c r="B1657" s="135"/>
      <c r="C1657" s="135"/>
      <c r="D1657" s="135"/>
      <c r="E1657" s="135"/>
    </row>
    <row r="1658" spans="1:5">
      <c r="A1658" s="135"/>
      <c r="B1658" s="135"/>
      <c r="C1658" s="135"/>
      <c r="D1658" s="135"/>
      <c r="E1658" s="135"/>
    </row>
    <row r="1659" spans="1:5">
      <c r="A1659" s="135"/>
      <c r="B1659" s="135"/>
      <c r="C1659" s="135"/>
      <c r="D1659" s="135"/>
      <c r="E1659" s="135"/>
    </row>
    <row r="1660" spans="1:5">
      <c r="A1660" s="135"/>
      <c r="B1660" s="135"/>
      <c r="C1660" s="135"/>
      <c r="D1660" s="135"/>
      <c r="E1660" s="135"/>
    </row>
    <row r="1661" spans="1:5">
      <c r="A1661" s="135"/>
      <c r="B1661" s="135"/>
      <c r="C1661" s="135"/>
      <c r="D1661" s="135"/>
      <c r="E1661" s="135"/>
    </row>
    <row r="1662" spans="1:5">
      <c r="A1662" s="135"/>
      <c r="B1662" s="135"/>
      <c r="C1662" s="135"/>
      <c r="D1662" s="135"/>
      <c r="E1662" s="135"/>
    </row>
    <row r="1663" spans="1:5">
      <c r="A1663" s="135"/>
      <c r="B1663" s="135"/>
      <c r="C1663" s="135"/>
      <c r="D1663" s="135"/>
      <c r="E1663" s="135"/>
    </row>
    <row r="1664" spans="1:5">
      <c r="A1664" s="135"/>
      <c r="B1664" s="135"/>
      <c r="C1664" s="135"/>
      <c r="D1664" s="135"/>
      <c r="E1664" s="135"/>
    </row>
    <row r="1665" spans="1:5">
      <c r="A1665" s="135"/>
      <c r="B1665" s="135"/>
      <c r="C1665" s="135"/>
      <c r="D1665" s="135"/>
      <c r="E1665" s="135"/>
    </row>
    <row r="1666" spans="1:5">
      <c r="A1666" s="135"/>
      <c r="B1666" s="135"/>
      <c r="C1666" s="135"/>
      <c r="D1666" s="135"/>
      <c r="E1666" s="135"/>
    </row>
    <row r="1667" spans="1:5">
      <c r="A1667" s="135"/>
      <c r="B1667" s="135"/>
      <c r="C1667" s="135"/>
      <c r="D1667" s="135"/>
      <c r="E1667" s="135"/>
    </row>
    <row r="1668" spans="1:5">
      <c r="A1668" s="135"/>
      <c r="B1668" s="135"/>
      <c r="C1668" s="135"/>
      <c r="D1668" s="135"/>
      <c r="E1668" s="135"/>
    </row>
    <row r="1669" spans="1:5">
      <c r="A1669" s="135"/>
      <c r="B1669" s="135"/>
      <c r="C1669" s="135"/>
      <c r="D1669" s="135"/>
      <c r="E1669" s="135"/>
    </row>
    <row r="1670" spans="1:5">
      <c r="A1670" s="135"/>
      <c r="B1670" s="135"/>
      <c r="C1670" s="135"/>
      <c r="D1670" s="135"/>
      <c r="E1670" s="135"/>
    </row>
    <row r="1671" spans="1:5">
      <c r="A1671" s="135"/>
      <c r="B1671" s="135"/>
      <c r="C1671" s="135"/>
      <c r="D1671" s="135"/>
      <c r="E1671" s="135"/>
    </row>
    <row r="1672" spans="1:5">
      <c r="A1672" s="135"/>
      <c r="B1672" s="135"/>
      <c r="C1672" s="135"/>
      <c r="D1672" s="135"/>
      <c r="E1672" s="135"/>
    </row>
    <row r="1673" spans="1:5">
      <c r="A1673" s="135"/>
      <c r="B1673" s="135"/>
      <c r="C1673" s="135"/>
      <c r="D1673" s="135"/>
      <c r="E1673" s="135"/>
    </row>
    <row r="1674" spans="1:5">
      <c r="A1674" s="135"/>
      <c r="B1674" s="135"/>
      <c r="C1674" s="135"/>
      <c r="D1674" s="135"/>
      <c r="E1674" s="135"/>
    </row>
    <row r="1675" spans="1:5">
      <c r="A1675" s="135"/>
      <c r="B1675" s="135"/>
      <c r="C1675" s="135"/>
      <c r="D1675" s="135"/>
      <c r="E1675" s="135"/>
    </row>
    <row r="1676" spans="1:5">
      <c r="A1676" s="135"/>
      <c r="B1676" s="135"/>
      <c r="C1676" s="135"/>
      <c r="D1676" s="135"/>
      <c r="E1676" s="135"/>
    </row>
    <row r="1677" spans="1:5">
      <c r="A1677" s="135"/>
      <c r="B1677" s="135"/>
      <c r="C1677" s="135"/>
      <c r="D1677" s="135"/>
      <c r="E1677" s="135"/>
    </row>
    <row r="1678" spans="1:5">
      <c r="A1678" s="135"/>
      <c r="B1678" s="135"/>
      <c r="C1678" s="135"/>
      <c r="D1678" s="135"/>
      <c r="E1678" s="135"/>
    </row>
    <row r="1679" spans="1:5">
      <c r="A1679" s="135"/>
      <c r="B1679" s="135"/>
      <c r="C1679" s="135"/>
      <c r="D1679" s="135"/>
      <c r="E1679" s="135"/>
    </row>
    <row r="1680" spans="1:5">
      <c r="A1680" s="135"/>
      <c r="B1680" s="135"/>
      <c r="C1680" s="135"/>
      <c r="D1680" s="135"/>
      <c r="E1680" s="135"/>
    </row>
    <row r="1681" spans="1:5">
      <c r="A1681" s="135"/>
      <c r="B1681" s="135"/>
      <c r="C1681" s="135"/>
      <c r="D1681" s="135"/>
      <c r="E1681" s="135"/>
    </row>
    <row r="1682" spans="1:5">
      <c r="A1682" s="135"/>
      <c r="B1682" s="135"/>
      <c r="C1682" s="135"/>
      <c r="D1682" s="135"/>
      <c r="E1682" s="135"/>
    </row>
    <row r="1683" spans="1:5">
      <c r="A1683" s="135"/>
      <c r="B1683" s="135"/>
      <c r="C1683" s="135"/>
      <c r="D1683" s="135"/>
      <c r="E1683" s="135"/>
    </row>
    <row r="1684" spans="1:5">
      <c r="A1684" s="135"/>
      <c r="B1684" s="135"/>
      <c r="C1684" s="135"/>
      <c r="D1684" s="135"/>
      <c r="E1684" s="135"/>
    </row>
    <row r="1685" spans="1:5">
      <c r="A1685" s="135"/>
      <c r="B1685" s="135"/>
      <c r="C1685" s="135"/>
      <c r="D1685" s="135"/>
      <c r="E1685" s="135"/>
    </row>
    <row r="1686" spans="1:5">
      <c r="A1686" s="135"/>
      <c r="B1686" s="135"/>
      <c r="C1686" s="135"/>
      <c r="D1686" s="135"/>
      <c r="E1686" s="135"/>
    </row>
    <row r="1687" spans="1:5">
      <c r="A1687" s="135"/>
      <c r="B1687" s="135"/>
      <c r="C1687" s="135"/>
      <c r="D1687" s="135"/>
      <c r="E1687" s="135"/>
    </row>
    <row r="1688" spans="1:5">
      <c r="A1688" s="135"/>
      <c r="B1688" s="135"/>
      <c r="C1688" s="135"/>
      <c r="D1688" s="135"/>
      <c r="E1688" s="135"/>
    </row>
    <row r="1689" spans="1:5">
      <c r="A1689" s="135"/>
      <c r="B1689" s="135"/>
      <c r="C1689" s="135"/>
      <c r="D1689" s="135"/>
      <c r="E1689" s="135"/>
    </row>
    <row r="1690" spans="1:5">
      <c r="A1690" s="135"/>
      <c r="B1690" s="135"/>
      <c r="C1690" s="135"/>
      <c r="D1690" s="135"/>
      <c r="E1690" s="135"/>
    </row>
    <row r="1691" spans="1:5">
      <c r="A1691" s="135"/>
      <c r="B1691" s="135"/>
      <c r="C1691" s="135"/>
      <c r="D1691" s="135"/>
      <c r="E1691" s="135"/>
    </row>
    <row r="1692" spans="1:5">
      <c r="A1692" s="135"/>
      <c r="B1692" s="135"/>
      <c r="C1692" s="135"/>
      <c r="D1692" s="135"/>
      <c r="E1692" s="135"/>
    </row>
    <row r="1693" spans="1:5">
      <c r="A1693" s="135"/>
      <c r="B1693" s="135"/>
      <c r="C1693" s="135"/>
      <c r="D1693" s="135"/>
      <c r="E1693" s="135"/>
    </row>
    <row r="1694" spans="1:5">
      <c r="A1694" s="135"/>
      <c r="B1694" s="135"/>
      <c r="C1694" s="135"/>
      <c r="D1694" s="135"/>
      <c r="E1694" s="135"/>
    </row>
    <row r="1695" spans="1:5">
      <c r="A1695" s="135"/>
      <c r="B1695" s="135"/>
      <c r="C1695" s="135"/>
      <c r="D1695" s="135"/>
      <c r="E1695" s="135"/>
    </row>
    <row r="1696" spans="1:5">
      <c r="A1696" s="135"/>
      <c r="B1696" s="135"/>
      <c r="C1696" s="135"/>
      <c r="D1696" s="135"/>
      <c r="E1696" s="135"/>
    </row>
    <row r="1697" spans="1:5">
      <c r="A1697" s="135"/>
      <c r="B1697" s="135"/>
      <c r="C1697" s="135"/>
      <c r="D1697" s="135"/>
      <c r="E1697" s="135"/>
    </row>
    <row r="1698" spans="1:5">
      <c r="A1698" s="135"/>
      <c r="B1698" s="135"/>
      <c r="C1698" s="135"/>
      <c r="D1698" s="135"/>
      <c r="E1698" s="135"/>
    </row>
    <row r="1699" spans="1:5">
      <c r="A1699" s="135"/>
      <c r="B1699" s="135"/>
      <c r="C1699" s="135"/>
      <c r="D1699" s="135"/>
      <c r="E1699" s="135"/>
    </row>
    <row r="1700" spans="1:5">
      <c r="A1700" s="135"/>
      <c r="B1700" s="135"/>
      <c r="C1700" s="135"/>
      <c r="D1700" s="135"/>
      <c r="E1700" s="135"/>
    </row>
    <row r="1701" spans="1:5">
      <c r="A1701" s="135"/>
      <c r="B1701" s="135"/>
      <c r="C1701" s="135"/>
      <c r="D1701" s="135"/>
      <c r="E1701" s="135"/>
    </row>
    <row r="1702" spans="1:5">
      <c r="A1702" s="135"/>
      <c r="B1702" s="135"/>
      <c r="C1702" s="135"/>
      <c r="D1702" s="135"/>
      <c r="E1702" s="135"/>
    </row>
    <row r="1703" spans="1:5">
      <c r="A1703" s="135"/>
      <c r="B1703" s="135"/>
      <c r="C1703" s="135"/>
      <c r="D1703" s="135"/>
      <c r="E1703" s="135"/>
    </row>
    <row r="1704" spans="1:5">
      <c r="A1704" s="135"/>
      <c r="B1704" s="135"/>
      <c r="C1704" s="135"/>
      <c r="D1704" s="135"/>
      <c r="E1704" s="135"/>
    </row>
    <row r="1705" spans="1:5">
      <c r="A1705" s="135"/>
      <c r="B1705" s="135"/>
      <c r="C1705" s="135"/>
      <c r="D1705" s="135"/>
      <c r="E1705" s="135"/>
    </row>
    <row r="1706" spans="1:5">
      <c r="A1706" s="135"/>
      <c r="B1706" s="135"/>
      <c r="C1706" s="135"/>
      <c r="D1706" s="135"/>
      <c r="E1706" s="135"/>
    </row>
    <row r="1707" spans="1:5">
      <c r="A1707" s="135"/>
      <c r="B1707" s="135"/>
      <c r="C1707" s="135"/>
      <c r="D1707" s="135"/>
      <c r="E1707" s="135"/>
    </row>
    <row r="1708" spans="1:5">
      <c r="A1708" s="135"/>
      <c r="B1708" s="135"/>
      <c r="C1708" s="135"/>
      <c r="D1708" s="135"/>
      <c r="E1708" s="135"/>
    </row>
    <row r="1709" spans="1:5">
      <c r="A1709" s="135"/>
      <c r="B1709" s="135"/>
      <c r="C1709" s="135"/>
      <c r="D1709" s="135"/>
      <c r="E1709" s="135"/>
    </row>
    <row r="1710" spans="1:5">
      <c r="A1710" s="135"/>
      <c r="B1710" s="135"/>
      <c r="C1710" s="135"/>
      <c r="D1710" s="135"/>
      <c r="E1710" s="135"/>
    </row>
    <row r="1711" spans="1:5">
      <c r="A1711" s="135"/>
      <c r="B1711" s="135"/>
      <c r="C1711" s="135"/>
      <c r="D1711" s="135"/>
      <c r="E1711" s="135"/>
    </row>
    <row r="1712" spans="1:5">
      <c r="A1712" s="135"/>
      <c r="B1712" s="135"/>
      <c r="C1712" s="135"/>
      <c r="D1712" s="135"/>
      <c r="E1712" s="135"/>
    </row>
    <row r="1713" spans="1:5">
      <c r="A1713" s="135"/>
      <c r="B1713" s="135"/>
      <c r="C1713" s="135"/>
      <c r="D1713" s="135"/>
      <c r="E1713" s="135"/>
    </row>
    <row r="1714" spans="1:5">
      <c r="A1714" s="135"/>
      <c r="B1714" s="135"/>
      <c r="C1714" s="135"/>
      <c r="D1714" s="135"/>
      <c r="E1714" s="135"/>
    </row>
    <row r="1715" spans="1:5">
      <c r="A1715" s="135"/>
      <c r="B1715" s="135"/>
      <c r="C1715" s="135"/>
      <c r="D1715" s="135"/>
      <c r="E1715" s="135"/>
    </row>
    <row r="1716" spans="1:5">
      <c r="A1716" s="135"/>
      <c r="B1716" s="135"/>
      <c r="C1716" s="135"/>
      <c r="D1716" s="135"/>
      <c r="E1716" s="135"/>
    </row>
    <row r="1717" spans="1:5">
      <c r="A1717" s="135"/>
      <c r="B1717" s="135"/>
      <c r="C1717" s="135"/>
      <c r="D1717" s="135"/>
      <c r="E1717" s="135"/>
    </row>
    <row r="1718" spans="1:5">
      <c r="A1718" s="135"/>
      <c r="B1718" s="135"/>
      <c r="C1718" s="135"/>
      <c r="D1718" s="135"/>
      <c r="E1718" s="135"/>
    </row>
    <row r="1719" spans="1:5">
      <c r="A1719" s="135"/>
      <c r="B1719" s="135"/>
      <c r="C1719" s="135"/>
      <c r="D1719" s="135"/>
      <c r="E1719" s="135"/>
    </row>
    <row r="1720" spans="1:5">
      <c r="A1720" s="135"/>
      <c r="B1720" s="135"/>
      <c r="C1720" s="135"/>
      <c r="D1720" s="135"/>
      <c r="E1720" s="135"/>
    </row>
    <row r="1721" spans="1:5">
      <c r="A1721" s="135"/>
      <c r="B1721" s="135"/>
      <c r="C1721" s="135"/>
      <c r="D1721" s="135"/>
      <c r="E1721" s="135"/>
    </row>
    <row r="1722" spans="1:5">
      <c r="A1722" s="135"/>
      <c r="B1722" s="135"/>
      <c r="C1722" s="135"/>
      <c r="D1722" s="135"/>
      <c r="E1722" s="135"/>
    </row>
    <row r="1723" spans="1:5">
      <c r="A1723" s="135"/>
      <c r="B1723" s="135"/>
      <c r="C1723" s="135"/>
      <c r="D1723" s="135"/>
      <c r="E1723" s="135"/>
    </row>
    <row r="1724" spans="1:5">
      <c r="A1724" s="135"/>
      <c r="B1724" s="135"/>
      <c r="C1724" s="135"/>
      <c r="D1724" s="135"/>
      <c r="E1724" s="135"/>
    </row>
    <row r="1725" spans="1:5">
      <c r="A1725" s="135"/>
      <c r="B1725" s="135"/>
      <c r="C1725" s="135"/>
      <c r="D1725" s="135"/>
      <c r="E1725" s="135"/>
    </row>
    <row r="1726" spans="1:5">
      <c r="A1726" s="135"/>
      <c r="B1726" s="135"/>
      <c r="C1726" s="135"/>
      <c r="D1726" s="135"/>
      <c r="E1726" s="135"/>
    </row>
    <row r="1727" spans="1:5">
      <c r="A1727" s="135"/>
      <c r="B1727" s="135"/>
      <c r="C1727" s="135"/>
      <c r="D1727" s="135"/>
      <c r="E1727" s="135"/>
    </row>
    <row r="1728" spans="1:5">
      <c r="A1728" s="135"/>
      <c r="B1728" s="135"/>
      <c r="C1728" s="135"/>
      <c r="D1728" s="135"/>
      <c r="E1728" s="135"/>
    </row>
    <row r="1729" spans="1:5">
      <c r="A1729" s="135"/>
      <c r="B1729" s="135"/>
      <c r="C1729" s="135"/>
      <c r="D1729" s="135"/>
      <c r="E1729" s="135"/>
    </row>
    <row r="1730" spans="1:5">
      <c r="A1730" s="135"/>
      <c r="B1730" s="135"/>
      <c r="C1730" s="135"/>
      <c r="D1730" s="135"/>
      <c r="E1730" s="135"/>
    </row>
    <row r="1731" spans="1:5">
      <c r="A1731" s="135"/>
      <c r="B1731" s="135"/>
      <c r="C1731" s="135"/>
      <c r="D1731" s="135"/>
      <c r="E1731" s="135"/>
    </row>
    <row r="1732" spans="1:5">
      <c r="A1732" s="135"/>
      <c r="B1732" s="135"/>
      <c r="C1732" s="135"/>
      <c r="D1732" s="135"/>
      <c r="E1732" s="135"/>
    </row>
    <row r="1733" spans="1:5">
      <c r="A1733" s="135"/>
      <c r="B1733" s="135"/>
      <c r="C1733" s="135"/>
      <c r="D1733" s="135"/>
      <c r="E1733" s="135"/>
    </row>
    <row r="1734" spans="1:5">
      <c r="A1734" s="135"/>
      <c r="B1734" s="135"/>
      <c r="C1734" s="135"/>
      <c r="D1734" s="135"/>
      <c r="E1734" s="135"/>
    </row>
    <row r="1735" spans="1:5">
      <c r="A1735" s="135"/>
      <c r="B1735" s="135"/>
      <c r="C1735" s="135"/>
      <c r="D1735" s="135"/>
      <c r="E1735" s="135"/>
    </row>
    <row r="1736" spans="1:5">
      <c r="A1736" s="135"/>
      <c r="B1736" s="135"/>
      <c r="C1736" s="135"/>
      <c r="D1736" s="135"/>
      <c r="E1736" s="135"/>
    </row>
    <row r="1737" spans="1:5">
      <c r="A1737" s="135"/>
      <c r="B1737" s="135"/>
      <c r="C1737" s="135"/>
      <c r="D1737" s="135"/>
      <c r="E1737" s="135"/>
    </row>
    <row r="1738" spans="1:5">
      <c r="A1738" s="135"/>
      <c r="B1738" s="135"/>
      <c r="C1738" s="135"/>
      <c r="D1738" s="135"/>
      <c r="E1738" s="135"/>
    </row>
    <row r="1739" spans="1:5">
      <c r="A1739" s="135"/>
      <c r="B1739" s="135"/>
      <c r="C1739" s="135"/>
      <c r="D1739" s="135"/>
      <c r="E1739" s="135"/>
    </row>
    <row r="1740" spans="1:5">
      <c r="A1740" s="135"/>
      <c r="B1740" s="135"/>
      <c r="C1740" s="135"/>
      <c r="D1740" s="135"/>
      <c r="E1740" s="135"/>
    </row>
    <row r="1741" spans="1:5">
      <c r="A1741" s="135"/>
      <c r="B1741" s="135"/>
      <c r="C1741" s="135"/>
      <c r="D1741" s="135"/>
      <c r="E1741" s="135"/>
    </row>
    <row r="1742" spans="1:5">
      <c r="A1742" s="135"/>
      <c r="B1742" s="135"/>
      <c r="C1742" s="135"/>
      <c r="D1742" s="135"/>
      <c r="E1742" s="135"/>
    </row>
    <row r="1743" spans="1:5">
      <c r="A1743" s="135"/>
      <c r="B1743" s="135"/>
      <c r="C1743" s="135"/>
      <c r="D1743" s="135"/>
      <c r="E1743" s="135"/>
    </row>
    <row r="1744" spans="1:5">
      <c r="A1744" s="135"/>
      <c r="B1744" s="135"/>
      <c r="C1744" s="135"/>
      <c r="D1744" s="135"/>
      <c r="E1744" s="135"/>
    </row>
    <row r="1745" spans="1:5">
      <c r="A1745" s="135"/>
      <c r="B1745" s="135"/>
      <c r="C1745" s="135"/>
      <c r="D1745" s="135"/>
      <c r="E1745" s="135"/>
    </row>
    <row r="1746" spans="1:5">
      <c r="A1746" s="135"/>
      <c r="B1746" s="135"/>
      <c r="C1746" s="135"/>
      <c r="D1746" s="135"/>
      <c r="E1746" s="135"/>
    </row>
    <row r="1747" spans="1:5">
      <c r="A1747" s="135"/>
      <c r="B1747" s="135"/>
      <c r="C1747" s="135"/>
      <c r="D1747" s="135"/>
      <c r="E1747" s="135"/>
    </row>
    <row r="1748" spans="1:5">
      <c r="A1748" s="135"/>
      <c r="B1748" s="135"/>
      <c r="C1748" s="135"/>
      <c r="D1748" s="135"/>
      <c r="E1748" s="135"/>
    </row>
    <row r="1749" spans="1:5">
      <c r="A1749" s="135"/>
      <c r="B1749" s="135"/>
      <c r="C1749" s="135"/>
      <c r="D1749" s="135"/>
      <c r="E1749" s="135"/>
    </row>
    <row r="1750" spans="1:5">
      <c r="A1750" s="135"/>
      <c r="B1750" s="135"/>
      <c r="C1750" s="135"/>
      <c r="D1750" s="135"/>
      <c r="E1750" s="135"/>
    </row>
    <row r="1751" spans="1:5">
      <c r="A1751" s="135"/>
      <c r="B1751" s="135"/>
      <c r="C1751" s="135"/>
      <c r="D1751" s="135"/>
      <c r="E1751" s="135"/>
    </row>
    <row r="1752" spans="1:5">
      <c r="A1752" s="135"/>
      <c r="B1752" s="135"/>
      <c r="C1752" s="135"/>
      <c r="D1752" s="135"/>
      <c r="E1752" s="135"/>
    </row>
    <row r="1753" spans="1:5">
      <c r="A1753" s="135"/>
      <c r="B1753" s="135"/>
      <c r="C1753" s="135"/>
      <c r="D1753" s="135"/>
      <c r="E1753" s="135"/>
    </row>
    <row r="1754" spans="1:5">
      <c r="A1754" s="135"/>
      <c r="B1754" s="135"/>
      <c r="C1754" s="135"/>
      <c r="D1754" s="135"/>
      <c r="E1754" s="135"/>
    </row>
    <row r="1755" spans="1:5">
      <c r="A1755" s="135"/>
      <c r="B1755" s="135"/>
      <c r="C1755" s="135"/>
      <c r="D1755" s="135"/>
      <c r="E1755" s="135"/>
    </row>
    <row r="1756" spans="1:5">
      <c r="A1756" s="135"/>
      <c r="B1756" s="135"/>
      <c r="C1756" s="135"/>
      <c r="D1756" s="135"/>
      <c r="E1756" s="135"/>
    </row>
    <row r="1757" spans="1:5">
      <c r="A1757" s="135"/>
      <c r="B1757" s="135"/>
      <c r="C1757" s="135"/>
      <c r="D1757" s="135"/>
      <c r="E1757" s="135"/>
    </row>
    <row r="1758" spans="1:5">
      <c r="A1758" s="135"/>
      <c r="B1758" s="135"/>
      <c r="C1758" s="135"/>
      <c r="D1758" s="135"/>
      <c r="E1758" s="135"/>
    </row>
    <row r="1759" spans="1:5">
      <c r="A1759" s="135"/>
      <c r="B1759" s="135"/>
      <c r="C1759" s="135"/>
      <c r="D1759" s="135"/>
      <c r="E1759" s="135"/>
    </row>
    <row r="1760" spans="1:5">
      <c r="A1760" s="135"/>
      <c r="B1760" s="135"/>
      <c r="C1760" s="135"/>
      <c r="D1760" s="135"/>
      <c r="E1760" s="135"/>
    </row>
    <row r="1761" spans="1:5">
      <c r="A1761" s="135"/>
      <c r="B1761" s="135"/>
      <c r="C1761" s="135"/>
      <c r="D1761" s="135"/>
      <c r="E1761" s="135"/>
    </row>
    <row r="1762" spans="1:5">
      <c r="A1762" s="135"/>
      <c r="B1762" s="135"/>
      <c r="C1762" s="135"/>
      <c r="D1762" s="135"/>
      <c r="E1762" s="135"/>
    </row>
    <row r="1763" spans="1:5">
      <c r="A1763" s="135"/>
      <c r="B1763" s="135"/>
      <c r="C1763" s="135"/>
      <c r="D1763" s="135"/>
      <c r="E1763" s="135"/>
    </row>
    <row r="1764" spans="1:5">
      <c r="A1764" s="135"/>
      <c r="B1764" s="135"/>
      <c r="C1764" s="135"/>
      <c r="D1764" s="135"/>
      <c r="E1764" s="135"/>
    </row>
    <row r="1765" spans="1:5">
      <c r="A1765" s="135"/>
      <c r="B1765" s="135"/>
      <c r="C1765" s="135"/>
      <c r="D1765" s="135"/>
      <c r="E1765" s="135"/>
    </row>
    <row r="1766" spans="1:5">
      <c r="A1766" s="135"/>
      <c r="B1766" s="135"/>
      <c r="C1766" s="135"/>
      <c r="D1766" s="135"/>
      <c r="E1766" s="135"/>
    </row>
    <row r="1767" spans="1:5">
      <c r="A1767" s="135"/>
      <c r="B1767" s="135"/>
      <c r="C1767" s="135"/>
      <c r="D1767" s="135"/>
      <c r="E1767" s="135"/>
    </row>
    <row r="1768" spans="1:5">
      <c r="A1768" s="135"/>
      <c r="B1768" s="135"/>
      <c r="C1768" s="135"/>
      <c r="D1768" s="135"/>
      <c r="E1768" s="135"/>
    </row>
    <row r="1769" spans="1:5">
      <c r="A1769" s="135"/>
      <c r="B1769" s="135"/>
      <c r="C1769" s="135"/>
      <c r="D1769" s="135"/>
      <c r="E1769" s="135"/>
    </row>
    <row r="1770" spans="1:5">
      <c r="A1770" s="135"/>
      <c r="B1770" s="135"/>
      <c r="C1770" s="135"/>
      <c r="D1770" s="135"/>
      <c r="E1770" s="135"/>
    </row>
    <row r="1771" spans="1:5">
      <c r="A1771" s="135"/>
      <c r="B1771" s="135"/>
      <c r="C1771" s="135"/>
      <c r="D1771" s="135"/>
      <c r="E1771" s="135"/>
    </row>
    <row r="1772" spans="1:5">
      <c r="A1772" s="135"/>
      <c r="B1772" s="135"/>
      <c r="C1772" s="135"/>
      <c r="D1772" s="135"/>
      <c r="E1772" s="135"/>
    </row>
    <row r="1773" spans="1:5">
      <c r="A1773" s="135"/>
      <c r="B1773" s="135"/>
      <c r="C1773" s="135"/>
      <c r="D1773" s="135"/>
      <c r="E1773" s="135"/>
    </row>
    <row r="1774" spans="1:5">
      <c r="A1774" s="135"/>
      <c r="B1774" s="135"/>
      <c r="C1774" s="135"/>
      <c r="D1774" s="135"/>
      <c r="E1774" s="135"/>
    </row>
    <row r="1775" spans="1:5">
      <c r="A1775" s="135"/>
      <c r="B1775" s="135"/>
      <c r="C1775" s="135"/>
      <c r="D1775" s="135"/>
      <c r="E1775" s="135"/>
    </row>
    <row r="1776" spans="1:5">
      <c r="A1776" s="135"/>
      <c r="B1776" s="135"/>
      <c r="C1776" s="135"/>
      <c r="D1776" s="135"/>
      <c r="E1776" s="135"/>
    </row>
    <row r="1777" spans="1:5">
      <c r="A1777" s="135"/>
      <c r="B1777" s="135"/>
      <c r="C1777" s="135"/>
      <c r="D1777" s="135"/>
      <c r="E1777" s="135"/>
    </row>
    <row r="1778" spans="1:5">
      <c r="A1778" s="135"/>
      <c r="B1778" s="135"/>
      <c r="C1778" s="135"/>
      <c r="D1778" s="135"/>
      <c r="E1778" s="135"/>
    </row>
    <row r="1779" spans="1:5">
      <c r="A1779" s="135"/>
      <c r="B1779" s="135"/>
      <c r="C1779" s="135"/>
      <c r="D1779" s="135"/>
      <c r="E1779" s="135"/>
    </row>
    <row r="1780" spans="1:5">
      <c r="A1780" s="135"/>
      <c r="B1780" s="135"/>
      <c r="C1780" s="135"/>
      <c r="D1780" s="135"/>
      <c r="E1780" s="135"/>
    </row>
    <row r="1781" spans="1:5">
      <c r="A1781" s="135"/>
      <c r="B1781" s="135"/>
      <c r="C1781" s="135"/>
      <c r="D1781" s="135"/>
      <c r="E1781" s="135"/>
    </row>
    <row r="1782" spans="1:5">
      <c r="A1782" s="135"/>
      <c r="B1782" s="135"/>
      <c r="C1782" s="135"/>
      <c r="D1782" s="135"/>
      <c r="E1782" s="135"/>
    </row>
    <row r="1783" spans="1:5">
      <c r="A1783" s="135"/>
      <c r="B1783" s="135"/>
      <c r="C1783" s="135"/>
      <c r="D1783" s="135"/>
      <c r="E1783" s="135"/>
    </row>
    <row r="1784" spans="1:5">
      <c r="A1784" s="135"/>
      <c r="B1784" s="135"/>
      <c r="C1784" s="135"/>
      <c r="D1784" s="135"/>
      <c r="E1784" s="135"/>
    </row>
    <row r="1785" spans="1:5">
      <c r="A1785" s="135"/>
      <c r="B1785" s="135"/>
      <c r="C1785" s="135"/>
      <c r="D1785" s="135"/>
      <c r="E1785" s="135"/>
    </row>
    <row r="1786" spans="1:5">
      <c r="A1786" s="135"/>
      <c r="B1786" s="135"/>
      <c r="C1786" s="135"/>
      <c r="D1786" s="135"/>
      <c r="E1786" s="135"/>
    </row>
    <row r="1787" spans="1:5">
      <c r="A1787" s="135"/>
      <c r="B1787" s="135"/>
      <c r="C1787" s="135"/>
      <c r="D1787" s="135"/>
      <c r="E1787" s="135"/>
    </row>
    <row r="1788" spans="1:5">
      <c r="A1788" s="135"/>
      <c r="B1788" s="135"/>
      <c r="C1788" s="135"/>
      <c r="D1788" s="135"/>
      <c r="E1788" s="135"/>
    </row>
    <row r="1789" spans="1:5">
      <c r="A1789" s="135"/>
      <c r="B1789" s="135"/>
      <c r="C1789" s="135"/>
      <c r="D1789" s="135"/>
      <c r="E1789" s="135"/>
    </row>
    <row r="1790" spans="1:5">
      <c r="A1790" s="135"/>
      <c r="B1790" s="135"/>
      <c r="C1790" s="135"/>
      <c r="D1790" s="135"/>
      <c r="E1790" s="135"/>
    </row>
    <row r="1791" spans="1:5">
      <c r="A1791" s="135"/>
      <c r="B1791" s="135"/>
      <c r="C1791" s="135"/>
      <c r="D1791" s="135"/>
      <c r="E1791" s="135"/>
    </row>
    <row r="1792" spans="1:5">
      <c r="A1792" s="135"/>
      <c r="B1792" s="135"/>
      <c r="C1792" s="135"/>
      <c r="D1792" s="135"/>
      <c r="E1792" s="135"/>
    </row>
    <row r="1793" spans="1:5">
      <c r="A1793" s="135"/>
      <c r="B1793" s="135"/>
      <c r="C1793" s="135"/>
      <c r="D1793" s="135"/>
      <c r="E1793" s="135"/>
    </row>
    <row r="1794" spans="1:5">
      <c r="A1794" s="135"/>
      <c r="B1794" s="135"/>
      <c r="C1794" s="135"/>
      <c r="D1794" s="135"/>
      <c r="E1794" s="135"/>
    </row>
    <row r="1795" spans="1:5">
      <c r="A1795" s="135"/>
      <c r="B1795" s="135"/>
      <c r="C1795" s="135"/>
      <c r="D1795" s="135"/>
      <c r="E1795" s="135"/>
    </row>
    <row r="1796" spans="1:5">
      <c r="A1796" s="135"/>
      <c r="B1796" s="135"/>
      <c r="C1796" s="135"/>
      <c r="D1796" s="135"/>
      <c r="E1796" s="135"/>
    </row>
    <row r="1797" spans="1:5">
      <c r="A1797" s="135"/>
      <c r="B1797" s="135"/>
      <c r="C1797" s="135"/>
      <c r="D1797" s="135"/>
      <c r="E1797" s="135"/>
    </row>
    <row r="1798" spans="1:5">
      <c r="A1798" s="135"/>
      <c r="B1798" s="135"/>
      <c r="C1798" s="135"/>
      <c r="D1798" s="135"/>
      <c r="E1798" s="135"/>
    </row>
    <row r="1799" spans="1:5">
      <c r="A1799" s="135"/>
      <c r="B1799" s="135"/>
      <c r="C1799" s="135"/>
      <c r="D1799" s="135"/>
      <c r="E1799" s="135"/>
    </row>
    <row r="1800" spans="1:5">
      <c r="A1800" s="135"/>
      <c r="B1800" s="135"/>
      <c r="C1800" s="135"/>
      <c r="D1800" s="135"/>
      <c r="E1800" s="135"/>
    </row>
    <row r="1801" spans="1:5">
      <c r="A1801" s="135"/>
      <c r="B1801" s="135"/>
      <c r="C1801" s="135"/>
      <c r="D1801" s="135"/>
      <c r="E1801" s="135"/>
    </row>
    <row r="1802" spans="1:5">
      <c r="A1802" s="135"/>
      <c r="B1802" s="135"/>
      <c r="C1802" s="135"/>
      <c r="D1802" s="135"/>
      <c r="E1802" s="135"/>
    </row>
    <row r="1803" spans="1:5">
      <c r="A1803" s="135"/>
      <c r="B1803" s="135"/>
      <c r="C1803" s="135"/>
      <c r="D1803" s="135"/>
      <c r="E1803" s="135"/>
    </row>
    <row r="1804" spans="1:5">
      <c r="A1804" s="135"/>
      <c r="B1804" s="135"/>
      <c r="C1804" s="135"/>
      <c r="D1804" s="135"/>
      <c r="E1804" s="135"/>
    </row>
    <row r="1805" spans="1:5">
      <c r="A1805" s="135"/>
      <c r="B1805" s="135"/>
      <c r="C1805" s="135"/>
      <c r="D1805" s="135"/>
      <c r="E1805" s="135"/>
    </row>
    <row r="1806" spans="1:5">
      <c r="A1806" s="135"/>
      <c r="B1806" s="135"/>
      <c r="C1806" s="135"/>
      <c r="D1806" s="135"/>
      <c r="E1806" s="135"/>
    </row>
    <row r="1807" spans="1:5">
      <c r="A1807" s="135"/>
      <c r="B1807" s="135"/>
      <c r="C1807" s="135"/>
      <c r="D1807" s="135"/>
      <c r="E1807" s="135"/>
    </row>
    <row r="1808" spans="1:5">
      <c r="A1808" s="135"/>
      <c r="B1808" s="135"/>
      <c r="C1808" s="135"/>
      <c r="D1808" s="135"/>
      <c r="E1808" s="135"/>
    </row>
    <row r="1809" spans="1:5">
      <c r="A1809" s="135"/>
      <c r="B1809" s="135"/>
      <c r="C1809" s="135"/>
      <c r="D1809" s="135"/>
      <c r="E1809" s="135"/>
    </row>
    <row r="1810" spans="1:5">
      <c r="A1810" s="135"/>
      <c r="B1810" s="135"/>
      <c r="C1810" s="135"/>
      <c r="D1810" s="135"/>
      <c r="E1810" s="135"/>
    </row>
    <row r="1811" spans="1:5">
      <c r="A1811" s="135"/>
      <c r="B1811" s="135"/>
      <c r="C1811" s="135"/>
      <c r="D1811" s="135"/>
      <c r="E1811" s="135"/>
    </row>
    <row r="1812" spans="1:5">
      <c r="A1812" s="135"/>
      <c r="B1812" s="135"/>
      <c r="C1812" s="135"/>
      <c r="D1812" s="135"/>
      <c r="E1812" s="135"/>
    </row>
    <row r="1813" spans="1:5">
      <c r="A1813" s="135"/>
      <c r="B1813" s="135"/>
      <c r="C1813" s="135"/>
      <c r="D1813" s="135"/>
      <c r="E1813" s="135"/>
    </row>
    <row r="1814" spans="1:5">
      <c r="A1814" s="135"/>
      <c r="B1814" s="135"/>
      <c r="C1814" s="135"/>
      <c r="D1814" s="135"/>
      <c r="E1814" s="135"/>
    </row>
    <row r="1815" spans="1:5">
      <c r="A1815" s="135"/>
      <c r="B1815" s="135"/>
      <c r="C1815" s="135"/>
      <c r="D1815" s="135"/>
      <c r="E1815" s="135"/>
    </row>
    <row r="1816" spans="1:5">
      <c r="A1816" s="135"/>
      <c r="B1816" s="135"/>
      <c r="C1816" s="135"/>
      <c r="D1816" s="135"/>
      <c r="E1816" s="135"/>
    </row>
    <row r="1817" spans="1:5">
      <c r="A1817" s="135"/>
      <c r="B1817" s="135"/>
      <c r="C1817" s="135"/>
      <c r="D1817" s="135"/>
      <c r="E1817" s="135"/>
    </row>
    <row r="1818" spans="1:5">
      <c r="A1818" s="135"/>
      <c r="B1818" s="135"/>
      <c r="C1818" s="135"/>
      <c r="D1818" s="135"/>
      <c r="E1818" s="135"/>
    </row>
    <row r="1819" spans="1:5">
      <c r="A1819" s="135"/>
      <c r="B1819" s="135"/>
      <c r="C1819" s="135"/>
      <c r="D1819" s="135"/>
      <c r="E1819" s="135"/>
    </row>
    <row r="1820" spans="1:5">
      <c r="A1820" s="135"/>
      <c r="B1820" s="135"/>
      <c r="C1820" s="135"/>
      <c r="D1820" s="135"/>
      <c r="E1820" s="135"/>
    </row>
    <row r="1821" spans="1:5">
      <c r="A1821" s="135"/>
      <c r="B1821" s="135"/>
      <c r="C1821" s="135"/>
      <c r="D1821" s="135"/>
      <c r="E1821" s="135"/>
    </row>
    <row r="1822" spans="1:5">
      <c r="A1822" s="135"/>
      <c r="B1822" s="135"/>
      <c r="C1822" s="135"/>
      <c r="D1822" s="135"/>
      <c r="E1822" s="135"/>
    </row>
    <row r="1823" spans="1:5">
      <c r="A1823" s="135"/>
      <c r="B1823" s="135"/>
      <c r="C1823" s="135"/>
      <c r="D1823" s="135"/>
      <c r="E1823" s="135"/>
    </row>
    <row r="1824" spans="1:5">
      <c r="A1824" s="135"/>
      <c r="B1824" s="135"/>
      <c r="C1824" s="135"/>
      <c r="D1824" s="135"/>
      <c r="E1824" s="135"/>
    </row>
    <row r="1825" spans="1:5">
      <c r="A1825" s="135"/>
      <c r="B1825" s="135"/>
      <c r="C1825" s="135"/>
      <c r="D1825" s="135"/>
      <c r="E1825" s="135"/>
    </row>
    <row r="1826" spans="1:5">
      <c r="A1826" s="135"/>
      <c r="B1826" s="135"/>
      <c r="C1826" s="135"/>
      <c r="D1826" s="135"/>
      <c r="E1826" s="135"/>
    </row>
    <row r="1827" spans="1:5">
      <c r="A1827" s="135"/>
      <c r="B1827" s="135"/>
      <c r="C1827" s="135"/>
      <c r="D1827" s="135"/>
      <c r="E1827" s="135"/>
    </row>
    <row r="1828" spans="1:5">
      <c r="A1828" s="135"/>
      <c r="B1828" s="135"/>
      <c r="C1828" s="135"/>
      <c r="D1828" s="135"/>
      <c r="E1828" s="135"/>
    </row>
    <row r="1829" spans="1:5">
      <c r="A1829" s="135"/>
      <c r="B1829" s="135"/>
      <c r="C1829" s="135"/>
      <c r="D1829" s="135"/>
      <c r="E1829" s="135"/>
    </row>
    <row r="1830" spans="1:5">
      <c r="A1830" s="135"/>
      <c r="B1830" s="135"/>
      <c r="C1830" s="135"/>
      <c r="D1830" s="135"/>
      <c r="E1830" s="135"/>
    </row>
    <row r="1831" spans="1:5">
      <c r="A1831" s="135"/>
      <c r="B1831" s="135"/>
      <c r="C1831" s="135"/>
      <c r="D1831" s="135"/>
      <c r="E1831" s="135"/>
    </row>
    <row r="1832" spans="1:5">
      <c r="A1832" s="135"/>
      <c r="B1832" s="135"/>
      <c r="C1832" s="135"/>
      <c r="D1832" s="135"/>
      <c r="E1832" s="135"/>
    </row>
    <row r="1833" spans="1:5">
      <c r="A1833" s="135"/>
      <c r="B1833" s="135"/>
      <c r="C1833" s="135"/>
      <c r="D1833" s="135"/>
      <c r="E1833" s="135"/>
    </row>
    <row r="1834" spans="1:5">
      <c r="A1834" s="135"/>
      <c r="B1834" s="135"/>
      <c r="C1834" s="135"/>
      <c r="D1834" s="135"/>
      <c r="E1834" s="135"/>
    </row>
    <row r="1835" spans="1:5">
      <c r="A1835" s="135"/>
      <c r="B1835" s="135"/>
      <c r="C1835" s="135"/>
      <c r="D1835" s="135"/>
      <c r="E1835" s="135"/>
    </row>
    <row r="1836" spans="1:5">
      <c r="A1836" s="135"/>
      <c r="B1836" s="135"/>
      <c r="C1836" s="135"/>
      <c r="D1836" s="135"/>
      <c r="E1836" s="135"/>
    </row>
    <row r="1837" spans="1:5">
      <c r="A1837" s="135"/>
      <c r="B1837" s="135"/>
      <c r="C1837" s="135"/>
      <c r="D1837" s="135"/>
      <c r="E1837" s="135"/>
    </row>
    <row r="1838" spans="1:5">
      <c r="A1838" s="135"/>
      <c r="B1838" s="135"/>
      <c r="C1838" s="135"/>
      <c r="D1838" s="135"/>
      <c r="E1838" s="135"/>
    </row>
    <row r="1839" spans="1:5">
      <c r="A1839" s="135"/>
      <c r="B1839" s="135"/>
      <c r="C1839" s="135"/>
      <c r="D1839" s="135"/>
      <c r="E1839" s="135"/>
    </row>
    <row r="1840" spans="1:5">
      <c r="A1840" s="135"/>
      <c r="B1840" s="135"/>
      <c r="C1840" s="135"/>
      <c r="D1840" s="135"/>
      <c r="E1840" s="135"/>
    </row>
    <row r="1841" spans="1:5">
      <c r="A1841" s="135"/>
      <c r="B1841" s="135"/>
      <c r="C1841" s="135"/>
      <c r="D1841" s="135"/>
      <c r="E1841" s="135"/>
    </row>
    <row r="1842" spans="1:5">
      <c r="A1842" s="135"/>
      <c r="B1842" s="135"/>
      <c r="C1842" s="135"/>
      <c r="D1842" s="135"/>
      <c r="E1842" s="135"/>
    </row>
    <row r="1843" spans="1:5">
      <c r="A1843" s="135"/>
      <c r="B1843" s="135"/>
      <c r="C1843" s="135"/>
      <c r="D1843" s="135"/>
      <c r="E1843" s="135"/>
    </row>
    <row r="1844" spans="1:5">
      <c r="A1844" s="135"/>
      <c r="B1844" s="135"/>
      <c r="C1844" s="135"/>
      <c r="D1844" s="135"/>
      <c r="E1844" s="135"/>
    </row>
    <row r="1845" spans="1:5">
      <c r="A1845" s="135"/>
      <c r="B1845" s="135"/>
      <c r="C1845" s="135"/>
      <c r="D1845" s="135"/>
      <c r="E1845" s="135"/>
    </row>
    <row r="1846" spans="1:5">
      <c r="A1846" s="135"/>
      <c r="B1846" s="135"/>
      <c r="C1846" s="135"/>
      <c r="D1846" s="135"/>
      <c r="E1846" s="135"/>
    </row>
    <row r="1847" spans="1:5">
      <c r="A1847" s="135"/>
      <c r="B1847" s="135"/>
      <c r="C1847" s="135"/>
      <c r="D1847" s="135"/>
      <c r="E1847" s="135"/>
    </row>
    <row r="1848" spans="1:5">
      <c r="A1848" s="135"/>
      <c r="B1848" s="135"/>
      <c r="C1848" s="135"/>
      <c r="D1848" s="135"/>
      <c r="E1848" s="135"/>
    </row>
    <row r="1849" spans="1:5">
      <c r="A1849" s="135"/>
      <c r="B1849" s="135"/>
      <c r="C1849" s="135"/>
      <c r="D1849" s="135"/>
      <c r="E1849" s="135"/>
    </row>
    <row r="1850" spans="1:5">
      <c r="A1850" s="135"/>
      <c r="B1850" s="135"/>
      <c r="C1850" s="135"/>
      <c r="D1850" s="135"/>
      <c r="E1850" s="135"/>
    </row>
    <row r="1851" spans="1:5">
      <c r="A1851" s="135"/>
      <c r="B1851" s="135"/>
      <c r="C1851" s="135"/>
      <c r="D1851" s="135"/>
      <c r="E1851" s="135"/>
    </row>
    <row r="1852" spans="1:5">
      <c r="A1852" s="135"/>
      <c r="B1852" s="135"/>
      <c r="C1852" s="135"/>
      <c r="D1852" s="135"/>
      <c r="E1852" s="135"/>
    </row>
    <row r="1853" spans="1:5">
      <c r="A1853" s="135"/>
      <c r="B1853" s="135"/>
      <c r="C1853" s="135"/>
      <c r="D1853" s="135"/>
      <c r="E1853" s="135"/>
    </row>
    <row r="1854" spans="1:5">
      <c r="A1854" s="135"/>
      <c r="B1854" s="135"/>
      <c r="C1854" s="135"/>
      <c r="D1854" s="135"/>
      <c r="E1854" s="135"/>
    </row>
    <row r="1855" spans="1:5">
      <c r="A1855" s="135"/>
      <c r="B1855" s="135"/>
      <c r="C1855" s="135"/>
      <c r="D1855" s="135"/>
      <c r="E1855" s="135"/>
    </row>
    <row r="1856" spans="1:5">
      <c r="A1856" s="135"/>
      <c r="B1856" s="135"/>
      <c r="C1856" s="135"/>
      <c r="D1856" s="135"/>
      <c r="E1856" s="135"/>
    </row>
    <row r="1857" spans="1:5">
      <c r="A1857" s="135"/>
      <c r="B1857" s="135"/>
      <c r="C1857" s="135"/>
      <c r="D1857" s="135"/>
      <c r="E1857" s="135"/>
    </row>
    <row r="1858" spans="1:5">
      <c r="A1858" s="135"/>
      <c r="B1858" s="135"/>
      <c r="C1858" s="135"/>
      <c r="D1858" s="135"/>
      <c r="E1858" s="135"/>
    </row>
    <row r="1859" spans="1:5">
      <c r="A1859" s="135"/>
      <c r="B1859" s="135"/>
      <c r="C1859" s="135"/>
      <c r="D1859" s="135"/>
      <c r="E1859" s="135"/>
    </row>
    <row r="1860" spans="1:5">
      <c r="A1860" s="135"/>
      <c r="B1860" s="135"/>
      <c r="C1860" s="135"/>
      <c r="D1860" s="135"/>
      <c r="E1860" s="135"/>
    </row>
    <row r="1861" spans="1:5">
      <c r="A1861" s="135"/>
      <c r="B1861" s="135"/>
      <c r="C1861" s="135"/>
      <c r="D1861" s="135"/>
      <c r="E1861" s="135"/>
    </row>
    <row r="1862" spans="1:5">
      <c r="A1862" s="135"/>
      <c r="B1862" s="135"/>
      <c r="C1862" s="135"/>
      <c r="D1862" s="135"/>
      <c r="E1862" s="135"/>
    </row>
    <row r="1863" spans="1:5">
      <c r="A1863" s="135"/>
      <c r="B1863" s="135"/>
      <c r="C1863" s="135"/>
      <c r="D1863" s="135"/>
      <c r="E1863" s="135"/>
    </row>
    <row r="1864" spans="1:5">
      <c r="A1864" s="135"/>
      <c r="B1864" s="135"/>
      <c r="C1864" s="135"/>
      <c r="D1864" s="135"/>
      <c r="E1864" s="135"/>
    </row>
    <row r="1865" spans="1:5">
      <c r="A1865" s="135"/>
      <c r="B1865" s="135"/>
      <c r="C1865" s="135"/>
      <c r="D1865" s="135"/>
      <c r="E1865" s="135"/>
    </row>
    <row r="1866" spans="1:5">
      <c r="A1866" s="135"/>
      <c r="B1866" s="135"/>
      <c r="C1866" s="135"/>
      <c r="D1866" s="135"/>
      <c r="E1866" s="135"/>
    </row>
    <row r="1867" spans="1:5">
      <c r="A1867" s="135"/>
      <c r="B1867" s="135"/>
      <c r="C1867" s="135"/>
      <c r="D1867" s="135"/>
      <c r="E1867" s="135"/>
    </row>
    <row r="1868" spans="1:5">
      <c r="A1868" s="135"/>
      <c r="B1868" s="135"/>
      <c r="C1868" s="135"/>
      <c r="D1868" s="135"/>
      <c r="E1868" s="135"/>
    </row>
    <row r="1869" spans="1:5">
      <c r="A1869" s="135"/>
      <c r="B1869" s="135"/>
      <c r="C1869" s="135"/>
      <c r="D1869" s="135"/>
      <c r="E1869" s="135"/>
    </row>
    <row r="1870" spans="1:5">
      <c r="A1870" s="135"/>
      <c r="B1870" s="135"/>
      <c r="C1870" s="135"/>
      <c r="D1870" s="135"/>
      <c r="E1870" s="135"/>
    </row>
    <row r="1871" spans="1:5">
      <c r="A1871" s="135"/>
      <c r="B1871" s="135"/>
      <c r="C1871" s="135"/>
      <c r="D1871" s="135"/>
      <c r="E1871" s="135"/>
    </row>
    <row r="1872" spans="1:5">
      <c r="A1872" s="135"/>
      <c r="B1872" s="135"/>
      <c r="C1872" s="135"/>
      <c r="D1872" s="135"/>
      <c r="E1872" s="135"/>
    </row>
    <row r="1873" spans="1:5">
      <c r="A1873" s="135"/>
      <c r="B1873" s="135"/>
      <c r="C1873" s="135"/>
      <c r="D1873" s="135"/>
      <c r="E1873" s="135"/>
    </row>
    <row r="1874" spans="1:5">
      <c r="A1874" s="135"/>
      <c r="B1874" s="135"/>
      <c r="C1874" s="135"/>
      <c r="D1874" s="135"/>
      <c r="E1874" s="135"/>
    </row>
    <row r="1875" spans="1:5">
      <c r="A1875" s="135"/>
      <c r="B1875" s="135"/>
      <c r="C1875" s="135"/>
      <c r="D1875" s="135"/>
      <c r="E1875" s="135"/>
    </row>
    <row r="1876" spans="1:5">
      <c r="A1876" s="135"/>
      <c r="B1876" s="135"/>
      <c r="C1876" s="135"/>
      <c r="D1876" s="135"/>
      <c r="E1876" s="135"/>
    </row>
    <row r="1877" spans="1:5">
      <c r="A1877" s="135"/>
      <c r="B1877" s="135"/>
      <c r="C1877" s="135"/>
      <c r="D1877" s="135"/>
      <c r="E1877" s="135"/>
    </row>
    <row r="1878" spans="1:5">
      <c r="A1878" s="135"/>
      <c r="B1878" s="135"/>
      <c r="C1878" s="135"/>
      <c r="D1878" s="135"/>
      <c r="E1878" s="135"/>
    </row>
    <row r="1879" spans="1:5">
      <c r="A1879" s="135"/>
      <c r="B1879" s="135"/>
      <c r="C1879" s="135"/>
      <c r="D1879" s="135"/>
      <c r="E1879" s="135"/>
    </row>
    <row r="1880" spans="1:5">
      <c r="A1880" s="135"/>
      <c r="B1880" s="135"/>
      <c r="C1880" s="135"/>
      <c r="D1880" s="135"/>
      <c r="E1880" s="135"/>
    </row>
    <row r="1881" spans="1:5">
      <c r="A1881" s="135"/>
      <c r="B1881" s="135"/>
      <c r="C1881" s="135"/>
      <c r="D1881" s="135"/>
      <c r="E1881" s="135"/>
    </row>
    <row r="1882" spans="1:5">
      <c r="A1882" s="135"/>
      <c r="B1882" s="135"/>
      <c r="C1882" s="135"/>
      <c r="D1882" s="135"/>
      <c r="E1882" s="135"/>
    </row>
    <row r="1883" spans="1:5">
      <c r="A1883" s="135"/>
      <c r="B1883" s="135"/>
      <c r="C1883" s="135"/>
      <c r="D1883" s="135"/>
      <c r="E1883" s="135"/>
    </row>
    <row r="1884" spans="1:5">
      <c r="A1884" s="135"/>
      <c r="B1884" s="135"/>
      <c r="C1884" s="135"/>
      <c r="D1884" s="135"/>
      <c r="E1884" s="135"/>
    </row>
    <row r="1885" spans="1:5">
      <c r="A1885" s="135"/>
      <c r="B1885" s="135"/>
      <c r="C1885" s="135"/>
      <c r="D1885" s="135"/>
      <c r="E1885" s="135"/>
    </row>
    <row r="1886" spans="1:5">
      <c r="A1886" s="135"/>
      <c r="B1886" s="135"/>
      <c r="C1886" s="135"/>
      <c r="D1886" s="135"/>
      <c r="E1886" s="135"/>
    </row>
    <row r="1887" spans="1:5">
      <c r="A1887" s="135"/>
      <c r="B1887" s="135"/>
      <c r="C1887" s="135"/>
      <c r="D1887" s="135"/>
      <c r="E1887" s="135"/>
    </row>
    <row r="1888" spans="1:5">
      <c r="A1888" s="135"/>
      <c r="B1888" s="135"/>
      <c r="C1888" s="135"/>
      <c r="D1888" s="135"/>
      <c r="E1888" s="135"/>
    </row>
    <row r="1889" spans="1:5">
      <c r="A1889" s="135"/>
      <c r="B1889" s="135"/>
      <c r="C1889" s="135"/>
      <c r="D1889" s="135"/>
      <c r="E1889" s="135"/>
    </row>
    <row r="1890" spans="1:5">
      <c r="A1890" s="135"/>
      <c r="B1890" s="135"/>
      <c r="C1890" s="135"/>
      <c r="D1890" s="135"/>
      <c r="E1890" s="135"/>
    </row>
    <row r="1891" spans="1:5">
      <c r="A1891" s="135"/>
      <c r="B1891" s="135"/>
      <c r="C1891" s="135"/>
      <c r="D1891" s="135"/>
      <c r="E1891" s="135"/>
    </row>
    <row r="1892" spans="1:5">
      <c r="A1892" s="135"/>
      <c r="B1892" s="135"/>
      <c r="C1892" s="135"/>
      <c r="D1892" s="135"/>
      <c r="E1892" s="135"/>
    </row>
    <row r="1893" spans="1:5">
      <c r="A1893" s="135"/>
      <c r="B1893" s="135"/>
      <c r="C1893" s="135"/>
      <c r="D1893" s="135"/>
      <c r="E1893" s="135"/>
    </row>
    <row r="1894" spans="1:5">
      <c r="A1894" s="135"/>
      <c r="B1894" s="135"/>
      <c r="C1894" s="135"/>
      <c r="D1894" s="135"/>
      <c r="E1894" s="135"/>
    </row>
    <row r="1895" spans="1:5">
      <c r="A1895" s="135"/>
      <c r="B1895" s="135"/>
      <c r="C1895" s="135"/>
      <c r="D1895" s="135"/>
      <c r="E1895" s="135"/>
    </row>
    <row r="1896" spans="1:5">
      <c r="A1896" s="135"/>
      <c r="B1896" s="135"/>
      <c r="C1896" s="135"/>
      <c r="D1896" s="135"/>
      <c r="E1896" s="135"/>
    </row>
    <row r="1897" spans="1:5">
      <c r="A1897" s="135"/>
      <c r="B1897" s="135"/>
      <c r="C1897" s="135"/>
      <c r="D1897" s="135"/>
      <c r="E1897" s="135"/>
    </row>
    <row r="1898" spans="1:5">
      <c r="A1898" s="135"/>
      <c r="B1898" s="135"/>
      <c r="C1898" s="135"/>
      <c r="D1898" s="135"/>
      <c r="E1898" s="135"/>
    </row>
    <row r="1899" spans="1:5">
      <c r="A1899" s="135"/>
      <c r="B1899" s="135"/>
      <c r="C1899" s="135"/>
      <c r="D1899" s="135"/>
      <c r="E1899" s="135"/>
    </row>
    <row r="1900" spans="1:5">
      <c r="A1900" s="135"/>
      <c r="B1900" s="135"/>
      <c r="C1900" s="135"/>
      <c r="D1900" s="135"/>
      <c r="E1900" s="135"/>
    </row>
    <row r="1901" spans="1:5">
      <c r="A1901" s="135"/>
      <c r="B1901" s="135"/>
      <c r="C1901" s="135"/>
      <c r="D1901" s="135"/>
      <c r="E1901" s="135"/>
    </row>
    <row r="1902" spans="1:5">
      <c r="A1902" s="135"/>
      <c r="B1902" s="135"/>
      <c r="C1902" s="135"/>
      <c r="D1902" s="135"/>
      <c r="E1902" s="135"/>
    </row>
    <row r="1903" spans="1:5">
      <c r="A1903" s="135"/>
      <c r="B1903" s="135"/>
      <c r="C1903" s="135"/>
      <c r="D1903" s="135"/>
      <c r="E1903" s="135"/>
    </row>
    <row r="1904" spans="1:5">
      <c r="A1904" s="135"/>
      <c r="B1904" s="135"/>
      <c r="C1904" s="135"/>
      <c r="D1904" s="135"/>
      <c r="E1904" s="135"/>
    </row>
    <row r="1905" spans="1:5">
      <c r="A1905" s="135"/>
      <c r="B1905" s="135"/>
      <c r="C1905" s="135"/>
      <c r="D1905" s="135"/>
      <c r="E1905" s="135"/>
    </row>
    <row r="1906" spans="1:5">
      <c r="A1906" s="135"/>
      <c r="B1906" s="135"/>
      <c r="C1906" s="135"/>
      <c r="D1906" s="135"/>
      <c r="E1906" s="135"/>
    </row>
    <row r="1907" spans="1:5">
      <c r="A1907" s="135"/>
      <c r="B1907" s="135"/>
      <c r="C1907" s="135"/>
      <c r="D1907" s="135"/>
      <c r="E1907" s="135"/>
    </row>
    <row r="1908" spans="1:5">
      <c r="A1908" s="135"/>
      <c r="B1908" s="135"/>
      <c r="C1908" s="135"/>
      <c r="D1908" s="135"/>
      <c r="E1908" s="135"/>
    </row>
    <row r="1909" spans="1:5">
      <c r="A1909" s="135"/>
      <c r="B1909" s="135"/>
      <c r="C1909" s="135"/>
      <c r="D1909" s="135"/>
      <c r="E1909" s="135"/>
    </row>
    <row r="1910" spans="1:5">
      <c r="A1910" s="135"/>
      <c r="B1910" s="135"/>
      <c r="C1910" s="135"/>
      <c r="D1910" s="135"/>
      <c r="E1910" s="135"/>
    </row>
    <row r="1911" spans="1:5">
      <c r="A1911" s="135"/>
      <c r="B1911" s="135"/>
      <c r="C1911" s="135"/>
      <c r="D1911" s="135"/>
      <c r="E1911" s="135"/>
    </row>
    <row r="1912" spans="1:5">
      <c r="A1912" s="135"/>
      <c r="B1912" s="135"/>
      <c r="C1912" s="135"/>
      <c r="D1912" s="135"/>
      <c r="E1912" s="135"/>
    </row>
    <row r="1913" spans="1:5">
      <c r="A1913" s="135"/>
      <c r="B1913" s="135"/>
      <c r="C1913" s="135"/>
      <c r="D1913" s="135"/>
      <c r="E1913" s="135"/>
    </row>
    <row r="1914" spans="1:5">
      <c r="A1914" s="135"/>
      <c r="B1914" s="135"/>
      <c r="C1914" s="135"/>
      <c r="D1914" s="135"/>
      <c r="E1914" s="135"/>
    </row>
    <row r="1915" spans="1:5">
      <c r="A1915" s="135"/>
      <c r="B1915" s="135"/>
      <c r="C1915" s="135"/>
      <c r="D1915" s="135"/>
      <c r="E1915" s="135"/>
    </row>
    <row r="1916" spans="1:5">
      <c r="A1916" s="135"/>
      <c r="B1916" s="135"/>
      <c r="C1916" s="135"/>
      <c r="D1916" s="135"/>
      <c r="E1916" s="135"/>
    </row>
    <row r="1917" spans="1:5">
      <c r="A1917" s="135"/>
      <c r="B1917" s="135"/>
      <c r="C1917" s="135"/>
      <c r="D1917" s="135"/>
      <c r="E1917" s="135"/>
    </row>
    <row r="1918" spans="1:5">
      <c r="A1918" s="135"/>
      <c r="B1918" s="135"/>
      <c r="C1918" s="135"/>
      <c r="D1918" s="135"/>
      <c r="E1918" s="135"/>
    </row>
    <row r="1919" spans="1:5">
      <c r="A1919" s="135"/>
      <c r="B1919" s="135"/>
      <c r="C1919" s="135"/>
      <c r="D1919" s="135"/>
      <c r="E1919" s="135"/>
    </row>
    <row r="1920" spans="1:5">
      <c r="A1920" s="135"/>
      <c r="B1920" s="135"/>
      <c r="C1920" s="135"/>
      <c r="D1920" s="135"/>
      <c r="E1920" s="135"/>
    </row>
    <row r="1921" spans="1:5">
      <c r="A1921" s="135"/>
      <c r="B1921" s="135"/>
      <c r="C1921" s="135"/>
      <c r="D1921" s="135"/>
      <c r="E1921" s="135"/>
    </row>
    <row r="1922" spans="1:5">
      <c r="A1922" s="135"/>
      <c r="B1922" s="135"/>
      <c r="C1922" s="135"/>
      <c r="D1922" s="135"/>
      <c r="E1922" s="135"/>
    </row>
    <row r="1923" spans="1:5">
      <c r="A1923" s="135"/>
      <c r="B1923" s="135"/>
      <c r="C1923" s="135"/>
      <c r="D1923" s="135"/>
      <c r="E1923" s="135"/>
    </row>
    <row r="1924" spans="1:5">
      <c r="A1924" s="135"/>
      <c r="B1924" s="135"/>
      <c r="C1924" s="135"/>
      <c r="D1924" s="135"/>
      <c r="E1924" s="135"/>
    </row>
    <row r="1925" spans="1:5">
      <c r="A1925" s="135"/>
      <c r="B1925" s="135"/>
      <c r="C1925" s="135"/>
      <c r="D1925" s="135"/>
      <c r="E1925" s="135"/>
    </row>
    <row r="1926" spans="1:5">
      <c r="A1926" s="135"/>
      <c r="B1926" s="135"/>
      <c r="C1926" s="135"/>
      <c r="D1926" s="135"/>
      <c r="E1926" s="135"/>
    </row>
    <row r="1927" spans="1:5">
      <c r="A1927" s="135"/>
      <c r="B1927" s="135"/>
      <c r="C1927" s="135"/>
      <c r="D1927" s="135"/>
      <c r="E1927" s="135"/>
    </row>
    <row r="1928" spans="1:5">
      <c r="A1928" s="135"/>
      <c r="B1928" s="135"/>
      <c r="C1928" s="135"/>
      <c r="D1928" s="135"/>
      <c r="E1928" s="135"/>
    </row>
    <row r="1929" spans="1:5">
      <c r="A1929" s="135"/>
      <c r="B1929" s="135"/>
      <c r="C1929" s="135"/>
      <c r="D1929" s="135"/>
      <c r="E1929" s="135"/>
    </row>
    <row r="1930" spans="1:5">
      <c r="A1930" s="135"/>
      <c r="B1930" s="135"/>
      <c r="C1930" s="135"/>
      <c r="D1930" s="135"/>
      <c r="E1930" s="135"/>
    </row>
    <row r="1931" spans="1:5">
      <c r="A1931" s="135"/>
      <c r="B1931" s="135"/>
      <c r="C1931" s="135"/>
      <c r="D1931" s="135"/>
      <c r="E1931" s="135"/>
    </row>
    <row r="1932" spans="1:5">
      <c r="A1932" s="135"/>
      <c r="B1932" s="135"/>
      <c r="C1932" s="135"/>
      <c r="D1932" s="135"/>
      <c r="E1932" s="135"/>
    </row>
    <row r="1933" spans="1:5">
      <c r="A1933" s="135"/>
      <c r="B1933" s="135"/>
      <c r="C1933" s="135"/>
      <c r="D1933" s="135"/>
      <c r="E1933" s="135"/>
    </row>
    <row r="1934" spans="1:5">
      <c r="A1934" s="135"/>
      <c r="B1934" s="135"/>
      <c r="C1934" s="135"/>
      <c r="D1934" s="135"/>
      <c r="E1934" s="135"/>
    </row>
    <row r="1935" spans="1:5">
      <c r="A1935" s="135"/>
      <c r="B1935" s="135"/>
      <c r="C1935" s="135"/>
      <c r="D1935" s="135"/>
      <c r="E1935" s="135"/>
    </row>
    <row r="1936" spans="1:5">
      <c r="A1936" s="135"/>
      <c r="B1936" s="135"/>
      <c r="C1936" s="135"/>
      <c r="D1936" s="135"/>
      <c r="E1936" s="135"/>
    </row>
    <row r="1937" spans="1:5">
      <c r="A1937" s="135"/>
      <c r="B1937" s="135"/>
      <c r="C1937" s="135"/>
      <c r="D1937" s="135"/>
      <c r="E1937" s="135"/>
    </row>
    <row r="1938" spans="1:5">
      <c r="A1938" s="135"/>
      <c r="B1938" s="135"/>
      <c r="C1938" s="135"/>
      <c r="D1938" s="135"/>
      <c r="E1938" s="135"/>
    </row>
    <row r="1939" spans="1:5">
      <c r="A1939" s="135"/>
      <c r="B1939" s="135"/>
      <c r="C1939" s="135"/>
      <c r="D1939" s="135"/>
      <c r="E1939" s="135"/>
    </row>
    <row r="1940" spans="1:5">
      <c r="A1940" s="135"/>
      <c r="B1940" s="135"/>
      <c r="C1940" s="135"/>
      <c r="D1940" s="135"/>
      <c r="E1940" s="135"/>
    </row>
    <row r="1941" spans="1:5">
      <c r="A1941" s="135"/>
      <c r="B1941" s="135"/>
      <c r="C1941" s="135"/>
      <c r="D1941" s="135"/>
      <c r="E1941" s="135"/>
    </row>
    <row r="1942" spans="1:5">
      <c r="A1942" s="135"/>
      <c r="B1942" s="135"/>
      <c r="C1942" s="135"/>
      <c r="D1942" s="135"/>
      <c r="E1942" s="135"/>
    </row>
    <row r="1943" spans="1:5">
      <c r="A1943" s="135"/>
      <c r="B1943" s="135"/>
      <c r="C1943" s="135"/>
      <c r="D1943" s="135"/>
      <c r="E1943" s="135"/>
    </row>
    <row r="1944" spans="1:5">
      <c r="A1944" s="135"/>
      <c r="B1944" s="135"/>
      <c r="C1944" s="135"/>
      <c r="D1944" s="135"/>
      <c r="E1944" s="135"/>
    </row>
    <row r="1945" spans="1:5">
      <c r="A1945" s="135"/>
      <c r="B1945" s="135"/>
      <c r="C1945" s="135"/>
      <c r="D1945" s="135"/>
      <c r="E1945" s="135"/>
    </row>
    <row r="1946" spans="1:5">
      <c r="A1946" s="135"/>
      <c r="B1946" s="135"/>
      <c r="C1946" s="135"/>
      <c r="D1946" s="135"/>
      <c r="E1946" s="135"/>
    </row>
    <row r="1947" spans="1:5">
      <c r="A1947" s="135"/>
      <c r="B1947" s="135"/>
      <c r="C1947" s="135"/>
      <c r="D1947" s="135"/>
      <c r="E1947" s="135"/>
    </row>
    <row r="1948" spans="1:5">
      <c r="A1948" s="135"/>
      <c r="B1948" s="135"/>
      <c r="C1948" s="135"/>
      <c r="D1948" s="135"/>
      <c r="E1948" s="135"/>
    </row>
    <row r="1949" spans="1:5">
      <c r="A1949" s="135"/>
      <c r="B1949" s="135"/>
      <c r="C1949" s="135"/>
      <c r="D1949" s="135"/>
      <c r="E1949" s="135"/>
    </row>
    <row r="1950" spans="1:5">
      <c r="A1950" s="135"/>
      <c r="B1950" s="135"/>
      <c r="C1950" s="135"/>
      <c r="D1950" s="135"/>
      <c r="E1950" s="135"/>
    </row>
    <row r="1951" spans="1:5">
      <c r="A1951" s="135"/>
      <c r="B1951" s="135"/>
      <c r="C1951" s="135"/>
      <c r="D1951" s="135"/>
      <c r="E1951" s="135"/>
    </row>
    <row r="1952" spans="1:5">
      <c r="A1952" s="135"/>
      <c r="B1952" s="135"/>
      <c r="C1952" s="135"/>
      <c r="D1952" s="135"/>
      <c r="E1952" s="135"/>
    </row>
    <row r="1953" spans="1:5">
      <c r="A1953" s="135"/>
      <c r="B1953" s="135"/>
      <c r="C1953" s="135"/>
      <c r="D1953" s="135"/>
      <c r="E1953" s="135"/>
    </row>
    <row r="1954" spans="1:5">
      <c r="A1954" s="135"/>
      <c r="B1954" s="135"/>
      <c r="C1954" s="135"/>
      <c r="D1954" s="135"/>
      <c r="E1954" s="135"/>
    </row>
    <row r="1955" spans="1:5">
      <c r="A1955" s="135"/>
      <c r="B1955" s="135"/>
      <c r="C1955" s="135"/>
      <c r="D1955" s="135"/>
      <c r="E1955" s="135"/>
    </row>
    <row r="1956" spans="1:5">
      <c r="A1956" s="135"/>
      <c r="B1956" s="135"/>
      <c r="C1956" s="135"/>
      <c r="D1956" s="135"/>
      <c r="E1956" s="135"/>
    </row>
    <row r="1957" spans="1:5">
      <c r="A1957" s="135"/>
      <c r="B1957" s="135"/>
      <c r="C1957" s="135"/>
      <c r="D1957" s="135"/>
      <c r="E1957" s="135"/>
    </row>
    <row r="1958" spans="1:5">
      <c r="A1958" s="135"/>
      <c r="B1958" s="135"/>
      <c r="C1958" s="135"/>
      <c r="D1958" s="135"/>
      <c r="E1958" s="135"/>
    </row>
    <row r="1959" spans="1:5">
      <c r="A1959" s="135"/>
      <c r="B1959" s="135"/>
      <c r="C1959" s="135"/>
      <c r="D1959" s="135"/>
      <c r="E1959" s="135"/>
    </row>
    <row r="1960" spans="1:5">
      <c r="A1960" s="135"/>
      <c r="B1960" s="135"/>
      <c r="C1960" s="135"/>
      <c r="D1960" s="135"/>
      <c r="E1960" s="135"/>
    </row>
    <row r="1961" spans="1:5">
      <c r="A1961" s="135"/>
      <c r="B1961" s="135"/>
      <c r="C1961" s="135"/>
      <c r="D1961" s="135"/>
      <c r="E1961" s="135"/>
    </row>
    <row r="1962" spans="1:5">
      <c r="A1962" s="135"/>
      <c r="B1962" s="135"/>
      <c r="C1962" s="135"/>
      <c r="D1962" s="135"/>
      <c r="E1962" s="135"/>
    </row>
    <row r="1963" spans="1:5">
      <c r="A1963" s="135"/>
      <c r="B1963" s="135"/>
      <c r="C1963" s="135"/>
      <c r="D1963" s="135"/>
      <c r="E1963" s="135"/>
    </row>
    <row r="1964" spans="1:5">
      <c r="A1964" s="135"/>
      <c r="B1964" s="135"/>
      <c r="C1964" s="135"/>
      <c r="D1964" s="135"/>
      <c r="E1964" s="135"/>
    </row>
    <row r="1965" spans="1:5">
      <c r="A1965" s="135"/>
      <c r="B1965" s="135"/>
      <c r="C1965" s="135"/>
      <c r="D1965" s="135"/>
      <c r="E1965" s="135"/>
    </row>
    <row r="1966" spans="1:5">
      <c r="A1966" s="135"/>
      <c r="B1966" s="135"/>
      <c r="C1966" s="135"/>
      <c r="D1966" s="135"/>
      <c r="E1966" s="135"/>
    </row>
    <row r="1967" spans="1:5">
      <c r="A1967" s="135"/>
      <c r="B1967" s="135"/>
      <c r="C1967" s="135"/>
      <c r="D1967" s="135"/>
      <c r="E1967" s="135"/>
    </row>
    <row r="1968" spans="1:5">
      <c r="A1968" s="135"/>
      <c r="B1968" s="135"/>
      <c r="C1968" s="135"/>
      <c r="D1968" s="135"/>
      <c r="E1968" s="135"/>
    </row>
    <row r="1969" spans="1:5">
      <c r="A1969" s="135"/>
      <c r="B1969" s="135"/>
      <c r="C1969" s="135"/>
      <c r="D1969" s="135"/>
      <c r="E1969" s="135"/>
    </row>
    <row r="1970" spans="1:5">
      <c r="A1970" s="135"/>
      <c r="B1970" s="135"/>
      <c r="C1970" s="135"/>
      <c r="D1970" s="135"/>
      <c r="E1970" s="135"/>
    </row>
    <row r="1971" spans="1:5">
      <c r="A1971" s="135"/>
      <c r="B1971" s="135"/>
      <c r="C1971" s="135"/>
      <c r="D1971" s="135"/>
      <c r="E1971" s="135"/>
    </row>
    <row r="1972" spans="1:5">
      <c r="A1972" s="135"/>
      <c r="B1972" s="135"/>
      <c r="C1972" s="135"/>
      <c r="D1972" s="135"/>
      <c r="E1972" s="135"/>
    </row>
    <row r="1973" spans="1:5">
      <c r="A1973" s="135"/>
      <c r="B1973" s="135"/>
      <c r="C1973" s="135"/>
      <c r="D1973" s="135"/>
      <c r="E1973" s="135"/>
    </row>
    <row r="1974" spans="1:5">
      <c r="A1974" s="135"/>
      <c r="B1974" s="135"/>
      <c r="C1974" s="135"/>
      <c r="D1974" s="135"/>
      <c r="E1974" s="135"/>
    </row>
    <row r="1975" spans="1:5">
      <c r="A1975" s="135"/>
      <c r="B1975" s="135"/>
      <c r="C1975" s="135"/>
      <c r="D1975" s="135"/>
      <c r="E1975" s="135"/>
    </row>
    <row r="1976" spans="1:5">
      <c r="A1976" s="135"/>
      <c r="B1976" s="135"/>
      <c r="C1976" s="135"/>
      <c r="D1976" s="135"/>
      <c r="E1976" s="135"/>
    </row>
    <row r="1977" spans="1:5">
      <c r="A1977" s="135"/>
      <c r="B1977" s="135"/>
      <c r="C1977" s="135"/>
      <c r="D1977" s="135"/>
      <c r="E1977" s="135"/>
    </row>
    <row r="1978" spans="1:5">
      <c r="A1978" s="135"/>
      <c r="B1978" s="135"/>
      <c r="C1978" s="135"/>
      <c r="D1978" s="135"/>
      <c r="E1978" s="135"/>
    </row>
    <row r="1979" spans="1:5">
      <c r="A1979" s="135"/>
      <c r="B1979" s="135"/>
      <c r="C1979" s="135"/>
      <c r="D1979" s="135"/>
      <c r="E1979" s="135"/>
    </row>
    <row r="1980" spans="1:5">
      <c r="A1980" s="135"/>
      <c r="B1980" s="135"/>
      <c r="C1980" s="135"/>
      <c r="D1980" s="135"/>
      <c r="E1980" s="135"/>
    </row>
    <row r="1981" spans="1:5">
      <c r="A1981" s="135"/>
      <c r="B1981" s="135"/>
      <c r="C1981" s="135"/>
      <c r="D1981" s="135"/>
      <c r="E1981" s="135"/>
    </row>
    <row r="1982" spans="1:5">
      <c r="A1982" s="135"/>
      <c r="B1982" s="135"/>
      <c r="C1982" s="135"/>
      <c r="D1982" s="135"/>
      <c r="E1982" s="135"/>
    </row>
    <row r="1983" spans="1:5">
      <c r="A1983" s="135"/>
      <c r="B1983" s="135"/>
      <c r="C1983" s="135"/>
      <c r="D1983" s="135"/>
      <c r="E1983" s="135"/>
    </row>
    <row r="1984" spans="1:5">
      <c r="A1984" s="135"/>
      <c r="B1984" s="135"/>
      <c r="C1984" s="135"/>
      <c r="D1984" s="135"/>
      <c r="E1984" s="135"/>
    </row>
    <row r="1985" spans="1:5">
      <c r="A1985" s="135"/>
      <c r="B1985" s="135"/>
      <c r="C1985" s="135"/>
      <c r="D1985" s="135"/>
      <c r="E1985" s="135"/>
    </row>
    <row r="1986" spans="1:5">
      <c r="A1986" s="135"/>
      <c r="B1986" s="135"/>
      <c r="C1986" s="135"/>
      <c r="D1986" s="135"/>
      <c r="E1986" s="135"/>
    </row>
    <row r="1987" spans="1:5">
      <c r="A1987" s="135"/>
      <c r="B1987" s="135"/>
      <c r="C1987" s="135"/>
      <c r="D1987" s="135"/>
      <c r="E1987" s="135"/>
    </row>
    <row r="1988" spans="1:5">
      <c r="A1988" s="135"/>
      <c r="B1988" s="135"/>
      <c r="C1988" s="135"/>
      <c r="D1988" s="135"/>
      <c r="E1988" s="135"/>
    </row>
    <row r="1989" spans="1:5">
      <c r="A1989" s="135"/>
      <c r="B1989" s="135"/>
      <c r="C1989" s="135"/>
      <c r="D1989" s="135"/>
      <c r="E1989" s="135"/>
    </row>
    <row r="1990" spans="1:5">
      <c r="A1990" s="135"/>
      <c r="B1990" s="135"/>
      <c r="C1990" s="135"/>
      <c r="D1990" s="135"/>
      <c r="E1990" s="135"/>
    </row>
    <row r="1991" spans="1:5">
      <c r="A1991" s="135"/>
      <c r="B1991" s="135"/>
      <c r="C1991" s="135"/>
      <c r="D1991" s="135"/>
      <c r="E1991" s="135"/>
    </row>
    <row r="1992" spans="1:5">
      <c r="A1992" s="135"/>
      <c r="B1992" s="135"/>
      <c r="C1992" s="135"/>
      <c r="D1992" s="135"/>
      <c r="E1992" s="135"/>
    </row>
    <row r="1993" spans="1:5">
      <c r="A1993" s="135"/>
      <c r="B1993" s="135"/>
      <c r="C1993" s="135"/>
      <c r="D1993" s="135"/>
      <c r="E1993" s="135"/>
    </row>
    <row r="1994" spans="1:5">
      <c r="A1994" s="135"/>
      <c r="B1994" s="135"/>
      <c r="C1994" s="135"/>
      <c r="D1994" s="135"/>
      <c r="E1994" s="135"/>
    </row>
    <row r="1995" spans="1:5">
      <c r="A1995" s="135"/>
      <c r="B1995" s="135"/>
      <c r="C1995" s="135"/>
      <c r="D1995" s="135"/>
      <c r="E1995" s="135"/>
    </row>
    <row r="1996" spans="1:5">
      <c r="A1996" s="135"/>
      <c r="B1996" s="135"/>
      <c r="C1996" s="135"/>
      <c r="D1996" s="135"/>
      <c r="E1996" s="135"/>
    </row>
    <row r="1997" spans="1:5">
      <c r="A1997" s="135"/>
      <c r="B1997" s="135"/>
      <c r="C1997" s="135"/>
      <c r="D1997" s="135"/>
      <c r="E1997" s="135"/>
    </row>
    <row r="1998" spans="1:5">
      <c r="A1998" s="135"/>
      <c r="B1998" s="135"/>
      <c r="C1998" s="135"/>
      <c r="D1998" s="135"/>
      <c r="E1998" s="135"/>
    </row>
    <row r="1999" spans="1:5">
      <c r="A1999" s="135"/>
      <c r="B1999" s="135"/>
      <c r="C1999" s="135"/>
      <c r="D1999" s="135"/>
      <c r="E1999" s="135"/>
    </row>
    <row r="2000" spans="1:5">
      <c r="A2000" s="135"/>
      <c r="B2000" s="135"/>
      <c r="C2000" s="135"/>
      <c r="D2000" s="135"/>
      <c r="E2000" s="135"/>
    </row>
    <row r="2001" spans="1:5">
      <c r="A2001" s="135"/>
      <c r="B2001" s="135"/>
      <c r="C2001" s="135"/>
      <c r="D2001" s="135"/>
      <c r="E2001" s="135"/>
    </row>
    <row r="2002" spans="1:5">
      <c r="A2002" s="135"/>
      <c r="B2002" s="135"/>
      <c r="C2002" s="135"/>
      <c r="D2002" s="135"/>
      <c r="E2002" s="135"/>
    </row>
    <row r="2003" spans="1:5">
      <c r="A2003" s="135"/>
      <c r="B2003" s="135"/>
      <c r="C2003" s="135"/>
      <c r="D2003" s="135"/>
      <c r="E2003" s="135"/>
    </row>
    <row r="2004" spans="1:5">
      <c r="A2004" s="135"/>
      <c r="B2004" s="135"/>
      <c r="C2004" s="135"/>
      <c r="D2004" s="135"/>
      <c r="E2004" s="135"/>
    </row>
    <row r="2005" spans="1:5">
      <c r="A2005" s="135"/>
      <c r="B2005" s="135"/>
      <c r="C2005" s="135"/>
      <c r="D2005" s="135"/>
      <c r="E2005" s="135"/>
    </row>
    <row r="2006" spans="1:5">
      <c r="A2006" s="135"/>
      <c r="B2006" s="135"/>
      <c r="C2006" s="135"/>
      <c r="D2006" s="135"/>
      <c r="E2006" s="135"/>
    </row>
    <row r="2007" spans="1:5">
      <c r="A2007" s="135"/>
      <c r="B2007" s="135"/>
      <c r="C2007" s="135"/>
      <c r="D2007" s="135"/>
      <c r="E2007" s="135"/>
    </row>
    <row r="2008" spans="1:5">
      <c r="A2008" s="135"/>
      <c r="B2008" s="135"/>
      <c r="C2008" s="135"/>
      <c r="D2008" s="135"/>
      <c r="E2008" s="135"/>
    </row>
    <row r="2009" spans="1:5">
      <c r="A2009" s="135"/>
      <c r="B2009" s="135"/>
      <c r="C2009" s="135"/>
      <c r="D2009" s="135"/>
      <c r="E2009" s="135"/>
    </row>
    <row r="2010" spans="1:5">
      <c r="A2010" s="135"/>
      <c r="B2010" s="135"/>
      <c r="C2010" s="135"/>
      <c r="D2010" s="135"/>
      <c r="E2010" s="135"/>
    </row>
    <row r="2011" spans="1:5">
      <c r="A2011" s="135"/>
      <c r="B2011" s="135"/>
      <c r="C2011" s="135"/>
      <c r="D2011" s="135"/>
      <c r="E2011" s="135"/>
    </row>
    <row r="2012" spans="1:5">
      <c r="A2012" s="135"/>
      <c r="B2012" s="135"/>
      <c r="C2012" s="135"/>
      <c r="D2012" s="135"/>
      <c r="E2012" s="135"/>
    </row>
    <row r="2013" spans="1:5">
      <c r="A2013" s="135"/>
      <c r="B2013" s="135"/>
      <c r="C2013" s="135"/>
      <c r="D2013" s="135"/>
      <c r="E2013" s="135"/>
    </row>
    <row r="2014" spans="1:5">
      <c r="A2014" s="135"/>
      <c r="B2014" s="135"/>
      <c r="C2014" s="135"/>
      <c r="D2014" s="135"/>
      <c r="E2014" s="135"/>
    </row>
    <row r="2015" spans="1:5">
      <c r="A2015" s="135"/>
      <c r="B2015" s="135"/>
      <c r="C2015" s="135"/>
      <c r="D2015" s="135"/>
      <c r="E2015" s="135"/>
    </row>
    <row r="2016" spans="1:5">
      <c r="A2016" s="135"/>
      <c r="B2016" s="135"/>
      <c r="C2016" s="135"/>
      <c r="D2016" s="135"/>
      <c r="E2016" s="135"/>
    </row>
    <row r="2017" spans="1:5">
      <c r="A2017" s="135"/>
      <c r="B2017" s="135"/>
      <c r="C2017" s="135"/>
      <c r="D2017" s="135"/>
      <c r="E2017" s="135"/>
    </row>
    <row r="2018" spans="1:5">
      <c r="A2018" s="135"/>
      <c r="B2018" s="135"/>
      <c r="C2018" s="135"/>
      <c r="D2018" s="135"/>
      <c r="E2018" s="135"/>
    </row>
    <row r="2019" spans="1:5">
      <c r="A2019" s="135"/>
      <c r="B2019" s="135"/>
      <c r="C2019" s="135"/>
      <c r="D2019" s="135"/>
      <c r="E2019" s="135"/>
    </row>
    <row r="2020" spans="1:5">
      <c r="A2020" s="135"/>
      <c r="B2020" s="135"/>
      <c r="C2020" s="135"/>
      <c r="D2020" s="135"/>
      <c r="E2020" s="135"/>
    </row>
    <row r="2021" spans="1:5">
      <c r="A2021" s="135"/>
      <c r="B2021" s="135"/>
      <c r="C2021" s="135"/>
      <c r="D2021" s="135"/>
      <c r="E2021" s="135"/>
    </row>
    <row r="2022" spans="1:5">
      <c r="A2022" s="135"/>
      <c r="B2022" s="135"/>
      <c r="C2022" s="135"/>
      <c r="D2022" s="135"/>
      <c r="E2022" s="135"/>
    </row>
    <row r="2023" spans="1:5">
      <c r="A2023" s="135"/>
      <c r="B2023" s="135"/>
      <c r="C2023" s="135"/>
      <c r="D2023" s="135"/>
      <c r="E2023" s="135"/>
    </row>
    <row r="2024" spans="1:5">
      <c r="A2024" s="135"/>
      <c r="B2024" s="135"/>
      <c r="C2024" s="135"/>
      <c r="D2024" s="135"/>
      <c r="E2024" s="135"/>
    </row>
    <row r="2025" spans="1:5">
      <c r="A2025" s="135"/>
      <c r="B2025" s="135"/>
      <c r="C2025" s="135"/>
      <c r="D2025" s="135"/>
      <c r="E2025" s="135"/>
    </row>
    <row r="2026" spans="1:5">
      <c r="A2026" s="135"/>
      <c r="B2026" s="135"/>
      <c r="C2026" s="135"/>
      <c r="D2026" s="135"/>
      <c r="E2026" s="135"/>
    </row>
    <row r="2027" spans="1:5">
      <c r="A2027" s="135"/>
      <c r="B2027" s="135"/>
      <c r="C2027" s="135"/>
      <c r="D2027" s="135"/>
      <c r="E2027" s="135"/>
    </row>
    <row r="2028" spans="1:5">
      <c r="A2028" s="135"/>
      <c r="B2028" s="135"/>
      <c r="C2028" s="135"/>
      <c r="D2028" s="135"/>
      <c r="E2028" s="135"/>
    </row>
    <row r="2029" spans="1:5">
      <c r="A2029" s="135"/>
      <c r="B2029" s="135"/>
      <c r="C2029" s="135"/>
      <c r="D2029" s="135"/>
      <c r="E2029" s="135"/>
    </row>
    <row r="2030" spans="1:5">
      <c r="A2030" s="135"/>
      <c r="B2030" s="135"/>
      <c r="C2030" s="135"/>
      <c r="D2030" s="135"/>
      <c r="E2030" s="135"/>
    </row>
    <row r="2031" spans="1:5">
      <c r="A2031" s="135"/>
      <c r="B2031" s="135"/>
      <c r="C2031" s="135"/>
      <c r="D2031" s="135"/>
      <c r="E2031" s="135"/>
    </row>
    <row r="2032" spans="1:5">
      <c r="A2032" s="135"/>
      <c r="B2032" s="135"/>
      <c r="C2032" s="135"/>
      <c r="D2032" s="135"/>
      <c r="E2032" s="135"/>
    </row>
    <row r="2033" spans="1:5">
      <c r="A2033" s="135"/>
      <c r="B2033" s="135"/>
      <c r="C2033" s="135"/>
      <c r="D2033" s="135"/>
      <c r="E2033" s="135"/>
    </row>
    <row r="2034" spans="1:5">
      <c r="A2034" s="135"/>
      <c r="B2034" s="135"/>
      <c r="C2034" s="135"/>
      <c r="D2034" s="135"/>
      <c r="E2034" s="135"/>
    </row>
    <row r="2035" spans="1:5">
      <c r="A2035" s="135"/>
      <c r="B2035" s="135"/>
      <c r="C2035" s="135"/>
      <c r="D2035" s="135"/>
      <c r="E2035" s="135"/>
    </row>
    <row r="2036" spans="1:5">
      <c r="A2036" s="135"/>
      <c r="B2036" s="135"/>
      <c r="C2036" s="135"/>
      <c r="D2036" s="135"/>
      <c r="E2036" s="135"/>
    </row>
    <row r="2037" spans="1:5">
      <c r="A2037" s="135"/>
      <c r="B2037" s="135"/>
      <c r="C2037" s="135"/>
      <c r="D2037" s="135"/>
      <c r="E2037" s="135"/>
    </row>
    <row r="2038" spans="1:5">
      <c r="A2038" s="135"/>
      <c r="B2038" s="135"/>
      <c r="C2038" s="135"/>
      <c r="D2038" s="135"/>
      <c r="E2038" s="135"/>
    </row>
    <row r="2039" spans="1:5">
      <c r="A2039" s="135"/>
      <c r="B2039" s="135"/>
      <c r="C2039" s="135"/>
      <c r="D2039" s="135"/>
      <c r="E2039" s="135"/>
    </row>
    <row r="2040" spans="1:5">
      <c r="A2040" s="135"/>
      <c r="B2040" s="135"/>
      <c r="C2040" s="135"/>
      <c r="D2040" s="135"/>
      <c r="E2040" s="135"/>
    </row>
    <row r="2041" spans="1:5">
      <c r="A2041" s="135"/>
      <c r="B2041" s="135"/>
      <c r="C2041" s="135"/>
      <c r="D2041" s="135"/>
      <c r="E2041" s="135"/>
    </row>
    <row r="2042" spans="1:5">
      <c r="A2042" s="135"/>
      <c r="B2042" s="135"/>
      <c r="C2042" s="135"/>
      <c r="D2042" s="135"/>
      <c r="E2042" s="135"/>
    </row>
    <row r="2043" spans="1:5">
      <c r="A2043" s="135"/>
      <c r="B2043" s="135"/>
      <c r="C2043" s="135"/>
      <c r="D2043" s="135"/>
      <c r="E2043" s="135"/>
    </row>
    <row r="2044" spans="1:5">
      <c r="A2044" s="135"/>
      <c r="B2044" s="135"/>
      <c r="C2044" s="135"/>
      <c r="D2044" s="135"/>
      <c r="E2044" s="135"/>
    </row>
    <row r="2045" spans="1:5">
      <c r="A2045" s="135"/>
      <c r="B2045" s="135"/>
      <c r="C2045" s="135"/>
      <c r="D2045" s="135"/>
      <c r="E2045" s="135"/>
    </row>
    <row r="2046" spans="1:5">
      <c r="A2046" s="135"/>
      <c r="B2046" s="135"/>
      <c r="C2046" s="135"/>
      <c r="D2046" s="135"/>
      <c r="E2046" s="135"/>
    </row>
    <row r="2047" spans="1:5">
      <c r="A2047" s="135"/>
      <c r="B2047" s="135"/>
      <c r="C2047" s="135"/>
      <c r="D2047" s="135"/>
      <c r="E2047" s="135"/>
    </row>
    <row r="2048" spans="1:5">
      <c r="A2048" s="135"/>
      <c r="B2048" s="135"/>
      <c r="C2048" s="135"/>
      <c r="D2048" s="135"/>
      <c r="E2048" s="135"/>
    </row>
    <row r="2049" spans="1:5">
      <c r="A2049" s="135"/>
      <c r="B2049" s="135"/>
      <c r="C2049" s="135"/>
      <c r="D2049" s="135"/>
      <c r="E2049" s="135"/>
    </row>
    <row r="2050" spans="1:5">
      <c r="A2050" s="135"/>
      <c r="B2050" s="135"/>
      <c r="C2050" s="135"/>
      <c r="D2050" s="135"/>
      <c r="E2050" s="135"/>
    </row>
    <row r="2051" spans="1:5">
      <c r="A2051" s="135"/>
      <c r="B2051" s="135"/>
      <c r="C2051" s="135"/>
      <c r="D2051" s="135"/>
      <c r="E2051" s="135"/>
    </row>
    <row r="2052" spans="1:5">
      <c r="A2052" s="135"/>
      <c r="B2052" s="135"/>
      <c r="C2052" s="135"/>
      <c r="D2052" s="135"/>
      <c r="E2052" s="135"/>
    </row>
    <row r="2053" spans="1:5">
      <c r="A2053" s="135"/>
      <c r="B2053" s="135"/>
      <c r="C2053" s="135"/>
      <c r="D2053" s="135"/>
      <c r="E2053" s="135"/>
    </row>
    <row r="2054" spans="1:5">
      <c r="A2054" s="135"/>
      <c r="B2054" s="135"/>
      <c r="C2054" s="135"/>
      <c r="D2054" s="135"/>
      <c r="E2054" s="135"/>
    </row>
    <row r="2055" spans="1:5">
      <c r="A2055" s="135"/>
      <c r="B2055" s="135"/>
      <c r="C2055" s="135"/>
      <c r="D2055" s="135"/>
      <c r="E2055" s="135"/>
    </row>
    <row r="2056" spans="1:5">
      <c r="A2056" s="135"/>
      <c r="B2056" s="135"/>
      <c r="C2056" s="135"/>
      <c r="D2056" s="135"/>
      <c r="E2056" s="135"/>
    </row>
    <row r="2057" spans="1:5">
      <c r="A2057" s="135"/>
      <c r="B2057" s="135"/>
      <c r="C2057" s="135"/>
      <c r="D2057" s="135"/>
      <c r="E2057" s="135"/>
    </row>
    <row r="2058" spans="1:5">
      <c r="A2058" s="135"/>
      <c r="B2058" s="135"/>
      <c r="C2058" s="135"/>
      <c r="D2058" s="135"/>
      <c r="E2058" s="135"/>
    </row>
    <row r="2059" spans="1:5">
      <c r="A2059" s="135"/>
      <c r="B2059" s="135"/>
      <c r="C2059" s="135"/>
      <c r="D2059" s="135"/>
      <c r="E2059" s="135"/>
    </row>
    <row r="2060" spans="1:5">
      <c r="A2060" s="135"/>
      <c r="B2060" s="135"/>
      <c r="C2060" s="135"/>
      <c r="D2060" s="135"/>
      <c r="E2060" s="135"/>
    </row>
    <row r="2061" spans="1:5">
      <c r="A2061" s="135"/>
      <c r="B2061" s="135"/>
      <c r="C2061" s="135"/>
      <c r="D2061" s="135"/>
      <c r="E2061" s="135"/>
    </row>
    <row r="2062" spans="1:5">
      <c r="A2062" s="135"/>
      <c r="B2062" s="135"/>
      <c r="C2062" s="135"/>
      <c r="D2062" s="135"/>
      <c r="E2062" s="135"/>
    </row>
    <row r="2063" spans="1:5">
      <c r="A2063" s="135"/>
      <c r="B2063" s="135"/>
      <c r="C2063" s="135"/>
      <c r="D2063" s="135"/>
      <c r="E2063" s="135"/>
    </row>
    <row r="2064" spans="1:5">
      <c r="A2064" s="135"/>
      <c r="B2064" s="135"/>
      <c r="C2064" s="135"/>
      <c r="D2064" s="135"/>
      <c r="E2064" s="135"/>
    </row>
    <row r="2065" spans="1:5">
      <c r="A2065" s="135"/>
      <c r="B2065" s="135"/>
      <c r="C2065" s="135"/>
      <c r="D2065" s="135"/>
      <c r="E2065" s="135"/>
    </row>
    <row r="2066" spans="1:5">
      <c r="A2066" s="135"/>
      <c r="B2066" s="135"/>
      <c r="C2066" s="135"/>
      <c r="D2066" s="135"/>
      <c r="E2066" s="135"/>
    </row>
    <row r="2067" spans="1:5">
      <c r="A2067" s="135"/>
      <c r="B2067" s="135"/>
      <c r="C2067" s="135"/>
      <c r="D2067" s="135"/>
      <c r="E2067" s="135"/>
    </row>
    <row r="2068" spans="1:5">
      <c r="A2068" s="135"/>
      <c r="B2068" s="135"/>
      <c r="C2068" s="135"/>
      <c r="D2068" s="135"/>
      <c r="E2068" s="135"/>
    </row>
    <row r="2069" spans="1:5">
      <c r="A2069" s="135"/>
      <c r="B2069" s="135"/>
      <c r="C2069" s="135"/>
      <c r="D2069" s="135"/>
      <c r="E2069" s="135"/>
    </row>
    <row r="2070" spans="1:5">
      <c r="A2070" s="135"/>
      <c r="B2070" s="135"/>
      <c r="C2070" s="135"/>
      <c r="D2070" s="135"/>
      <c r="E2070" s="135"/>
    </row>
    <row r="2071" spans="1:5">
      <c r="A2071" s="135"/>
      <c r="B2071" s="135"/>
      <c r="C2071" s="135"/>
      <c r="D2071" s="135"/>
      <c r="E2071" s="135"/>
    </row>
    <row r="2072" spans="1:5">
      <c r="A2072" s="135"/>
      <c r="B2072" s="135"/>
      <c r="C2072" s="135"/>
      <c r="D2072" s="135"/>
      <c r="E2072" s="135"/>
    </row>
    <row r="2073" spans="1:5">
      <c r="A2073" s="135"/>
      <c r="B2073" s="135"/>
      <c r="C2073" s="135"/>
      <c r="D2073" s="135"/>
      <c r="E2073" s="135"/>
    </row>
    <row r="2074" spans="1:5">
      <c r="A2074" s="135"/>
      <c r="B2074" s="135"/>
      <c r="C2074" s="135"/>
      <c r="D2074" s="135"/>
      <c r="E2074" s="135"/>
    </row>
    <row r="2075" spans="1:5">
      <c r="A2075" s="135"/>
      <c r="B2075" s="135"/>
      <c r="C2075" s="135"/>
      <c r="D2075" s="135"/>
      <c r="E2075" s="135"/>
    </row>
    <row r="2076" spans="1:5">
      <c r="A2076" s="135"/>
      <c r="B2076" s="135"/>
      <c r="C2076" s="135"/>
      <c r="D2076" s="135"/>
      <c r="E2076" s="135"/>
    </row>
    <row r="2077" spans="1:5">
      <c r="A2077" s="135"/>
      <c r="B2077" s="135"/>
      <c r="C2077" s="135"/>
      <c r="D2077" s="135"/>
      <c r="E2077" s="135"/>
    </row>
    <row r="2078" spans="1:5">
      <c r="A2078" s="135"/>
      <c r="B2078" s="135"/>
      <c r="C2078" s="135"/>
      <c r="D2078" s="135"/>
      <c r="E2078" s="135"/>
    </row>
    <row r="2079" spans="1:5">
      <c r="A2079" s="135"/>
      <c r="B2079" s="135"/>
      <c r="C2079" s="135"/>
      <c r="D2079" s="135"/>
      <c r="E2079" s="135"/>
    </row>
    <row r="2080" spans="1:5">
      <c r="A2080" s="135"/>
      <c r="B2080" s="135"/>
      <c r="C2080" s="135"/>
      <c r="D2080" s="135"/>
      <c r="E2080" s="135"/>
    </row>
    <row r="2081" spans="1:5">
      <c r="A2081" s="135"/>
      <c r="B2081" s="135"/>
      <c r="C2081" s="135"/>
      <c r="D2081" s="135"/>
      <c r="E2081" s="135"/>
    </row>
    <row r="2082" spans="1:5">
      <c r="A2082" s="135"/>
      <c r="B2082" s="135"/>
      <c r="C2082" s="135"/>
      <c r="D2082" s="135"/>
      <c r="E2082" s="135"/>
    </row>
    <row r="2083" spans="1:5">
      <c r="A2083" s="135"/>
      <c r="B2083" s="135"/>
      <c r="C2083" s="135"/>
      <c r="D2083" s="135"/>
      <c r="E2083" s="135"/>
    </row>
    <row r="2084" spans="1:5">
      <c r="A2084" s="135"/>
      <c r="B2084" s="135"/>
      <c r="C2084" s="135"/>
      <c r="D2084" s="135"/>
      <c r="E2084" s="135"/>
    </row>
    <row r="2085" spans="1:5">
      <c r="A2085" s="135"/>
      <c r="B2085" s="135"/>
      <c r="C2085" s="135"/>
      <c r="D2085" s="135"/>
      <c r="E2085" s="135"/>
    </row>
    <row r="2086" spans="1:5">
      <c r="A2086" s="135"/>
      <c r="B2086" s="135"/>
      <c r="C2086" s="135"/>
      <c r="D2086" s="135"/>
      <c r="E2086" s="135"/>
    </row>
    <row r="2087" spans="1:5">
      <c r="A2087" s="135"/>
      <c r="B2087" s="135"/>
      <c r="C2087" s="135"/>
      <c r="D2087" s="135"/>
      <c r="E2087" s="135"/>
    </row>
    <row r="2088" spans="1:5">
      <c r="A2088" s="135"/>
      <c r="B2088" s="135"/>
      <c r="C2088" s="135"/>
      <c r="D2088" s="135"/>
      <c r="E2088" s="135"/>
    </row>
    <row r="2089" spans="1:5">
      <c r="A2089" s="135"/>
      <c r="B2089" s="135"/>
      <c r="C2089" s="135"/>
      <c r="D2089" s="135"/>
      <c r="E2089" s="135"/>
    </row>
    <row r="2090" spans="1:5">
      <c r="A2090" s="135"/>
      <c r="B2090" s="135"/>
      <c r="C2090" s="135"/>
      <c r="D2090" s="135"/>
      <c r="E2090" s="135"/>
    </row>
    <row r="2091" spans="1:5">
      <c r="A2091" s="135"/>
      <c r="B2091" s="135"/>
      <c r="C2091" s="135"/>
      <c r="D2091" s="135"/>
      <c r="E2091" s="135"/>
    </row>
    <row r="2092" spans="1:5">
      <c r="A2092" s="135"/>
      <c r="B2092" s="135"/>
      <c r="C2092" s="135"/>
      <c r="D2092" s="135"/>
      <c r="E2092" s="135"/>
    </row>
    <row r="2093" spans="1:5">
      <c r="A2093" s="135"/>
      <c r="B2093" s="135"/>
      <c r="C2093" s="135"/>
      <c r="D2093" s="135"/>
      <c r="E2093" s="135"/>
    </row>
    <row r="2094" spans="1:5">
      <c r="A2094" s="135"/>
      <c r="B2094" s="135"/>
      <c r="C2094" s="135"/>
      <c r="D2094" s="135"/>
      <c r="E2094" s="135"/>
    </row>
    <row r="2095" spans="1:5">
      <c r="A2095" s="135"/>
      <c r="B2095" s="135"/>
      <c r="C2095" s="135"/>
      <c r="D2095" s="135"/>
      <c r="E2095" s="135"/>
    </row>
    <row r="2096" spans="1:5">
      <c r="A2096" s="135"/>
      <c r="B2096" s="135"/>
      <c r="C2096" s="135"/>
      <c r="D2096" s="135"/>
      <c r="E2096" s="135"/>
    </row>
    <row r="2097" spans="1:5">
      <c r="A2097" s="135"/>
      <c r="B2097" s="135"/>
      <c r="C2097" s="135"/>
      <c r="D2097" s="135"/>
      <c r="E2097" s="135"/>
    </row>
    <row r="2098" spans="1:5">
      <c r="A2098" s="135"/>
      <c r="B2098" s="135"/>
      <c r="C2098" s="135"/>
      <c r="D2098" s="135"/>
      <c r="E2098" s="135"/>
    </row>
    <row r="2099" spans="1:5">
      <c r="A2099" s="135"/>
      <c r="B2099" s="135"/>
      <c r="C2099" s="135"/>
      <c r="D2099" s="135"/>
      <c r="E2099" s="135"/>
    </row>
    <row r="2100" spans="1:5">
      <c r="A2100" s="135"/>
      <c r="B2100" s="135"/>
      <c r="C2100" s="135"/>
      <c r="D2100" s="135"/>
      <c r="E2100" s="135"/>
    </row>
    <row r="2101" spans="1:5">
      <c r="A2101" s="135"/>
      <c r="B2101" s="135"/>
      <c r="C2101" s="135"/>
      <c r="D2101" s="135"/>
      <c r="E2101" s="135"/>
    </row>
    <row r="2102" spans="1:5">
      <c r="A2102" s="135"/>
      <c r="B2102" s="135"/>
      <c r="C2102" s="135"/>
      <c r="D2102" s="135"/>
      <c r="E2102" s="135"/>
    </row>
    <row r="2103" spans="1:5">
      <c r="A2103" s="135"/>
      <c r="B2103" s="135"/>
      <c r="C2103" s="135"/>
      <c r="D2103" s="135"/>
      <c r="E2103" s="135"/>
    </row>
    <row r="2104" spans="1:5">
      <c r="A2104" s="135"/>
      <c r="B2104" s="135"/>
      <c r="C2104" s="135"/>
      <c r="D2104" s="135"/>
      <c r="E2104" s="135"/>
    </row>
    <row r="2105" spans="1:5">
      <c r="A2105" s="135"/>
      <c r="B2105" s="135"/>
      <c r="C2105" s="135"/>
      <c r="D2105" s="135"/>
      <c r="E2105" s="135"/>
    </row>
    <row r="2106" spans="1:5">
      <c r="A2106" s="135"/>
      <c r="B2106" s="135"/>
      <c r="C2106" s="135"/>
      <c r="D2106" s="135"/>
      <c r="E2106" s="135"/>
    </row>
    <row r="2107" spans="1:5">
      <c r="A2107" s="135"/>
      <c r="B2107" s="135"/>
      <c r="C2107" s="135"/>
      <c r="D2107" s="135"/>
      <c r="E2107" s="135"/>
    </row>
    <row r="2108" spans="1:5">
      <c r="A2108" s="135"/>
      <c r="B2108" s="135"/>
      <c r="C2108" s="135"/>
      <c r="D2108" s="135"/>
      <c r="E2108" s="135"/>
    </row>
    <row r="2109" spans="1:5">
      <c r="A2109" s="135"/>
      <c r="B2109" s="135"/>
      <c r="C2109" s="135"/>
      <c r="D2109" s="135"/>
      <c r="E2109" s="135"/>
    </row>
    <row r="2110" spans="1:5">
      <c r="A2110" s="135"/>
      <c r="B2110" s="135"/>
      <c r="C2110" s="135"/>
      <c r="D2110" s="135"/>
      <c r="E2110" s="135"/>
    </row>
    <row r="2111" spans="1:5">
      <c r="A2111" s="135"/>
      <c r="B2111" s="135"/>
      <c r="C2111" s="135"/>
      <c r="D2111" s="135"/>
      <c r="E2111" s="135"/>
    </row>
    <row r="2112" spans="1:5">
      <c r="A2112" s="135"/>
      <c r="B2112" s="135"/>
      <c r="C2112" s="135"/>
      <c r="D2112" s="135"/>
      <c r="E2112" s="135"/>
    </row>
    <row r="2113" spans="1:5">
      <c r="A2113" s="135"/>
      <c r="B2113" s="135"/>
      <c r="C2113" s="135"/>
      <c r="D2113" s="135"/>
      <c r="E2113" s="135"/>
    </row>
    <row r="2114" spans="1:5">
      <c r="A2114" s="135"/>
      <c r="B2114" s="135"/>
      <c r="C2114" s="135"/>
      <c r="D2114" s="135"/>
      <c r="E2114" s="135"/>
    </row>
    <row r="2115" spans="1:5">
      <c r="A2115" s="135"/>
      <c r="B2115" s="135"/>
      <c r="C2115" s="135"/>
      <c r="D2115" s="135"/>
      <c r="E2115" s="135"/>
    </row>
    <row r="2116" spans="1:5">
      <c r="A2116" s="135"/>
      <c r="B2116" s="135"/>
      <c r="C2116" s="135"/>
      <c r="D2116" s="135"/>
      <c r="E2116" s="135"/>
    </row>
    <row r="2117" spans="1:5">
      <c r="A2117" s="135"/>
      <c r="B2117" s="135"/>
      <c r="C2117" s="135"/>
      <c r="D2117" s="135"/>
      <c r="E2117" s="135"/>
    </row>
    <row r="2118" spans="1:5">
      <c r="A2118" s="135"/>
      <c r="B2118" s="135"/>
      <c r="C2118" s="135"/>
      <c r="D2118" s="135"/>
      <c r="E2118" s="135"/>
    </row>
    <row r="2119" spans="1:5">
      <c r="A2119" s="135"/>
      <c r="B2119" s="135"/>
      <c r="C2119" s="135"/>
      <c r="D2119" s="135"/>
      <c r="E2119" s="135"/>
    </row>
    <row r="2120" spans="1:5">
      <c r="A2120" s="135"/>
      <c r="B2120" s="135"/>
      <c r="C2120" s="135"/>
      <c r="D2120" s="135"/>
      <c r="E2120" s="135"/>
    </row>
    <row r="2121" spans="1:5">
      <c r="A2121" s="135"/>
      <c r="B2121" s="135"/>
      <c r="C2121" s="135"/>
      <c r="D2121" s="135"/>
      <c r="E2121" s="135"/>
    </row>
    <row r="2122" spans="1:5">
      <c r="A2122" s="135"/>
      <c r="B2122" s="135"/>
      <c r="C2122" s="135"/>
      <c r="D2122" s="135"/>
      <c r="E2122" s="135"/>
    </row>
    <row r="2123" spans="1:5">
      <c r="A2123" s="135"/>
      <c r="B2123" s="135"/>
      <c r="C2123" s="135"/>
      <c r="D2123" s="135"/>
      <c r="E2123" s="135"/>
    </row>
    <row r="2124" spans="1:5">
      <c r="A2124" s="135"/>
      <c r="B2124" s="135"/>
      <c r="C2124" s="135"/>
      <c r="D2124" s="135"/>
      <c r="E2124" s="135"/>
    </row>
    <row r="2125" spans="1:5">
      <c r="A2125" s="135"/>
      <c r="B2125" s="135"/>
      <c r="C2125" s="135"/>
      <c r="D2125" s="135"/>
      <c r="E2125" s="135"/>
    </row>
    <row r="2126" spans="1:5">
      <c r="A2126" s="135"/>
      <c r="B2126" s="135"/>
      <c r="C2126" s="135"/>
      <c r="D2126" s="135"/>
      <c r="E2126" s="135"/>
    </row>
    <row r="2127" spans="1:5">
      <c r="A2127" s="135"/>
      <c r="B2127" s="135"/>
      <c r="C2127" s="135"/>
      <c r="D2127" s="135"/>
      <c r="E2127" s="135"/>
    </row>
    <row r="2128" spans="1:5">
      <c r="A2128" s="135"/>
      <c r="B2128" s="135"/>
      <c r="C2128" s="135"/>
      <c r="D2128" s="135"/>
      <c r="E2128" s="135"/>
    </row>
    <row r="2129" spans="1:5">
      <c r="A2129" s="135"/>
      <c r="B2129" s="135"/>
      <c r="C2129" s="135"/>
      <c r="D2129" s="135"/>
      <c r="E2129" s="135"/>
    </row>
    <row r="2130" spans="1:5">
      <c r="A2130" s="135"/>
      <c r="B2130" s="135"/>
      <c r="C2130" s="135"/>
      <c r="D2130" s="135"/>
      <c r="E2130" s="135"/>
    </row>
    <row r="2131" spans="1:5">
      <c r="A2131" s="135"/>
      <c r="B2131" s="135"/>
      <c r="C2131" s="135"/>
      <c r="D2131" s="135"/>
      <c r="E2131" s="135"/>
    </row>
    <row r="2132" spans="1:5">
      <c r="A2132" s="135"/>
      <c r="B2132" s="135"/>
      <c r="C2132" s="135"/>
      <c r="D2132" s="135"/>
      <c r="E2132" s="135"/>
    </row>
    <row r="2133" spans="1:5">
      <c r="A2133" s="135"/>
      <c r="B2133" s="135"/>
      <c r="C2133" s="135"/>
      <c r="D2133" s="135"/>
      <c r="E2133" s="135"/>
    </row>
    <row r="2134" spans="1:5">
      <c r="A2134" s="135"/>
      <c r="B2134" s="135"/>
      <c r="C2134" s="135"/>
      <c r="D2134" s="135"/>
      <c r="E2134" s="135"/>
    </row>
    <row r="2135" spans="1:5">
      <c r="A2135" s="135"/>
      <c r="B2135" s="135"/>
      <c r="C2135" s="135"/>
      <c r="D2135" s="135"/>
      <c r="E2135" s="135"/>
    </row>
    <row r="2136" spans="1:5">
      <c r="A2136" s="135"/>
      <c r="B2136" s="135"/>
      <c r="C2136" s="135"/>
      <c r="D2136" s="135"/>
      <c r="E2136" s="135"/>
    </row>
    <row r="2137" spans="1:5">
      <c r="A2137" s="135"/>
      <c r="B2137" s="135"/>
      <c r="C2137" s="135"/>
      <c r="D2137" s="135"/>
      <c r="E2137" s="135"/>
    </row>
    <row r="2138" spans="1:5">
      <c r="A2138" s="135"/>
      <c r="B2138" s="135"/>
      <c r="C2138" s="135"/>
      <c r="D2138" s="135"/>
      <c r="E2138" s="135"/>
    </row>
    <row r="2139" spans="1:5">
      <c r="A2139" s="135"/>
      <c r="B2139" s="135"/>
      <c r="C2139" s="135"/>
      <c r="D2139" s="135"/>
      <c r="E2139" s="135"/>
    </row>
    <row r="2140" spans="1:5">
      <c r="A2140" s="135"/>
      <c r="B2140" s="135"/>
      <c r="C2140" s="135"/>
      <c r="D2140" s="135"/>
      <c r="E2140" s="135"/>
    </row>
    <row r="2141" spans="1:5">
      <c r="A2141" s="135"/>
      <c r="B2141" s="135"/>
      <c r="C2141" s="135"/>
      <c r="D2141" s="135"/>
      <c r="E2141" s="135"/>
    </row>
    <row r="2142" spans="1:5">
      <c r="A2142" s="135"/>
      <c r="B2142" s="135"/>
      <c r="C2142" s="135"/>
      <c r="D2142" s="135"/>
      <c r="E2142" s="135"/>
    </row>
    <row r="2143" spans="1:5">
      <c r="A2143" s="135"/>
      <c r="B2143" s="135"/>
      <c r="C2143" s="135"/>
      <c r="D2143" s="135"/>
      <c r="E2143" s="135"/>
    </row>
    <row r="2144" spans="1:5">
      <c r="A2144" s="135"/>
      <c r="B2144" s="135"/>
      <c r="C2144" s="135"/>
      <c r="D2144" s="135"/>
      <c r="E2144" s="135"/>
    </row>
    <row r="2145" spans="1:5">
      <c r="A2145" s="135"/>
      <c r="B2145" s="135"/>
      <c r="C2145" s="135"/>
      <c r="D2145" s="135"/>
      <c r="E2145" s="135"/>
    </row>
    <row r="2146" spans="1:5">
      <c r="A2146" s="135"/>
      <c r="B2146" s="135"/>
      <c r="C2146" s="135"/>
      <c r="D2146" s="135"/>
      <c r="E2146" s="135"/>
    </row>
    <row r="2147" spans="1:5">
      <c r="A2147" s="135"/>
      <c r="B2147" s="135"/>
      <c r="C2147" s="135"/>
      <c r="D2147" s="135"/>
      <c r="E2147" s="135"/>
    </row>
    <row r="2148" spans="1:5">
      <c r="A2148" s="135"/>
      <c r="B2148" s="135"/>
      <c r="C2148" s="135"/>
      <c r="D2148" s="135"/>
      <c r="E2148" s="135"/>
    </row>
    <row r="2149" spans="1:5">
      <c r="A2149" s="135"/>
      <c r="B2149" s="135"/>
      <c r="C2149" s="135"/>
      <c r="D2149" s="135"/>
      <c r="E2149" s="135"/>
    </row>
    <row r="2150" spans="1:5">
      <c r="A2150" s="135"/>
      <c r="B2150" s="135"/>
      <c r="C2150" s="135"/>
      <c r="D2150" s="135"/>
      <c r="E2150" s="135"/>
    </row>
    <row r="2151" spans="1:5">
      <c r="A2151" s="135"/>
      <c r="B2151" s="135"/>
      <c r="C2151" s="135"/>
      <c r="D2151" s="135"/>
      <c r="E2151" s="135"/>
    </row>
    <row r="2152" spans="1:5">
      <c r="A2152" s="135"/>
      <c r="B2152" s="135"/>
      <c r="C2152" s="135"/>
      <c r="D2152" s="135"/>
      <c r="E2152" s="135"/>
    </row>
    <row r="2153" spans="1:5">
      <c r="A2153" s="135"/>
      <c r="B2153" s="135"/>
      <c r="C2153" s="135"/>
      <c r="D2153" s="135"/>
      <c r="E2153" s="135"/>
    </row>
    <row r="2154" spans="1:5">
      <c r="A2154" s="135"/>
      <c r="B2154" s="135"/>
      <c r="C2154" s="135"/>
      <c r="D2154" s="135"/>
      <c r="E2154" s="135"/>
    </row>
    <row r="2155" spans="1:5">
      <c r="A2155" s="135"/>
      <c r="B2155" s="135"/>
      <c r="C2155" s="135"/>
      <c r="D2155" s="135"/>
      <c r="E2155" s="135"/>
    </row>
    <row r="2156" spans="1:5">
      <c r="A2156" s="135"/>
      <c r="B2156" s="135"/>
      <c r="C2156" s="135"/>
      <c r="D2156" s="135"/>
      <c r="E2156" s="135"/>
    </row>
    <row r="2157" spans="1:5">
      <c r="A2157" s="135"/>
      <c r="B2157" s="135"/>
      <c r="C2157" s="135"/>
      <c r="D2157" s="135"/>
      <c r="E2157" s="135"/>
    </row>
    <row r="2158" spans="1:5">
      <c r="A2158" s="135"/>
      <c r="B2158" s="135"/>
      <c r="C2158" s="135"/>
      <c r="D2158" s="135"/>
      <c r="E2158" s="135"/>
    </row>
    <row r="2159" spans="1:5">
      <c r="A2159" s="135"/>
      <c r="B2159" s="135"/>
      <c r="C2159" s="135"/>
      <c r="D2159" s="135"/>
      <c r="E2159" s="135"/>
    </row>
    <row r="2160" spans="1:5">
      <c r="A2160" s="135"/>
      <c r="B2160" s="135"/>
      <c r="C2160" s="135"/>
      <c r="D2160" s="135"/>
      <c r="E2160" s="135"/>
    </row>
    <row r="2161" spans="1:5">
      <c r="A2161" s="135"/>
      <c r="B2161" s="135"/>
      <c r="C2161" s="135"/>
      <c r="D2161" s="135"/>
      <c r="E2161" s="135"/>
    </row>
    <row r="2162" spans="1:5">
      <c r="A2162" s="135"/>
      <c r="B2162" s="135"/>
      <c r="C2162" s="135"/>
      <c r="D2162" s="135"/>
      <c r="E2162" s="135"/>
    </row>
    <row r="2163" spans="1:5">
      <c r="A2163" s="135"/>
      <c r="B2163" s="135"/>
      <c r="C2163" s="135"/>
      <c r="D2163" s="135"/>
      <c r="E2163" s="135"/>
    </row>
    <row r="2164" spans="1:5">
      <c r="A2164" s="135"/>
      <c r="B2164" s="135"/>
      <c r="C2164" s="135"/>
      <c r="D2164" s="135"/>
      <c r="E2164" s="135"/>
    </row>
    <row r="2165" spans="1:5">
      <c r="A2165" s="135"/>
      <c r="B2165" s="135"/>
      <c r="C2165" s="135"/>
      <c r="D2165" s="135"/>
      <c r="E2165" s="135"/>
    </row>
    <row r="2166" spans="1:5">
      <c r="A2166" s="135"/>
      <c r="B2166" s="135"/>
      <c r="C2166" s="135"/>
      <c r="D2166" s="135"/>
      <c r="E2166" s="135"/>
    </row>
    <row r="2167" spans="1:5">
      <c r="A2167" s="135"/>
      <c r="B2167" s="135"/>
      <c r="C2167" s="135"/>
      <c r="D2167" s="135"/>
      <c r="E2167" s="135"/>
    </row>
    <row r="2168" spans="1:5">
      <c r="A2168" s="135"/>
      <c r="B2168" s="135"/>
      <c r="C2168" s="135"/>
      <c r="D2168" s="135"/>
      <c r="E2168" s="135"/>
    </row>
    <row r="2169" spans="1:5">
      <c r="A2169" s="135"/>
      <c r="B2169" s="135"/>
      <c r="C2169" s="135"/>
      <c r="D2169" s="135"/>
      <c r="E2169" s="135"/>
    </row>
    <row r="2170" spans="1:5">
      <c r="A2170" s="135"/>
      <c r="B2170" s="135"/>
      <c r="C2170" s="135"/>
      <c r="D2170" s="135"/>
      <c r="E2170" s="135"/>
    </row>
    <row r="2171" spans="1:5">
      <c r="A2171" s="135"/>
      <c r="B2171" s="135"/>
      <c r="C2171" s="135"/>
      <c r="D2171" s="135"/>
      <c r="E2171" s="135"/>
    </row>
    <row r="2172" spans="1:5">
      <c r="A2172" s="135"/>
      <c r="B2172" s="135"/>
      <c r="C2172" s="135"/>
      <c r="D2172" s="135"/>
      <c r="E2172" s="135"/>
    </row>
    <row r="2173" spans="1:5">
      <c r="A2173" s="135"/>
      <c r="B2173" s="135"/>
      <c r="C2173" s="135"/>
      <c r="D2173" s="135"/>
      <c r="E2173" s="135"/>
    </row>
    <row r="2174" spans="1:5">
      <c r="A2174" s="135"/>
      <c r="B2174" s="135"/>
      <c r="C2174" s="135"/>
      <c r="D2174" s="135"/>
      <c r="E2174" s="135"/>
    </row>
    <row r="2175" spans="1:5">
      <c r="A2175" s="135"/>
      <c r="B2175" s="135"/>
      <c r="C2175" s="135"/>
      <c r="D2175" s="135"/>
      <c r="E2175" s="135"/>
    </row>
    <row r="2176" spans="1:5">
      <c r="A2176" s="135"/>
      <c r="B2176" s="135"/>
      <c r="C2176" s="135"/>
      <c r="D2176" s="135"/>
      <c r="E2176" s="135"/>
    </row>
    <row r="2177" spans="1:5">
      <c r="A2177" s="135"/>
      <c r="B2177" s="135"/>
      <c r="C2177" s="135"/>
      <c r="D2177" s="135"/>
      <c r="E2177" s="135"/>
    </row>
    <row r="2178" spans="1:5">
      <c r="A2178" s="135"/>
      <c r="B2178" s="135"/>
      <c r="C2178" s="135"/>
      <c r="D2178" s="135"/>
      <c r="E2178" s="135"/>
    </row>
    <row r="2179" spans="1:5">
      <c r="A2179" s="135"/>
      <c r="B2179" s="135"/>
      <c r="C2179" s="135"/>
      <c r="D2179" s="135"/>
      <c r="E2179" s="135"/>
    </row>
    <row r="2180" spans="1:5">
      <c r="A2180" s="135"/>
      <c r="B2180" s="135"/>
      <c r="C2180" s="135"/>
      <c r="D2180" s="135"/>
      <c r="E2180" s="135"/>
    </row>
    <row r="2181" spans="1:5">
      <c r="A2181" s="135"/>
      <c r="B2181" s="135"/>
      <c r="C2181" s="135"/>
      <c r="D2181" s="135"/>
      <c r="E2181" s="135"/>
    </row>
    <row r="2182" spans="1:5">
      <c r="A2182" s="135"/>
      <c r="B2182" s="135"/>
      <c r="C2182" s="135"/>
      <c r="D2182" s="135"/>
      <c r="E2182" s="135"/>
    </row>
    <row r="2183" spans="1:5">
      <c r="A2183" s="135"/>
      <c r="B2183" s="135"/>
      <c r="C2183" s="135"/>
      <c r="D2183" s="135"/>
      <c r="E2183" s="135"/>
    </row>
    <row r="2184" spans="1:5">
      <c r="A2184" s="135"/>
      <c r="B2184" s="135"/>
      <c r="C2184" s="135"/>
      <c r="D2184" s="135"/>
      <c r="E2184" s="135"/>
    </row>
    <row r="2185" spans="1:5">
      <c r="A2185" s="135"/>
      <c r="B2185" s="135"/>
      <c r="C2185" s="135"/>
      <c r="D2185" s="135"/>
      <c r="E2185" s="135"/>
    </row>
    <row r="2186" spans="1:5">
      <c r="A2186" s="135"/>
      <c r="B2186" s="135"/>
      <c r="C2186" s="135"/>
      <c r="D2186" s="135"/>
      <c r="E2186" s="135"/>
    </row>
    <row r="2187" spans="1:5">
      <c r="A2187" s="135"/>
      <c r="B2187" s="135"/>
      <c r="C2187" s="135"/>
      <c r="D2187" s="135"/>
      <c r="E2187" s="135"/>
    </row>
    <row r="2188" spans="1:5">
      <c r="A2188" s="135"/>
      <c r="B2188" s="135"/>
      <c r="C2188" s="135"/>
      <c r="D2188" s="135"/>
      <c r="E2188" s="135"/>
    </row>
    <row r="2189" spans="1:5">
      <c r="A2189" s="135"/>
      <c r="B2189" s="135"/>
      <c r="C2189" s="135"/>
      <c r="D2189" s="135"/>
      <c r="E2189" s="135"/>
    </row>
    <row r="2190" spans="1:5">
      <c r="A2190" s="135"/>
      <c r="B2190" s="135"/>
      <c r="C2190" s="135"/>
      <c r="D2190" s="135"/>
      <c r="E2190" s="135"/>
    </row>
    <row r="2191" spans="1:5">
      <c r="A2191" s="135"/>
      <c r="B2191" s="135"/>
      <c r="C2191" s="135"/>
      <c r="D2191" s="135"/>
      <c r="E2191" s="135"/>
    </row>
    <row r="2192" spans="1:5">
      <c r="A2192" s="135"/>
      <c r="B2192" s="135"/>
      <c r="C2192" s="135"/>
      <c r="D2192" s="135"/>
      <c r="E2192" s="135"/>
    </row>
    <row r="2193" spans="1:5">
      <c r="A2193" s="135"/>
      <c r="B2193" s="135"/>
      <c r="C2193" s="135"/>
      <c r="D2193" s="135"/>
      <c r="E2193" s="135"/>
    </row>
    <row r="2194" spans="1:5">
      <c r="A2194" s="135"/>
      <c r="B2194" s="135"/>
      <c r="C2194" s="135"/>
      <c r="D2194" s="135"/>
      <c r="E2194" s="135"/>
    </row>
    <row r="2195" spans="1:5">
      <c r="A2195" s="135"/>
      <c r="B2195" s="135"/>
      <c r="C2195" s="135"/>
      <c r="D2195" s="135"/>
      <c r="E2195" s="135"/>
    </row>
    <row r="2196" spans="1:5">
      <c r="A2196" s="135"/>
      <c r="B2196" s="135"/>
      <c r="C2196" s="135"/>
      <c r="D2196" s="135"/>
      <c r="E2196" s="135"/>
    </row>
    <row r="2197" spans="1:5">
      <c r="A2197" s="135"/>
      <c r="B2197" s="135"/>
      <c r="C2197" s="135"/>
      <c r="D2197" s="135"/>
      <c r="E2197" s="135"/>
    </row>
    <row r="2198" spans="1:5">
      <c r="A2198" s="135"/>
      <c r="B2198" s="135"/>
      <c r="C2198" s="135"/>
      <c r="D2198" s="135"/>
      <c r="E2198" s="135"/>
    </row>
    <row r="2199" spans="1:5">
      <c r="A2199" s="135"/>
      <c r="B2199" s="135"/>
      <c r="C2199" s="135"/>
      <c r="D2199" s="135"/>
      <c r="E2199" s="135"/>
    </row>
    <row r="2200" spans="1:5">
      <c r="A2200" s="135"/>
      <c r="B2200" s="135"/>
      <c r="C2200" s="135"/>
      <c r="D2200" s="135"/>
      <c r="E2200" s="135"/>
    </row>
    <row r="2201" spans="1:5">
      <c r="A2201" s="135"/>
      <c r="B2201" s="135"/>
      <c r="C2201" s="135"/>
      <c r="D2201" s="135"/>
      <c r="E2201" s="135"/>
    </row>
    <row r="2202" spans="1:5">
      <c r="A2202" s="135"/>
      <c r="B2202" s="135"/>
      <c r="C2202" s="135"/>
      <c r="D2202" s="135"/>
      <c r="E2202" s="135"/>
    </row>
    <row r="2203" spans="1:5">
      <c r="A2203" s="135"/>
      <c r="B2203" s="135"/>
      <c r="C2203" s="135"/>
      <c r="D2203" s="135"/>
      <c r="E2203" s="135"/>
    </row>
    <row r="2204" spans="1:5">
      <c r="A2204" s="135"/>
      <c r="B2204" s="135"/>
      <c r="C2204" s="135"/>
      <c r="D2204" s="135"/>
      <c r="E2204" s="135"/>
    </row>
    <row r="2205" spans="1:5">
      <c r="A2205" s="135"/>
      <c r="B2205" s="135"/>
      <c r="C2205" s="135"/>
      <c r="D2205" s="135"/>
      <c r="E2205" s="135"/>
    </row>
    <row r="2206" spans="1:5">
      <c r="A2206" s="135"/>
      <c r="B2206" s="135"/>
      <c r="C2206" s="135"/>
      <c r="D2206" s="135"/>
      <c r="E2206" s="135"/>
    </row>
    <row r="2207" spans="1:5">
      <c r="A2207" s="135"/>
      <c r="B2207" s="135"/>
      <c r="C2207" s="135"/>
      <c r="D2207" s="135"/>
      <c r="E2207" s="135"/>
    </row>
    <row r="2208" spans="1:5">
      <c r="A2208" s="135"/>
      <c r="B2208" s="135"/>
      <c r="C2208" s="135"/>
      <c r="D2208" s="135"/>
      <c r="E2208" s="135"/>
    </row>
    <row r="2209" spans="1:5">
      <c r="A2209" s="135"/>
      <c r="B2209" s="135"/>
      <c r="C2209" s="135"/>
      <c r="D2209" s="135"/>
      <c r="E2209" s="135"/>
    </row>
    <row r="2210" spans="1:5">
      <c r="A2210" s="135"/>
      <c r="B2210" s="135"/>
      <c r="C2210" s="135"/>
      <c r="D2210" s="135"/>
      <c r="E2210" s="135"/>
    </row>
    <row r="2211" spans="1:5">
      <c r="A2211" s="135"/>
      <c r="B2211" s="135"/>
      <c r="C2211" s="135"/>
      <c r="D2211" s="135"/>
      <c r="E2211" s="135"/>
    </row>
    <row r="2212" spans="1:5">
      <c r="A2212" s="135"/>
      <c r="B2212" s="135"/>
      <c r="C2212" s="135"/>
      <c r="D2212" s="135"/>
      <c r="E2212" s="135"/>
    </row>
    <row r="2213" spans="1:5">
      <c r="A2213" s="135"/>
      <c r="B2213" s="135"/>
      <c r="C2213" s="135"/>
      <c r="D2213" s="135"/>
      <c r="E2213" s="135"/>
    </row>
    <row r="2214" spans="1:5">
      <c r="A2214" s="135"/>
      <c r="B2214" s="135"/>
      <c r="C2214" s="135"/>
      <c r="D2214" s="135"/>
      <c r="E2214" s="135"/>
    </row>
    <row r="2215" spans="1:5">
      <c r="A2215" s="135"/>
      <c r="B2215" s="135"/>
      <c r="C2215" s="135"/>
      <c r="D2215" s="135"/>
      <c r="E2215" s="135"/>
    </row>
    <row r="2216" spans="1:5">
      <c r="A2216" s="135"/>
      <c r="B2216" s="135"/>
      <c r="C2216" s="135"/>
      <c r="D2216" s="135"/>
      <c r="E2216" s="135"/>
    </row>
    <row r="2217" spans="1:5">
      <c r="A2217" s="135"/>
      <c r="B2217" s="135"/>
      <c r="C2217" s="135"/>
      <c r="D2217" s="135"/>
      <c r="E2217" s="135"/>
    </row>
    <row r="2218" spans="1:5">
      <c r="A2218" s="135"/>
      <c r="B2218" s="135"/>
      <c r="C2218" s="135"/>
      <c r="D2218" s="135"/>
      <c r="E2218" s="135"/>
    </row>
    <row r="2219" spans="1:5">
      <c r="A2219" s="135"/>
      <c r="B2219" s="135"/>
      <c r="C2219" s="135"/>
      <c r="D2219" s="135"/>
      <c r="E2219" s="135"/>
    </row>
    <row r="2220" spans="1:5">
      <c r="A2220" s="135"/>
      <c r="B2220" s="135"/>
      <c r="C2220" s="135"/>
      <c r="D2220" s="135"/>
      <c r="E2220" s="135"/>
    </row>
    <row r="2221" spans="1:5">
      <c r="A2221" s="135"/>
      <c r="B2221" s="135"/>
      <c r="C2221" s="135"/>
      <c r="D2221" s="135"/>
      <c r="E2221" s="135"/>
    </row>
    <row r="2222" spans="1:5">
      <c r="A2222" s="135"/>
      <c r="B2222" s="135"/>
      <c r="C2222" s="135"/>
      <c r="D2222" s="135"/>
      <c r="E2222" s="135"/>
    </row>
    <row r="2223" spans="1:5">
      <c r="A2223" s="135"/>
      <c r="B2223" s="135"/>
      <c r="C2223" s="135"/>
      <c r="D2223" s="135"/>
      <c r="E2223" s="135"/>
    </row>
    <row r="2224" spans="1:5">
      <c r="A2224" s="135"/>
      <c r="B2224" s="135"/>
      <c r="C2224" s="135"/>
      <c r="D2224" s="135"/>
      <c r="E2224" s="135"/>
    </row>
    <row r="2225" spans="1:5">
      <c r="A2225" s="135"/>
      <c r="B2225" s="135"/>
      <c r="C2225" s="135"/>
      <c r="D2225" s="135"/>
      <c r="E2225" s="135"/>
    </row>
    <row r="2226" spans="1:5">
      <c r="A2226" s="135"/>
      <c r="B2226" s="135"/>
      <c r="C2226" s="135"/>
      <c r="D2226" s="135"/>
      <c r="E2226" s="135"/>
    </row>
    <row r="2227" spans="1:5">
      <c r="A2227" s="135"/>
      <c r="B2227" s="135"/>
      <c r="C2227" s="135"/>
      <c r="D2227" s="135"/>
      <c r="E2227" s="135"/>
    </row>
    <row r="2228" spans="1:5">
      <c r="A2228" s="135"/>
      <c r="B2228" s="135"/>
      <c r="C2228" s="135"/>
      <c r="D2228" s="135"/>
      <c r="E2228" s="135"/>
    </row>
    <row r="2229" spans="1:5">
      <c r="A2229" s="135"/>
      <c r="B2229" s="135"/>
      <c r="C2229" s="135"/>
      <c r="D2229" s="135"/>
      <c r="E2229" s="135"/>
    </row>
    <row r="2230" spans="1:5">
      <c r="A2230" s="135"/>
      <c r="B2230" s="135"/>
      <c r="C2230" s="135"/>
      <c r="D2230" s="135"/>
      <c r="E2230" s="135"/>
    </row>
    <row r="2231" spans="1:5">
      <c r="A2231" s="135"/>
      <c r="B2231" s="135"/>
      <c r="C2231" s="135"/>
      <c r="D2231" s="135"/>
      <c r="E2231" s="135"/>
    </row>
    <row r="2232" spans="1:5">
      <c r="A2232" s="135"/>
      <c r="B2232" s="135"/>
      <c r="C2232" s="135"/>
      <c r="D2232" s="135"/>
      <c r="E2232" s="135"/>
    </row>
    <row r="2233" spans="1:5">
      <c r="A2233" s="135"/>
      <c r="B2233" s="135"/>
      <c r="C2233" s="135"/>
      <c r="D2233" s="135"/>
      <c r="E2233" s="135"/>
    </row>
    <row r="2234" spans="1:5">
      <c r="A2234" s="135"/>
      <c r="B2234" s="135"/>
      <c r="C2234" s="135"/>
      <c r="D2234" s="135"/>
      <c r="E2234" s="135"/>
    </row>
    <row r="2235" spans="1:5">
      <c r="A2235" s="135"/>
      <c r="B2235" s="135"/>
      <c r="C2235" s="135"/>
      <c r="D2235" s="135"/>
      <c r="E2235" s="135"/>
    </row>
    <row r="2236" spans="1:5">
      <c r="A2236" s="135"/>
      <c r="B2236" s="135"/>
      <c r="C2236" s="135"/>
      <c r="D2236" s="135"/>
      <c r="E2236" s="135"/>
    </row>
    <row r="2237" spans="1:5">
      <c r="A2237" s="135"/>
      <c r="B2237" s="135"/>
      <c r="C2237" s="135"/>
      <c r="D2237" s="135"/>
      <c r="E2237" s="135"/>
    </row>
    <row r="2238" spans="1:5">
      <c r="A2238" s="135"/>
      <c r="B2238" s="135"/>
      <c r="C2238" s="135"/>
      <c r="D2238" s="135"/>
      <c r="E2238" s="135"/>
    </row>
    <row r="2239" spans="1:5">
      <c r="A2239" s="135"/>
      <c r="B2239" s="135"/>
      <c r="C2239" s="135"/>
      <c r="D2239" s="135"/>
      <c r="E2239" s="135"/>
    </row>
    <row r="2240" spans="1:5">
      <c r="A2240" s="135"/>
      <c r="B2240" s="135"/>
      <c r="C2240" s="135"/>
      <c r="D2240" s="135"/>
      <c r="E2240" s="135"/>
    </row>
    <row r="2241" spans="1:5">
      <c r="A2241" s="135"/>
      <c r="B2241" s="135"/>
      <c r="C2241" s="135"/>
      <c r="D2241" s="135"/>
      <c r="E2241" s="135"/>
    </row>
    <row r="2242" spans="1:5">
      <c r="A2242" s="135"/>
      <c r="B2242" s="135"/>
      <c r="C2242" s="135"/>
      <c r="D2242" s="135"/>
      <c r="E2242" s="135"/>
    </row>
    <row r="2243" spans="1:5">
      <c r="A2243" s="135"/>
      <c r="B2243" s="135"/>
      <c r="C2243" s="135"/>
      <c r="D2243" s="135"/>
      <c r="E2243" s="135"/>
    </row>
    <row r="2244" spans="1:5">
      <c r="A2244" s="135"/>
      <c r="B2244" s="135"/>
      <c r="C2244" s="135"/>
      <c r="D2244" s="135"/>
      <c r="E2244" s="135"/>
    </row>
    <row r="2245" spans="1:5">
      <c r="A2245" s="135"/>
      <c r="B2245" s="135"/>
      <c r="C2245" s="135"/>
      <c r="D2245" s="135"/>
      <c r="E2245" s="135"/>
    </row>
    <row r="2246" spans="1:5">
      <c r="A2246" s="135"/>
      <c r="B2246" s="135"/>
      <c r="C2246" s="135"/>
      <c r="D2246" s="135"/>
      <c r="E2246" s="135"/>
    </row>
    <row r="2247" spans="1:5">
      <c r="A2247" s="135"/>
      <c r="B2247" s="135"/>
      <c r="C2247" s="135"/>
      <c r="D2247" s="135"/>
      <c r="E2247" s="135"/>
    </row>
    <row r="2248" spans="1:5">
      <c r="A2248" s="135"/>
      <c r="B2248" s="135"/>
      <c r="C2248" s="135"/>
      <c r="D2248" s="135"/>
      <c r="E2248" s="135"/>
    </row>
    <row r="2249" spans="1:5">
      <c r="A2249" s="135"/>
      <c r="B2249" s="135"/>
      <c r="C2249" s="135"/>
      <c r="D2249" s="135"/>
      <c r="E2249" s="135"/>
    </row>
    <row r="2250" spans="1:5">
      <c r="A2250" s="135"/>
      <c r="B2250" s="135"/>
      <c r="C2250" s="135"/>
      <c r="D2250" s="135"/>
      <c r="E2250" s="135"/>
    </row>
    <row r="2251" spans="1:5">
      <c r="A2251" s="135"/>
      <c r="B2251" s="135"/>
      <c r="C2251" s="135"/>
      <c r="D2251" s="135"/>
      <c r="E2251" s="135"/>
    </row>
    <row r="2252" spans="1:5">
      <c r="A2252" s="135"/>
      <c r="B2252" s="135"/>
      <c r="C2252" s="135"/>
      <c r="D2252" s="135"/>
      <c r="E2252" s="135"/>
    </row>
    <row r="2253" spans="1:5">
      <c r="A2253" s="135"/>
      <c r="B2253" s="135"/>
      <c r="C2253" s="135"/>
      <c r="D2253" s="135"/>
      <c r="E2253" s="135"/>
    </row>
    <row r="2254" spans="1:5">
      <c r="A2254" s="135"/>
      <c r="B2254" s="135"/>
      <c r="C2254" s="135"/>
      <c r="D2254" s="135"/>
      <c r="E2254" s="135"/>
    </row>
    <row r="2255" spans="1:5">
      <c r="A2255" s="135"/>
      <c r="B2255" s="135"/>
      <c r="C2255" s="135"/>
      <c r="D2255" s="135"/>
      <c r="E2255" s="135"/>
    </row>
    <row r="2256" spans="1:5">
      <c r="A2256" s="135"/>
      <c r="B2256" s="135"/>
      <c r="C2256" s="135"/>
      <c r="D2256" s="135"/>
      <c r="E2256" s="135"/>
    </row>
    <row r="2257" spans="1:5">
      <c r="A2257" s="135"/>
      <c r="B2257" s="135"/>
      <c r="C2257" s="135"/>
      <c r="D2257" s="135"/>
      <c r="E2257" s="135"/>
    </row>
    <row r="2258" spans="1:5">
      <c r="A2258" s="135"/>
      <c r="B2258" s="135"/>
      <c r="C2258" s="135"/>
      <c r="D2258" s="135"/>
      <c r="E2258" s="135"/>
    </row>
    <row r="2259" spans="1:5">
      <c r="A2259" s="135"/>
      <c r="B2259" s="135"/>
      <c r="C2259" s="135"/>
      <c r="D2259" s="135"/>
      <c r="E2259" s="135"/>
    </row>
    <row r="2260" spans="1:5">
      <c r="A2260" s="135"/>
      <c r="B2260" s="135"/>
      <c r="C2260" s="135"/>
      <c r="D2260" s="135"/>
      <c r="E2260" s="135"/>
    </row>
    <row r="2261" spans="1:5">
      <c r="A2261" s="135"/>
      <c r="B2261" s="135"/>
      <c r="C2261" s="135"/>
      <c r="D2261" s="135"/>
      <c r="E2261" s="135"/>
    </row>
    <row r="2262" spans="1:5">
      <c r="A2262" s="135"/>
      <c r="B2262" s="135"/>
      <c r="C2262" s="135"/>
      <c r="D2262" s="135"/>
      <c r="E2262" s="135"/>
    </row>
    <row r="2263" spans="1:5">
      <c r="A2263" s="135"/>
      <c r="B2263" s="135"/>
      <c r="C2263" s="135"/>
      <c r="D2263" s="135"/>
      <c r="E2263" s="135"/>
    </row>
    <row r="2264" spans="1:5">
      <c r="A2264" s="135"/>
      <c r="B2264" s="135"/>
      <c r="C2264" s="135"/>
      <c r="D2264" s="135"/>
      <c r="E2264" s="135"/>
    </row>
    <row r="2265" spans="1:5">
      <c r="A2265" s="135"/>
      <c r="B2265" s="135"/>
      <c r="C2265" s="135"/>
      <c r="D2265" s="135"/>
      <c r="E2265" s="135"/>
    </row>
    <row r="2266" spans="1:5">
      <c r="A2266" s="135"/>
      <c r="B2266" s="135"/>
      <c r="C2266" s="135"/>
      <c r="D2266" s="135"/>
      <c r="E2266" s="135"/>
    </row>
    <row r="2267" spans="1:5">
      <c r="A2267" s="135"/>
      <c r="B2267" s="135"/>
      <c r="C2267" s="135"/>
      <c r="D2267" s="135"/>
      <c r="E2267" s="135"/>
    </row>
    <row r="2268" spans="1:5">
      <c r="A2268" s="135"/>
      <c r="B2268" s="135"/>
      <c r="C2268" s="135"/>
      <c r="D2268" s="135"/>
      <c r="E2268" s="135"/>
    </row>
    <row r="2269" spans="1:5">
      <c r="A2269" s="135"/>
      <c r="B2269" s="135"/>
      <c r="C2269" s="135"/>
      <c r="D2269" s="135"/>
      <c r="E2269" s="135"/>
    </row>
    <row r="2270" spans="1:5">
      <c r="A2270" s="135"/>
      <c r="B2270" s="135"/>
      <c r="C2270" s="135"/>
      <c r="D2270" s="135"/>
      <c r="E2270" s="135"/>
    </row>
    <row r="2271" spans="1:5">
      <c r="A2271" s="135"/>
      <c r="B2271" s="135"/>
      <c r="C2271" s="135"/>
      <c r="D2271" s="135"/>
      <c r="E2271" s="135"/>
    </row>
    <row r="2272" spans="1:5">
      <c r="A2272" s="135"/>
      <c r="B2272" s="135"/>
      <c r="C2272" s="135"/>
      <c r="D2272" s="135"/>
      <c r="E2272" s="135"/>
    </row>
    <row r="2273" spans="1:5">
      <c r="A2273" s="135"/>
      <c r="B2273" s="135"/>
      <c r="C2273" s="135"/>
      <c r="D2273" s="135"/>
      <c r="E2273" s="135"/>
    </row>
    <row r="2274" spans="1:5">
      <c r="A2274" s="135"/>
      <c r="B2274" s="135"/>
      <c r="C2274" s="135"/>
      <c r="D2274" s="135"/>
      <c r="E2274" s="135"/>
    </row>
    <row r="2275" spans="1:5">
      <c r="A2275" s="135"/>
      <c r="B2275" s="135"/>
      <c r="C2275" s="135"/>
      <c r="D2275" s="135"/>
      <c r="E2275" s="135"/>
    </row>
    <row r="2276" spans="1:5">
      <c r="A2276" s="135"/>
      <c r="B2276" s="135"/>
      <c r="C2276" s="135"/>
      <c r="D2276" s="135"/>
      <c r="E2276" s="135"/>
    </row>
    <row r="2277" spans="1:5">
      <c r="A2277" s="135"/>
      <c r="B2277" s="135"/>
      <c r="C2277" s="135"/>
      <c r="D2277" s="135"/>
      <c r="E2277" s="135"/>
    </row>
    <row r="2278" spans="1:5">
      <c r="A2278" s="135"/>
      <c r="B2278" s="135"/>
      <c r="C2278" s="135"/>
      <c r="D2278" s="135"/>
      <c r="E2278" s="135"/>
    </row>
    <row r="2279" spans="1:5">
      <c r="A2279" s="135"/>
      <c r="B2279" s="135"/>
      <c r="C2279" s="135"/>
      <c r="D2279" s="135"/>
      <c r="E2279" s="135"/>
    </row>
    <row r="2280" spans="1:5">
      <c r="A2280" s="135"/>
      <c r="B2280" s="135"/>
      <c r="C2280" s="135"/>
      <c r="D2280" s="135"/>
      <c r="E2280" s="135"/>
    </row>
    <row r="2281" spans="1:5">
      <c r="A2281" s="135"/>
      <c r="B2281" s="135"/>
      <c r="C2281" s="135"/>
      <c r="D2281" s="135"/>
      <c r="E2281" s="135"/>
    </row>
    <row r="2282" spans="1:5">
      <c r="A2282" s="135"/>
      <c r="B2282" s="135"/>
      <c r="C2282" s="135"/>
      <c r="D2282" s="135"/>
      <c r="E2282" s="135"/>
    </row>
    <row r="2283" spans="1:5">
      <c r="A2283" s="135"/>
      <c r="B2283" s="135"/>
      <c r="C2283" s="135"/>
      <c r="D2283" s="135"/>
      <c r="E2283" s="135"/>
    </row>
    <row r="2284" spans="1:5">
      <c r="A2284" s="135"/>
      <c r="B2284" s="135"/>
      <c r="C2284" s="135"/>
      <c r="D2284" s="135"/>
      <c r="E2284" s="135"/>
    </row>
    <row r="2285" spans="1:5">
      <c r="A2285" s="135"/>
      <c r="B2285" s="135"/>
      <c r="C2285" s="135"/>
      <c r="D2285" s="135"/>
      <c r="E2285" s="135"/>
    </row>
    <row r="2286" spans="1:5">
      <c r="A2286" s="135"/>
      <c r="B2286" s="135"/>
      <c r="C2286" s="135"/>
      <c r="D2286" s="135"/>
      <c r="E2286" s="135"/>
    </row>
    <row r="2287" spans="1:5">
      <c r="A2287" s="135"/>
      <c r="B2287" s="135"/>
      <c r="C2287" s="135"/>
      <c r="D2287" s="135"/>
      <c r="E2287" s="135"/>
    </row>
    <row r="2288" spans="1:5">
      <c r="A2288" s="135"/>
      <c r="B2288" s="135"/>
      <c r="C2288" s="135"/>
      <c r="D2288" s="135"/>
      <c r="E2288" s="135"/>
    </row>
    <row r="2289" spans="1:5">
      <c r="A2289" s="135"/>
      <c r="B2289" s="135"/>
      <c r="C2289" s="135"/>
      <c r="D2289" s="135"/>
      <c r="E2289" s="135"/>
    </row>
    <row r="2290" spans="1:5">
      <c r="A2290" s="135"/>
      <c r="B2290" s="135"/>
      <c r="C2290" s="135"/>
      <c r="D2290" s="135"/>
      <c r="E2290" s="135"/>
    </row>
    <row r="2291" spans="1:5">
      <c r="A2291" s="135"/>
      <c r="B2291" s="135"/>
      <c r="C2291" s="135"/>
      <c r="D2291" s="135"/>
      <c r="E2291" s="135"/>
    </row>
    <row r="2292" spans="1:5">
      <c r="A2292" s="135"/>
      <c r="B2292" s="135"/>
      <c r="C2292" s="135"/>
      <c r="D2292" s="135"/>
      <c r="E2292" s="135"/>
    </row>
    <row r="2293" spans="1:5">
      <c r="A2293" s="135"/>
      <c r="B2293" s="135"/>
      <c r="C2293" s="135"/>
      <c r="D2293" s="135"/>
      <c r="E2293" s="135"/>
    </row>
    <row r="2294" spans="1:5">
      <c r="A2294" s="135"/>
      <c r="B2294" s="135"/>
      <c r="C2294" s="135"/>
      <c r="D2294" s="135"/>
      <c r="E2294" s="135"/>
    </row>
    <row r="2295" spans="1:5">
      <c r="A2295" s="135"/>
      <c r="B2295" s="135"/>
      <c r="C2295" s="135"/>
      <c r="D2295" s="135"/>
      <c r="E2295" s="135"/>
    </row>
    <row r="2296" spans="1:5">
      <c r="A2296" s="135"/>
      <c r="B2296" s="135"/>
      <c r="C2296" s="135"/>
      <c r="D2296" s="135"/>
      <c r="E2296" s="135"/>
    </row>
    <row r="2297" spans="1:5">
      <c r="A2297" s="135"/>
      <c r="B2297" s="135"/>
      <c r="C2297" s="135"/>
      <c r="D2297" s="135"/>
      <c r="E2297" s="135"/>
    </row>
    <row r="2298" spans="1:5">
      <c r="A2298" s="135"/>
      <c r="B2298" s="135"/>
      <c r="C2298" s="135"/>
      <c r="D2298" s="135"/>
      <c r="E2298" s="135"/>
    </row>
    <row r="2299" spans="1:5">
      <c r="A2299" s="135"/>
      <c r="B2299" s="135"/>
      <c r="C2299" s="135"/>
      <c r="D2299" s="135"/>
      <c r="E2299" s="135"/>
    </row>
    <row r="2300" spans="1:5">
      <c r="A2300" s="135"/>
      <c r="B2300" s="135"/>
      <c r="C2300" s="135"/>
      <c r="D2300" s="135"/>
      <c r="E2300" s="135"/>
    </row>
    <row r="2301" spans="1:5">
      <c r="A2301" s="135"/>
      <c r="B2301" s="135"/>
      <c r="C2301" s="135"/>
      <c r="D2301" s="135"/>
      <c r="E2301" s="135"/>
    </row>
    <row r="2302" spans="1:5">
      <c r="A2302" s="135"/>
      <c r="B2302" s="135"/>
      <c r="C2302" s="135"/>
      <c r="D2302" s="135"/>
      <c r="E2302" s="135"/>
    </row>
    <row r="2303" spans="1:5">
      <c r="A2303" s="135"/>
      <c r="B2303" s="135"/>
      <c r="C2303" s="135"/>
      <c r="D2303" s="135"/>
      <c r="E2303" s="135"/>
    </row>
    <row r="2304" spans="1:5">
      <c r="A2304" s="135"/>
      <c r="B2304" s="135"/>
      <c r="C2304" s="135"/>
      <c r="D2304" s="135"/>
      <c r="E2304" s="135"/>
    </row>
    <row r="2305" spans="1:5">
      <c r="A2305" s="135"/>
      <c r="B2305" s="135"/>
      <c r="C2305" s="135"/>
      <c r="D2305" s="135"/>
      <c r="E2305" s="135"/>
    </row>
    <row r="2306" spans="1:5">
      <c r="A2306" s="135"/>
      <c r="B2306" s="135"/>
      <c r="C2306" s="135"/>
      <c r="D2306" s="135"/>
      <c r="E2306" s="135"/>
    </row>
    <row r="2307" spans="1:5">
      <c r="A2307" s="135"/>
      <c r="B2307" s="135"/>
      <c r="C2307" s="135"/>
      <c r="D2307" s="135"/>
      <c r="E2307" s="135"/>
    </row>
    <row r="2308" spans="1:5">
      <c r="A2308" s="135"/>
      <c r="B2308" s="135"/>
      <c r="C2308" s="135"/>
      <c r="D2308" s="135"/>
      <c r="E2308" s="135"/>
    </row>
    <row r="2309" spans="1:5">
      <c r="A2309" s="135"/>
      <c r="B2309" s="135"/>
      <c r="C2309" s="135"/>
      <c r="D2309" s="135"/>
      <c r="E2309" s="135"/>
    </row>
    <row r="2310" spans="1:5">
      <c r="A2310" s="135"/>
      <c r="B2310" s="135"/>
      <c r="C2310" s="135"/>
      <c r="D2310" s="135"/>
      <c r="E2310" s="135"/>
    </row>
    <row r="2311" spans="1:5">
      <c r="A2311" s="135"/>
      <c r="B2311" s="135"/>
      <c r="C2311" s="135"/>
      <c r="D2311" s="135"/>
      <c r="E2311" s="135"/>
    </row>
    <row r="2312" spans="1:5">
      <c r="A2312" s="135"/>
      <c r="B2312" s="135"/>
      <c r="C2312" s="135"/>
      <c r="D2312" s="135"/>
      <c r="E2312" s="135"/>
    </row>
    <row r="2313" spans="1:5">
      <c r="A2313" s="135"/>
      <c r="B2313" s="135"/>
      <c r="C2313" s="135"/>
      <c r="D2313" s="135"/>
      <c r="E2313" s="135"/>
    </row>
    <row r="2314" spans="1:5">
      <c r="A2314" s="135"/>
      <c r="B2314" s="135"/>
      <c r="C2314" s="135"/>
      <c r="D2314" s="135"/>
      <c r="E2314" s="135"/>
    </row>
    <row r="2315" spans="1:5">
      <c r="A2315" s="135"/>
      <c r="B2315" s="135"/>
      <c r="C2315" s="135"/>
      <c r="D2315" s="135"/>
      <c r="E2315" s="135"/>
    </row>
    <row r="2316" spans="1:5">
      <c r="A2316" s="135"/>
      <c r="B2316" s="135"/>
      <c r="C2316" s="135"/>
      <c r="D2316" s="135"/>
      <c r="E2316" s="135"/>
    </row>
    <row r="2317" spans="1:5">
      <c r="A2317" s="135"/>
      <c r="B2317" s="135"/>
      <c r="C2317" s="135"/>
      <c r="D2317" s="135"/>
      <c r="E2317" s="135"/>
    </row>
    <row r="2318" spans="1:5">
      <c r="A2318" s="135"/>
      <c r="B2318" s="135"/>
      <c r="C2318" s="135"/>
      <c r="D2318" s="135"/>
      <c r="E2318" s="135"/>
    </row>
    <row r="2319" spans="1:5">
      <c r="A2319" s="135"/>
      <c r="B2319" s="135"/>
      <c r="C2319" s="135"/>
      <c r="D2319" s="135"/>
      <c r="E2319" s="135"/>
    </row>
    <row r="2320" spans="1:5">
      <c r="A2320" s="135"/>
      <c r="B2320" s="135"/>
      <c r="C2320" s="135"/>
      <c r="D2320" s="135"/>
      <c r="E2320" s="135"/>
    </row>
    <row r="2321" spans="1:5">
      <c r="A2321" s="135"/>
      <c r="B2321" s="135"/>
      <c r="C2321" s="135"/>
      <c r="D2321" s="135"/>
      <c r="E2321" s="135"/>
    </row>
    <row r="2322" spans="1:5">
      <c r="A2322" s="135"/>
      <c r="B2322" s="135"/>
      <c r="C2322" s="135"/>
      <c r="D2322" s="135"/>
      <c r="E2322" s="135"/>
    </row>
    <row r="2323" spans="1:5">
      <c r="A2323" s="135"/>
      <c r="B2323" s="135"/>
      <c r="C2323" s="135"/>
      <c r="D2323" s="135"/>
      <c r="E2323" s="135"/>
    </row>
    <row r="2324" spans="1:5">
      <c r="A2324" s="135"/>
      <c r="B2324" s="135"/>
      <c r="C2324" s="135"/>
      <c r="D2324" s="135"/>
      <c r="E2324" s="135"/>
    </row>
    <row r="2325" spans="1:5">
      <c r="A2325" s="135"/>
      <c r="B2325" s="135"/>
      <c r="C2325" s="135"/>
      <c r="D2325" s="135"/>
      <c r="E2325" s="135"/>
    </row>
    <row r="2326" spans="1:5">
      <c r="A2326" s="135"/>
      <c r="B2326" s="135"/>
      <c r="C2326" s="135"/>
      <c r="D2326" s="135"/>
      <c r="E2326" s="135"/>
    </row>
    <row r="2327" spans="1:5">
      <c r="A2327" s="135"/>
      <c r="B2327" s="135"/>
      <c r="C2327" s="135"/>
      <c r="D2327" s="135"/>
      <c r="E2327" s="135"/>
    </row>
    <row r="2328" spans="1:5">
      <c r="A2328" s="135"/>
      <c r="B2328" s="135"/>
      <c r="C2328" s="135"/>
      <c r="D2328" s="135"/>
      <c r="E2328" s="135"/>
    </row>
    <row r="2329" spans="1:5">
      <c r="A2329" s="135"/>
      <c r="B2329" s="135"/>
      <c r="C2329" s="135"/>
      <c r="D2329" s="135"/>
      <c r="E2329" s="135"/>
    </row>
    <row r="2330" spans="1:5">
      <c r="A2330" s="135"/>
      <c r="B2330" s="135"/>
      <c r="C2330" s="135"/>
      <c r="D2330" s="135"/>
      <c r="E2330" s="135"/>
    </row>
    <row r="2331" spans="1:5">
      <c r="A2331" s="135"/>
      <c r="B2331" s="135"/>
      <c r="C2331" s="135"/>
      <c r="D2331" s="135"/>
      <c r="E2331" s="135"/>
    </row>
    <row r="2332" spans="1:5">
      <c r="A2332" s="135"/>
      <c r="B2332" s="135"/>
      <c r="C2332" s="135"/>
      <c r="D2332" s="135"/>
      <c r="E2332" s="135"/>
    </row>
    <row r="2333" spans="1:5">
      <c r="A2333" s="135"/>
      <c r="B2333" s="135"/>
      <c r="C2333" s="135"/>
      <c r="D2333" s="135"/>
      <c r="E2333" s="135"/>
    </row>
    <row r="2334" spans="1:5">
      <c r="A2334" s="135"/>
      <c r="B2334" s="135"/>
      <c r="C2334" s="135"/>
      <c r="D2334" s="135"/>
      <c r="E2334" s="135"/>
    </row>
    <row r="2335" spans="1:5">
      <c r="A2335" s="135"/>
      <c r="B2335" s="135"/>
      <c r="C2335" s="135"/>
      <c r="D2335" s="135"/>
      <c r="E2335" s="135"/>
    </row>
    <row r="2336" spans="1:5">
      <c r="A2336" s="135"/>
      <c r="B2336" s="135"/>
      <c r="C2336" s="135"/>
      <c r="D2336" s="135"/>
      <c r="E2336" s="135"/>
    </row>
    <row r="2337" spans="1:5">
      <c r="A2337" s="135"/>
      <c r="B2337" s="135"/>
      <c r="C2337" s="135"/>
      <c r="D2337" s="135"/>
      <c r="E2337" s="135"/>
    </row>
    <row r="2338" spans="1:5">
      <c r="A2338" s="135"/>
      <c r="B2338" s="135"/>
      <c r="C2338" s="135"/>
      <c r="D2338" s="135"/>
      <c r="E2338" s="135"/>
    </row>
    <row r="2339" spans="1:5">
      <c r="A2339" s="135"/>
      <c r="B2339" s="135"/>
      <c r="C2339" s="135"/>
      <c r="D2339" s="135"/>
      <c r="E2339" s="135"/>
    </row>
    <row r="2340" spans="1:5">
      <c r="A2340" s="135"/>
      <c r="B2340" s="135"/>
      <c r="C2340" s="135"/>
      <c r="D2340" s="135"/>
      <c r="E2340" s="135"/>
    </row>
    <row r="2341" spans="1:5">
      <c r="A2341" s="135"/>
      <c r="B2341" s="135"/>
      <c r="C2341" s="135"/>
      <c r="D2341" s="135"/>
      <c r="E2341" s="135"/>
    </row>
    <row r="2342" spans="1:5">
      <c r="A2342" s="135"/>
      <c r="B2342" s="135"/>
      <c r="C2342" s="135"/>
      <c r="D2342" s="135"/>
      <c r="E2342" s="135"/>
    </row>
    <row r="2343" spans="1:5">
      <c r="A2343" s="135"/>
      <c r="B2343" s="135"/>
      <c r="C2343" s="135"/>
      <c r="D2343" s="135"/>
      <c r="E2343" s="135"/>
    </row>
    <row r="2344" spans="1:5">
      <c r="A2344" s="135"/>
      <c r="B2344" s="135"/>
      <c r="C2344" s="135"/>
      <c r="D2344" s="135"/>
      <c r="E2344" s="135"/>
    </row>
    <row r="2345" spans="1:5">
      <c r="A2345" s="135"/>
      <c r="B2345" s="135"/>
      <c r="C2345" s="135"/>
      <c r="D2345" s="135"/>
      <c r="E2345" s="135"/>
    </row>
    <row r="2346" spans="1:5">
      <c r="A2346" s="135"/>
      <c r="B2346" s="135"/>
      <c r="C2346" s="135"/>
      <c r="D2346" s="135"/>
      <c r="E2346" s="135"/>
    </row>
    <row r="2347" spans="1:5">
      <c r="A2347" s="135"/>
      <c r="B2347" s="135"/>
      <c r="C2347" s="135"/>
      <c r="D2347" s="135"/>
      <c r="E2347" s="135"/>
    </row>
    <row r="2348" spans="1:5">
      <c r="A2348" s="135"/>
      <c r="B2348" s="135"/>
      <c r="C2348" s="135"/>
      <c r="D2348" s="135"/>
      <c r="E2348" s="135"/>
    </row>
    <row r="2349" spans="1:5">
      <c r="A2349" s="135"/>
      <c r="B2349" s="135"/>
      <c r="C2349" s="135"/>
      <c r="D2349" s="135"/>
      <c r="E2349" s="135"/>
    </row>
    <row r="2350" spans="1:5">
      <c r="A2350" s="135"/>
      <c r="B2350" s="135"/>
      <c r="C2350" s="135"/>
      <c r="D2350" s="135"/>
      <c r="E2350" s="135"/>
    </row>
    <row r="2351" spans="1:5">
      <c r="A2351" s="135"/>
      <c r="B2351" s="135"/>
      <c r="C2351" s="135"/>
      <c r="D2351" s="135"/>
      <c r="E2351" s="135"/>
    </row>
    <row r="2352" spans="1:5">
      <c r="A2352" s="135"/>
      <c r="B2352" s="135"/>
      <c r="C2352" s="135"/>
      <c r="D2352" s="135"/>
      <c r="E2352" s="135"/>
    </row>
    <row r="2353" spans="1:5">
      <c r="A2353" s="135"/>
      <c r="B2353" s="135"/>
      <c r="C2353" s="135"/>
      <c r="D2353" s="135"/>
      <c r="E2353" s="135"/>
    </row>
    <row r="2354" spans="1:5">
      <c r="A2354" s="135"/>
      <c r="B2354" s="135"/>
      <c r="C2354" s="135"/>
      <c r="D2354" s="135"/>
      <c r="E2354" s="135"/>
    </row>
    <row r="2355" spans="1:5">
      <c r="A2355" s="135"/>
      <c r="B2355" s="135"/>
      <c r="C2355" s="135"/>
      <c r="D2355" s="135"/>
      <c r="E2355" s="135"/>
    </row>
    <row r="2356" spans="1:5">
      <c r="A2356" s="135"/>
      <c r="B2356" s="135"/>
      <c r="C2356" s="135"/>
      <c r="D2356" s="135"/>
      <c r="E2356" s="135"/>
    </row>
    <row r="2357" spans="1:5">
      <c r="A2357" s="135"/>
      <c r="B2357" s="135"/>
      <c r="C2357" s="135"/>
      <c r="D2357" s="135"/>
      <c r="E2357" s="135"/>
    </row>
    <row r="2358" spans="1:5">
      <c r="A2358" s="135"/>
      <c r="B2358" s="135"/>
      <c r="C2358" s="135"/>
      <c r="D2358" s="135"/>
      <c r="E2358" s="135"/>
    </row>
    <row r="2359" spans="1:5">
      <c r="A2359" s="135"/>
      <c r="B2359" s="135"/>
      <c r="C2359" s="135"/>
      <c r="D2359" s="135"/>
      <c r="E2359" s="135"/>
    </row>
    <row r="2360" spans="1:5">
      <c r="A2360" s="135"/>
      <c r="B2360" s="135"/>
      <c r="C2360" s="135"/>
      <c r="D2360" s="135"/>
      <c r="E2360" s="135"/>
    </row>
    <row r="2361" spans="1:5">
      <c r="A2361" s="135"/>
      <c r="B2361" s="135"/>
      <c r="C2361" s="135"/>
      <c r="D2361" s="135"/>
      <c r="E2361" s="135"/>
    </row>
    <row r="2362" spans="1:5">
      <c r="A2362" s="135"/>
      <c r="B2362" s="135"/>
      <c r="C2362" s="135"/>
      <c r="D2362" s="135"/>
      <c r="E2362" s="135"/>
    </row>
    <row r="2363" spans="1:5">
      <c r="A2363" s="135"/>
      <c r="B2363" s="135"/>
      <c r="C2363" s="135"/>
      <c r="D2363" s="135"/>
      <c r="E2363" s="135"/>
    </row>
    <row r="2364" spans="1:5">
      <c r="A2364" s="135"/>
      <c r="B2364" s="135"/>
      <c r="C2364" s="135"/>
      <c r="D2364" s="135"/>
      <c r="E2364" s="135"/>
    </row>
    <row r="2365" spans="1:5">
      <c r="A2365" s="135"/>
      <c r="B2365" s="135"/>
      <c r="C2365" s="135"/>
      <c r="D2365" s="135"/>
      <c r="E2365" s="135"/>
    </row>
    <row r="2366" spans="1:5">
      <c r="A2366" s="135"/>
      <c r="B2366" s="135"/>
      <c r="C2366" s="135"/>
      <c r="D2366" s="135"/>
      <c r="E2366" s="135"/>
    </row>
    <row r="2367" spans="1:5">
      <c r="A2367" s="135"/>
      <c r="B2367" s="135"/>
      <c r="C2367" s="135"/>
      <c r="D2367" s="135"/>
      <c r="E2367" s="135"/>
    </row>
    <row r="2368" spans="1:5">
      <c r="A2368" s="135"/>
      <c r="B2368" s="135"/>
      <c r="C2368" s="135"/>
      <c r="D2368" s="135"/>
      <c r="E2368" s="135"/>
    </row>
    <row r="2369" spans="1:5">
      <c r="A2369" s="135"/>
      <c r="B2369" s="135"/>
      <c r="C2369" s="135"/>
      <c r="D2369" s="135"/>
      <c r="E2369" s="135"/>
    </row>
    <row r="2370" spans="1:5">
      <c r="A2370" s="135"/>
      <c r="B2370" s="135"/>
      <c r="C2370" s="135"/>
      <c r="D2370" s="135"/>
      <c r="E2370" s="135"/>
    </row>
    <row r="2371" spans="1:5">
      <c r="A2371" s="135"/>
      <c r="B2371" s="135"/>
      <c r="C2371" s="135"/>
      <c r="D2371" s="135"/>
      <c r="E2371" s="135"/>
    </row>
    <row r="2372" spans="1:5">
      <c r="A2372" s="135"/>
      <c r="B2372" s="135"/>
      <c r="C2372" s="135"/>
      <c r="D2372" s="135"/>
      <c r="E2372" s="135"/>
    </row>
    <row r="2373" spans="1:5">
      <c r="A2373" s="135"/>
      <c r="B2373" s="135"/>
      <c r="C2373" s="135"/>
      <c r="D2373" s="135"/>
      <c r="E2373" s="135"/>
    </row>
    <row r="2374" spans="1:5">
      <c r="A2374" s="135"/>
      <c r="B2374" s="135"/>
      <c r="C2374" s="135"/>
      <c r="D2374" s="135"/>
      <c r="E2374" s="135"/>
    </row>
    <row r="2375" spans="1:5">
      <c r="A2375" s="135"/>
      <c r="B2375" s="135"/>
      <c r="C2375" s="135"/>
      <c r="D2375" s="135"/>
      <c r="E2375" s="135"/>
    </row>
    <row r="2376" spans="1:5">
      <c r="A2376" s="135"/>
      <c r="B2376" s="135"/>
      <c r="C2376" s="135"/>
      <c r="D2376" s="135"/>
      <c r="E2376" s="135"/>
    </row>
    <row r="2377" spans="1:5">
      <c r="A2377" s="135"/>
      <c r="B2377" s="135"/>
      <c r="C2377" s="135"/>
      <c r="D2377" s="135"/>
      <c r="E2377" s="135"/>
    </row>
    <row r="2378" spans="1:5">
      <c r="A2378" s="135"/>
      <c r="B2378" s="135"/>
      <c r="C2378" s="135"/>
      <c r="D2378" s="135"/>
      <c r="E2378" s="135"/>
    </row>
    <row r="2379" spans="1:5">
      <c r="A2379" s="135"/>
      <c r="B2379" s="135"/>
      <c r="C2379" s="135"/>
      <c r="D2379" s="135"/>
      <c r="E2379" s="135"/>
    </row>
    <row r="2380" spans="1:5">
      <c r="A2380" s="135"/>
      <c r="B2380" s="135"/>
      <c r="C2380" s="135"/>
      <c r="D2380" s="135"/>
      <c r="E2380" s="135"/>
    </row>
    <row r="2381" spans="1:5">
      <c r="A2381" s="135"/>
      <c r="B2381" s="135"/>
      <c r="C2381" s="135"/>
      <c r="D2381" s="135"/>
      <c r="E2381" s="135"/>
    </row>
    <row r="2382" spans="1:5">
      <c r="A2382" s="135"/>
      <c r="B2382" s="135"/>
      <c r="C2382" s="135"/>
      <c r="D2382" s="135"/>
      <c r="E2382" s="135"/>
    </row>
    <row r="2383" spans="1:5">
      <c r="A2383" s="135"/>
      <c r="B2383" s="135"/>
      <c r="C2383" s="135"/>
      <c r="D2383" s="135"/>
      <c r="E2383" s="135"/>
    </row>
    <row r="2384" spans="1:5">
      <c r="A2384" s="135"/>
      <c r="B2384" s="135"/>
      <c r="C2384" s="135"/>
      <c r="D2384" s="135"/>
      <c r="E2384" s="135"/>
    </row>
    <row r="2385" spans="1:5">
      <c r="A2385" s="135"/>
      <c r="B2385" s="135"/>
      <c r="C2385" s="135"/>
      <c r="D2385" s="135"/>
      <c r="E2385" s="135"/>
    </row>
    <row r="2386" spans="1:5">
      <c r="A2386" s="135"/>
      <c r="B2386" s="135"/>
      <c r="C2386" s="135"/>
      <c r="D2386" s="135"/>
      <c r="E2386" s="135"/>
    </row>
    <row r="2387" spans="1:5">
      <c r="A2387" s="135"/>
      <c r="B2387" s="135"/>
      <c r="C2387" s="135"/>
      <c r="D2387" s="135"/>
      <c r="E2387" s="135"/>
    </row>
    <row r="2388" spans="1:5">
      <c r="A2388" s="135"/>
      <c r="B2388" s="135"/>
      <c r="C2388" s="135"/>
      <c r="D2388" s="135"/>
      <c r="E2388" s="135"/>
    </row>
    <row r="2389" spans="1:5">
      <c r="A2389" s="135"/>
      <c r="B2389" s="135"/>
      <c r="C2389" s="135"/>
      <c r="D2389" s="135"/>
      <c r="E2389" s="135"/>
    </row>
    <row r="2390" spans="1:5">
      <c r="A2390" s="135"/>
      <c r="B2390" s="135"/>
      <c r="C2390" s="135"/>
      <c r="D2390" s="135"/>
      <c r="E2390" s="135"/>
    </row>
    <row r="2391" spans="1:5">
      <c r="A2391" s="135"/>
      <c r="B2391" s="135"/>
      <c r="C2391" s="135"/>
      <c r="D2391" s="135"/>
      <c r="E2391" s="135"/>
    </row>
    <row r="2392" spans="1:5">
      <c r="A2392" s="135"/>
      <c r="B2392" s="135"/>
      <c r="C2392" s="135"/>
      <c r="D2392" s="135"/>
      <c r="E2392" s="135"/>
    </row>
    <row r="2393" spans="1:5">
      <c r="A2393" s="135"/>
      <c r="B2393" s="135"/>
      <c r="C2393" s="135"/>
      <c r="D2393" s="135"/>
      <c r="E2393" s="135"/>
    </row>
    <row r="2394" spans="1:5">
      <c r="A2394" s="135"/>
      <c r="B2394" s="135"/>
      <c r="C2394" s="135"/>
      <c r="D2394" s="135"/>
      <c r="E2394" s="135"/>
    </row>
    <row r="2395" spans="1:5">
      <c r="A2395" s="135"/>
      <c r="B2395" s="135"/>
      <c r="C2395" s="135"/>
      <c r="D2395" s="135"/>
      <c r="E2395" s="135"/>
    </row>
    <row r="2396" spans="1:5">
      <c r="A2396" s="135"/>
      <c r="B2396" s="135"/>
      <c r="C2396" s="135"/>
      <c r="D2396" s="135"/>
      <c r="E2396" s="135"/>
    </row>
    <row r="2397" spans="1:5">
      <c r="A2397" s="135"/>
      <c r="B2397" s="135"/>
      <c r="C2397" s="135"/>
      <c r="D2397" s="135"/>
      <c r="E2397" s="135"/>
    </row>
    <row r="2398" spans="1:5">
      <c r="A2398" s="135"/>
      <c r="B2398" s="135"/>
      <c r="C2398" s="135"/>
      <c r="D2398" s="135"/>
      <c r="E2398" s="135"/>
    </row>
    <row r="2399" spans="1:5">
      <c r="A2399" s="135"/>
      <c r="B2399" s="135"/>
      <c r="C2399" s="135"/>
      <c r="D2399" s="135"/>
      <c r="E2399" s="135"/>
    </row>
    <row r="2400" spans="1:5">
      <c r="A2400" s="135"/>
      <c r="B2400" s="135"/>
      <c r="C2400" s="135"/>
      <c r="D2400" s="135"/>
      <c r="E2400" s="135"/>
    </row>
    <row r="2401" spans="1:5">
      <c r="A2401" s="135"/>
      <c r="B2401" s="135"/>
      <c r="C2401" s="135"/>
      <c r="D2401" s="135"/>
      <c r="E2401" s="135"/>
    </row>
    <row r="2402" spans="1:5">
      <c r="A2402" s="135"/>
      <c r="B2402" s="135"/>
      <c r="C2402" s="135"/>
      <c r="D2402" s="135"/>
      <c r="E2402" s="135"/>
    </row>
    <row r="2403" spans="1:5">
      <c r="A2403" s="135"/>
      <c r="B2403" s="135"/>
      <c r="C2403" s="135"/>
      <c r="D2403" s="135"/>
      <c r="E2403" s="135"/>
    </row>
    <row r="2404" spans="1:5">
      <c r="A2404" s="135"/>
      <c r="B2404" s="135"/>
      <c r="C2404" s="135"/>
      <c r="D2404" s="135"/>
      <c r="E2404" s="135"/>
    </row>
    <row r="2405" spans="1:5">
      <c r="A2405" s="135"/>
      <c r="B2405" s="135"/>
      <c r="C2405" s="135"/>
      <c r="D2405" s="135"/>
      <c r="E2405" s="135"/>
    </row>
    <row r="2406" spans="1:5">
      <c r="A2406" s="135"/>
      <c r="B2406" s="135"/>
      <c r="C2406" s="135"/>
      <c r="D2406" s="135"/>
      <c r="E2406" s="135"/>
    </row>
    <row r="2407" spans="1:5">
      <c r="A2407" s="135"/>
      <c r="B2407" s="135"/>
      <c r="C2407" s="135"/>
      <c r="D2407" s="135"/>
      <c r="E2407" s="135"/>
    </row>
    <row r="2408" spans="1:5">
      <c r="A2408" s="135"/>
      <c r="B2408" s="135"/>
      <c r="C2408" s="135"/>
      <c r="D2408" s="135"/>
      <c r="E2408" s="135"/>
    </row>
    <row r="2409" spans="1:5">
      <c r="A2409" s="135"/>
      <c r="B2409" s="135"/>
      <c r="C2409" s="135"/>
      <c r="D2409" s="135"/>
      <c r="E2409" s="135"/>
    </row>
    <row r="2410" spans="1:5">
      <c r="A2410" s="135"/>
      <c r="B2410" s="135"/>
      <c r="C2410" s="135"/>
      <c r="D2410" s="135"/>
      <c r="E2410" s="135"/>
    </row>
    <row r="2411" spans="1:5">
      <c r="A2411" s="135"/>
      <c r="B2411" s="135"/>
      <c r="C2411" s="135"/>
      <c r="D2411" s="135"/>
      <c r="E2411" s="135"/>
    </row>
    <row r="2412" spans="1:5">
      <c r="A2412" s="135"/>
      <c r="B2412" s="135"/>
      <c r="C2412" s="135"/>
      <c r="D2412" s="135"/>
      <c r="E2412" s="135"/>
    </row>
    <row r="2413" spans="1:5">
      <c r="A2413" s="135"/>
      <c r="B2413" s="135"/>
      <c r="C2413" s="135"/>
      <c r="D2413" s="135"/>
      <c r="E2413" s="135"/>
    </row>
    <row r="2414" spans="1:5">
      <c r="A2414" s="135"/>
      <c r="B2414" s="135"/>
      <c r="C2414" s="135"/>
      <c r="D2414" s="135"/>
      <c r="E2414" s="135"/>
    </row>
    <row r="2415" spans="1:5">
      <c r="A2415" s="135"/>
      <c r="B2415" s="135"/>
      <c r="C2415" s="135"/>
      <c r="D2415" s="135"/>
      <c r="E2415" s="135"/>
    </row>
    <row r="2416" spans="1:5">
      <c r="A2416" s="135"/>
      <c r="B2416" s="135"/>
      <c r="C2416" s="135"/>
      <c r="D2416" s="135"/>
      <c r="E2416" s="135"/>
    </row>
    <row r="2417" spans="1:5">
      <c r="A2417" s="135"/>
      <c r="B2417" s="135"/>
      <c r="C2417" s="135"/>
      <c r="D2417" s="135"/>
      <c r="E2417" s="135"/>
    </row>
    <row r="2418" spans="1:5">
      <c r="A2418" s="135"/>
      <c r="B2418" s="135"/>
      <c r="C2418" s="135"/>
      <c r="D2418" s="135"/>
      <c r="E2418" s="135"/>
    </row>
    <row r="2419" spans="1:5">
      <c r="A2419" s="135"/>
      <c r="B2419" s="135"/>
      <c r="C2419" s="135"/>
      <c r="D2419" s="135"/>
      <c r="E2419" s="135"/>
    </row>
    <row r="2420" spans="1:5">
      <c r="A2420" s="135"/>
      <c r="B2420" s="135"/>
      <c r="C2420" s="135"/>
      <c r="D2420" s="135"/>
      <c r="E2420" s="135"/>
    </row>
    <row r="2421" spans="1:5">
      <c r="A2421" s="135"/>
      <c r="B2421" s="135"/>
      <c r="C2421" s="135"/>
      <c r="D2421" s="135"/>
      <c r="E2421" s="135"/>
    </row>
    <row r="2422" spans="1:5">
      <c r="A2422" s="135"/>
      <c r="B2422" s="135"/>
      <c r="C2422" s="135"/>
      <c r="D2422" s="135"/>
      <c r="E2422" s="135"/>
    </row>
    <row r="2423" spans="1:5">
      <c r="A2423" s="135"/>
      <c r="B2423" s="135"/>
      <c r="C2423" s="135"/>
      <c r="D2423" s="135"/>
      <c r="E2423" s="135"/>
    </row>
    <row r="2424" spans="1:5">
      <c r="A2424" s="135"/>
      <c r="B2424" s="135"/>
      <c r="C2424" s="135"/>
      <c r="D2424" s="135"/>
      <c r="E2424" s="135"/>
    </row>
    <row r="2425" spans="1:5">
      <c r="A2425" s="135"/>
      <c r="B2425" s="135"/>
      <c r="C2425" s="135"/>
      <c r="D2425" s="135"/>
      <c r="E2425" s="135"/>
    </row>
    <row r="2426" spans="1:5">
      <c r="A2426" s="135"/>
      <c r="B2426" s="135"/>
      <c r="C2426" s="135"/>
      <c r="D2426" s="135"/>
      <c r="E2426" s="135"/>
    </row>
    <row r="2427" spans="1:5">
      <c r="A2427" s="135"/>
      <c r="B2427" s="135"/>
      <c r="C2427" s="135"/>
      <c r="D2427" s="135"/>
      <c r="E2427" s="135"/>
    </row>
    <row r="2428" spans="1:5">
      <c r="A2428" s="135"/>
      <c r="B2428" s="135"/>
      <c r="C2428" s="135"/>
      <c r="D2428" s="135"/>
      <c r="E2428" s="135"/>
    </row>
    <row r="2429" spans="1:5">
      <c r="A2429" s="135"/>
      <c r="B2429" s="135"/>
      <c r="C2429" s="135"/>
      <c r="D2429" s="135"/>
      <c r="E2429" s="135"/>
    </row>
    <row r="2430" spans="1:5">
      <c r="A2430" s="135"/>
      <c r="B2430" s="135"/>
      <c r="C2430" s="135"/>
      <c r="D2430" s="135"/>
      <c r="E2430" s="135"/>
    </row>
    <row r="2431" spans="1:5">
      <c r="A2431" s="135"/>
      <c r="B2431" s="135"/>
      <c r="C2431" s="135"/>
      <c r="D2431" s="135"/>
      <c r="E2431" s="135"/>
    </row>
    <row r="2432" spans="1:5">
      <c r="A2432" s="135"/>
      <c r="B2432" s="135"/>
      <c r="C2432" s="135"/>
      <c r="D2432" s="135"/>
      <c r="E2432" s="135"/>
    </row>
    <row r="2433" spans="1:5">
      <c r="A2433" s="135"/>
      <c r="B2433" s="135"/>
      <c r="C2433" s="135"/>
      <c r="D2433" s="135"/>
      <c r="E2433" s="135"/>
    </row>
    <row r="2434" spans="1:5">
      <c r="A2434" s="135"/>
      <c r="B2434" s="135"/>
      <c r="C2434" s="135"/>
      <c r="D2434" s="135"/>
      <c r="E2434" s="135"/>
    </row>
    <row r="2435" spans="1:5">
      <c r="A2435" s="135"/>
      <c r="B2435" s="135"/>
      <c r="C2435" s="135"/>
      <c r="D2435" s="135"/>
      <c r="E2435" s="135"/>
    </row>
    <row r="2436" spans="1:5">
      <c r="A2436" s="135"/>
      <c r="B2436" s="135"/>
      <c r="C2436" s="135"/>
      <c r="D2436" s="135"/>
      <c r="E2436" s="135"/>
    </row>
    <row r="2437" spans="1:5">
      <c r="A2437" s="135"/>
      <c r="B2437" s="135"/>
      <c r="C2437" s="135"/>
      <c r="D2437" s="135"/>
      <c r="E2437" s="135"/>
    </row>
    <row r="2438" spans="1:5">
      <c r="A2438" s="135"/>
      <c r="B2438" s="135"/>
      <c r="C2438" s="135"/>
      <c r="D2438" s="135"/>
      <c r="E2438" s="135"/>
    </row>
    <row r="2439" spans="1:5">
      <c r="A2439" s="135"/>
      <c r="B2439" s="135"/>
      <c r="C2439" s="135"/>
      <c r="D2439" s="135"/>
      <c r="E2439" s="135"/>
    </row>
    <row r="2440" spans="1:5">
      <c r="A2440" s="135"/>
      <c r="B2440" s="135"/>
      <c r="C2440" s="135"/>
      <c r="D2440" s="135"/>
      <c r="E2440" s="135"/>
    </row>
    <row r="2441" spans="1:5">
      <c r="A2441" s="135"/>
      <c r="B2441" s="135"/>
      <c r="C2441" s="135"/>
      <c r="D2441" s="135"/>
      <c r="E2441" s="135"/>
    </row>
    <row r="2442" spans="1:5">
      <c r="A2442" s="135"/>
      <c r="B2442" s="135"/>
      <c r="C2442" s="135"/>
      <c r="D2442" s="135"/>
      <c r="E2442" s="135"/>
    </row>
    <row r="2443" spans="1:5">
      <c r="A2443" s="135"/>
      <c r="B2443" s="135"/>
      <c r="C2443" s="135"/>
      <c r="D2443" s="135"/>
      <c r="E2443" s="135"/>
    </row>
    <row r="2444" spans="1:5">
      <c r="A2444" s="135"/>
      <c r="B2444" s="135"/>
      <c r="C2444" s="135"/>
      <c r="D2444" s="135"/>
      <c r="E2444" s="135"/>
    </row>
    <row r="2445" spans="1:5">
      <c r="A2445" s="135"/>
      <c r="B2445" s="135"/>
      <c r="C2445" s="135"/>
      <c r="D2445" s="135"/>
      <c r="E2445" s="135"/>
    </row>
    <row r="2446" spans="1:5">
      <c r="A2446" s="135"/>
      <c r="B2446" s="135"/>
      <c r="C2446" s="135"/>
      <c r="D2446" s="135"/>
      <c r="E2446" s="135"/>
    </row>
    <row r="2447" spans="1:5">
      <c r="A2447" s="135"/>
      <c r="B2447" s="135"/>
      <c r="C2447" s="135"/>
      <c r="D2447" s="135"/>
      <c r="E2447" s="135"/>
    </row>
    <row r="2448" spans="1:5">
      <c r="A2448" s="135"/>
      <c r="B2448" s="135"/>
      <c r="C2448" s="135"/>
      <c r="D2448" s="135"/>
      <c r="E2448" s="135"/>
    </row>
    <row r="2449" spans="1:5">
      <c r="A2449" s="135"/>
      <c r="B2449" s="135"/>
      <c r="C2449" s="135"/>
      <c r="D2449" s="135"/>
      <c r="E2449" s="135"/>
    </row>
    <row r="2450" spans="1:5">
      <c r="A2450" s="135"/>
      <c r="B2450" s="135"/>
      <c r="C2450" s="135"/>
      <c r="D2450" s="135"/>
      <c r="E2450" s="135"/>
    </row>
    <row r="2451" spans="1:5">
      <c r="A2451" s="135"/>
      <c r="B2451" s="135"/>
      <c r="C2451" s="135"/>
      <c r="D2451" s="135"/>
      <c r="E2451" s="135"/>
    </row>
    <row r="2452" spans="1:5">
      <c r="A2452" s="135"/>
      <c r="B2452" s="135"/>
      <c r="C2452" s="135"/>
      <c r="D2452" s="135"/>
      <c r="E2452" s="135"/>
    </row>
    <row r="2453" spans="1:5">
      <c r="A2453" s="135"/>
      <c r="B2453" s="135"/>
      <c r="C2453" s="135"/>
      <c r="D2453" s="135"/>
      <c r="E2453" s="135"/>
    </row>
    <row r="2454" spans="1:5">
      <c r="A2454" s="135"/>
      <c r="B2454" s="135"/>
      <c r="C2454" s="135"/>
      <c r="D2454" s="135"/>
      <c r="E2454" s="135"/>
    </row>
    <row r="2455" spans="1:5">
      <c r="A2455" s="135"/>
      <c r="B2455" s="135"/>
      <c r="C2455" s="135"/>
      <c r="D2455" s="135"/>
      <c r="E2455" s="135"/>
    </row>
    <row r="2456" spans="1:5">
      <c r="A2456" s="135"/>
      <c r="B2456" s="135"/>
      <c r="C2456" s="135"/>
      <c r="D2456" s="135"/>
      <c r="E2456" s="135"/>
    </row>
    <row r="2457" spans="1:5">
      <c r="A2457" s="135"/>
      <c r="B2457" s="135"/>
      <c r="C2457" s="135"/>
      <c r="D2457" s="135"/>
      <c r="E2457" s="135"/>
    </row>
    <row r="2458" spans="1:5">
      <c r="A2458" s="135"/>
      <c r="B2458" s="135"/>
      <c r="C2458" s="135"/>
      <c r="D2458" s="135"/>
      <c r="E2458" s="135"/>
    </row>
    <row r="2459" spans="1:5">
      <c r="A2459" s="135"/>
      <c r="B2459" s="135"/>
      <c r="C2459" s="135"/>
      <c r="D2459" s="135"/>
      <c r="E2459" s="135"/>
    </row>
    <row r="2460" spans="1:5">
      <c r="A2460" s="135"/>
      <c r="B2460" s="135"/>
      <c r="C2460" s="135"/>
      <c r="D2460" s="135"/>
      <c r="E2460" s="135"/>
    </row>
    <row r="2461" spans="1:5">
      <c r="A2461" s="135"/>
      <c r="B2461" s="135"/>
      <c r="C2461" s="135"/>
      <c r="D2461" s="135"/>
      <c r="E2461" s="135"/>
    </row>
    <row r="2462" spans="1:5">
      <c r="A2462" s="135"/>
      <c r="B2462" s="135"/>
      <c r="C2462" s="135"/>
      <c r="D2462" s="135"/>
      <c r="E2462" s="135"/>
    </row>
    <row r="2463" spans="1:5">
      <c r="A2463" s="135"/>
      <c r="B2463" s="135"/>
      <c r="C2463" s="135"/>
      <c r="D2463" s="135"/>
      <c r="E2463" s="135"/>
    </row>
    <row r="2464" spans="1:5">
      <c r="A2464" s="135"/>
      <c r="B2464" s="135"/>
      <c r="C2464" s="135"/>
      <c r="D2464" s="135"/>
      <c r="E2464" s="135"/>
    </row>
    <row r="2465" spans="1:5">
      <c r="A2465" s="135"/>
      <c r="B2465" s="135"/>
      <c r="C2465" s="135"/>
      <c r="D2465" s="135"/>
      <c r="E2465" s="135"/>
    </row>
    <row r="2466" spans="1:5">
      <c r="A2466" s="135"/>
      <c r="B2466" s="135"/>
      <c r="C2466" s="135"/>
      <c r="D2466" s="135"/>
      <c r="E2466" s="135"/>
    </row>
    <row r="2467" spans="1:5">
      <c r="A2467" s="135"/>
      <c r="B2467" s="135"/>
      <c r="C2467" s="135"/>
      <c r="D2467" s="135"/>
      <c r="E2467" s="135"/>
    </row>
    <row r="2468" spans="1:5">
      <c r="A2468" s="135"/>
      <c r="B2468" s="135"/>
      <c r="C2468" s="135"/>
      <c r="D2468" s="135"/>
      <c r="E2468" s="135"/>
    </row>
    <row r="2469" spans="1:5">
      <c r="A2469" s="135"/>
      <c r="B2469" s="135"/>
      <c r="C2469" s="135"/>
      <c r="D2469" s="135"/>
      <c r="E2469" s="135"/>
    </row>
    <row r="2470" spans="1:5">
      <c r="A2470" s="135"/>
      <c r="B2470" s="135"/>
      <c r="C2470" s="135"/>
      <c r="D2470" s="135"/>
      <c r="E2470" s="135"/>
    </row>
    <row r="2471" spans="1:5">
      <c r="A2471" s="135"/>
      <c r="B2471" s="135"/>
      <c r="C2471" s="135"/>
      <c r="D2471" s="135"/>
      <c r="E2471" s="135"/>
    </row>
    <row r="2472" spans="1:5">
      <c r="A2472" s="135"/>
      <c r="B2472" s="135"/>
      <c r="C2472" s="135"/>
      <c r="D2472" s="135"/>
      <c r="E2472" s="135"/>
    </row>
    <row r="2473" spans="1:5">
      <c r="A2473" s="135"/>
      <c r="B2473" s="135"/>
      <c r="C2473" s="135"/>
      <c r="D2473" s="135"/>
      <c r="E2473" s="135"/>
    </row>
    <row r="2474" spans="1:5">
      <c r="A2474" s="135"/>
      <c r="B2474" s="135"/>
      <c r="C2474" s="135"/>
      <c r="D2474" s="135"/>
      <c r="E2474" s="135"/>
    </row>
    <row r="2475" spans="1:5">
      <c r="A2475" s="135"/>
      <c r="B2475" s="135"/>
      <c r="C2475" s="135"/>
      <c r="D2475" s="135"/>
      <c r="E2475" s="135"/>
    </row>
    <row r="2476" spans="1:5">
      <c r="A2476" s="135"/>
      <c r="B2476" s="135"/>
      <c r="C2476" s="135"/>
      <c r="D2476" s="135"/>
      <c r="E2476" s="135"/>
    </row>
    <row r="2477" spans="1:5">
      <c r="A2477" s="135"/>
      <c r="B2477" s="135"/>
      <c r="C2477" s="135"/>
      <c r="D2477" s="135"/>
      <c r="E2477" s="135"/>
    </row>
    <row r="2478" spans="1:5">
      <c r="A2478" s="135"/>
      <c r="B2478" s="135"/>
      <c r="C2478" s="135"/>
      <c r="D2478" s="135"/>
      <c r="E2478" s="135"/>
    </row>
    <row r="2479" spans="1:5">
      <c r="A2479" s="135"/>
      <c r="B2479" s="135"/>
      <c r="C2479" s="135"/>
      <c r="D2479" s="135"/>
      <c r="E2479" s="135"/>
    </row>
    <row r="2480" spans="1:5">
      <c r="A2480" s="135"/>
      <c r="B2480" s="135"/>
      <c r="C2480" s="135"/>
      <c r="D2480" s="135"/>
      <c r="E2480" s="135"/>
    </row>
    <row r="2481" spans="1:5">
      <c r="A2481" s="135"/>
      <c r="B2481" s="135"/>
      <c r="C2481" s="135"/>
      <c r="D2481" s="135"/>
      <c r="E2481" s="135"/>
    </row>
    <row r="2482" spans="1:5">
      <c r="A2482" s="135"/>
      <c r="B2482" s="135"/>
      <c r="C2482" s="135"/>
      <c r="D2482" s="135"/>
      <c r="E2482" s="135"/>
    </row>
    <row r="2483" spans="1:5">
      <c r="A2483" s="135"/>
      <c r="B2483" s="135"/>
      <c r="C2483" s="135"/>
      <c r="D2483" s="135"/>
      <c r="E2483" s="135"/>
    </row>
    <row r="2484" spans="1:5">
      <c r="A2484" s="135"/>
      <c r="B2484" s="135"/>
      <c r="C2484" s="135"/>
      <c r="D2484" s="135"/>
      <c r="E2484" s="135"/>
    </row>
    <row r="2485" spans="1:5">
      <c r="A2485" s="135"/>
      <c r="B2485" s="135"/>
      <c r="C2485" s="135"/>
      <c r="D2485" s="135"/>
      <c r="E2485" s="135"/>
    </row>
    <row r="2486" spans="1:5">
      <c r="A2486" s="135"/>
      <c r="B2486" s="135"/>
      <c r="C2486" s="135"/>
      <c r="D2486" s="135"/>
      <c r="E2486" s="135"/>
    </row>
    <row r="2487" spans="1:5">
      <c r="A2487" s="135"/>
      <c r="B2487" s="135"/>
      <c r="C2487" s="135"/>
      <c r="D2487" s="135"/>
      <c r="E2487" s="135"/>
    </row>
    <row r="2488" spans="1:5">
      <c r="A2488" s="135"/>
      <c r="B2488" s="135"/>
      <c r="C2488" s="135"/>
      <c r="D2488" s="135"/>
      <c r="E2488" s="135"/>
    </row>
    <row r="2489" spans="1:5">
      <c r="A2489" s="135"/>
      <c r="B2489" s="135"/>
      <c r="C2489" s="135"/>
      <c r="D2489" s="135"/>
      <c r="E2489" s="135"/>
    </row>
    <row r="2490" spans="1:5">
      <c r="A2490" s="135"/>
      <c r="B2490" s="135"/>
      <c r="C2490" s="135"/>
      <c r="D2490" s="135"/>
      <c r="E2490" s="135"/>
    </row>
    <row r="2491" spans="1:5">
      <c r="A2491" s="135"/>
      <c r="B2491" s="135"/>
      <c r="C2491" s="135"/>
      <c r="D2491" s="135"/>
      <c r="E2491" s="135"/>
    </row>
    <row r="2492" spans="1:5">
      <c r="A2492" s="135"/>
      <c r="B2492" s="135"/>
      <c r="C2492" s="135"/>
      <c r="D2492" s="135"/>
      <c r="E2492" s="135"/>
    </row>
    <row r="2493" spans="1:5">
      <c r="A2493" s="135"/>
      <c r="B2493" s="135"/>
      <c r="C2493" s="135"/>
      <c r="D2493" s="135"/>
      <c r="E2493" s="135"/>
    </row>
    <row r="2494" spans="1:5">
      <c r="A2494" s="135"/>
      <c r="B2494" s="135"/>
      <c r="C2494" s="135"/>
      <c r="D2494" s="135"/>
      <c r="E2494" s="135"/>
    </row>
    <row r="2495" spans="1:5">
      <c r="A2495" s="135"/>
      <c r="B2495" s="135"/>
      <c r="C2495" s="135"/>
      <c r="D2495" s="135"/>
      <c r="E2495" s="135"/>
    </row>
    <row r="2496" spans="1:5">
      <c r="A2496" s="135"/>
      <c r="B2496" s="135"/>
      <c r="C2496" s="135"/>
      <c r="D2496" s="135"/>
      <c r="E2496" s="135"/>
    </row>
    <row r="2497" spans="1:5">
      <c r="A2497" s="135"/>
      <c r="B2497" s="135"/>
      <c r="C2497" s="135"/>
      <c r="D2497" s="135"/>
      <c r="E2497" s="135"/>
    </row>
    <row r="2498" spans="1:5">
      <c r="A2498" s="135"/>
      <c r="B2498" s="135"/>
      <c r="C2498" s="135"/>
      <c r="D2498" s="135"/>
      <c r="E2498" s="135"/>
    </row>
    <row r="2499" spans="1:5">
      <c r="A2499" s="135"/>
      <c r="B2499" s="135"/>
      <c r="C2499" s="135"/>
      <c r="D2499" s="135"/>
      <c r="E2499" s="135"/>
    </row>
    <row r="2500" spans="1:5">
      <c r="A2500" s="135"/>
      <c r="B2500" s="135"/>
      <c r="C2500" s="135"/>
      <c r="D2500" s="135"/>
      <c r="E2500" s="135"/>
    </row>
    <row r="2501" spans="1:5">
      <c r="A2501" s="135"/>
      <c r="B2501" s="135"/>
      <c r="C2501" s="135"/>
      <c r="D2501" s="135"/>
      <c r="E2501" s="135"/>
    </row>
    <row r="2502" spans="1:5">
      <c r="A2502" s="135"/>
      <c r="B2502" s="135"/>
      <c r="C2502" s="135"/>
      <c r="D2502" s="135"/>
      <c r="E2502" s="135"/>
    </row>
    <row r="2503" spans="1:5">
      <c r="A2503" s="135"/>
      <c r="B2503" s="135"/>
      <c r="C2503" s="135"/>
      <c r="D2503" s="135"/>
      <c r="E2503" s="135"/>
    </row>
    <row r="2504" spans="1:5">
      <c r="A2504" s="135"/>
      <c r="B2504" s="135"/>
      <c r="C2504" s="135"/>
      <c r="D2504" s="135"/>
      <c r="E2504" s="135"/>
    </row>
    <row r="2505" spans="1:5">
      <c r="A2505" s="135"/>
      <c r="B2505" s="135"/>
      <c r="C2505" s="135"/>
      <c r="D2505" s="135"/>
      <c r="E2505" s="135"/>
    </row>
    <row r="2506" spans="1:5">
      <c r="A2506" s="135"/>
      <c r="B2506" s="135"/>
      <c r="C2506" s="135"/>
      <c r="D2506" s="135"/>
      <c r="E2506" s="135"/>
    </row>
    <row r="2507" spans="1:5">
      <c r="A2507" s="135"/>
      <c r="B2507" s="135"/>
      <c r="C2507" s="135"/>
      <c r="D2507" s="135"/>
      <c r="E2507" s="135"/>
    </row>
    <row r="2508" spans="1:5">
      <c r="A2508" s="135"/>
      <c r="B2508" s="135"/>
      <c r="C2508" s="135"/>
      <c r="D2508" s="135"/>
      <c r="E2508" s="135"/>
    </row>
    <row r="2509" spans="1:5">
      <c r="A2509" s="135"/>
      <c r="B2509" s="135"/>
      <c r="C2509" s="135"/>
      <c r="D2509" s="135"/>
      <c r="E2509" s="135"/>
    </row>
    <row r="2510" spans="1:5">
      <c r="A2510" s="135"/>
      <c r="B2510" s="135"/>
      <c r="C2510" s="135"/>
      <c r="D2510" s="135"/>
      <c r="E2510" s="135"/>
    </row>
    <row r="2511" spans="1:5">
      <c r="A2511" s="135"/>
      <c r="B2511" s="135"/>
      <c r="C2511" s="135"/>
      <c r="D2511" s="135"/>
      <c r="E2511" s="135"/>
    </row>
    <row r="2512" spans="1:5">
      <c r="A2512" s="135"/>
      <c r="B2512" s="135"/>
      <c r="C2512" s="135"/>
      <c r="D2512" s="135"/>
      <c r="E2512" s="135"/>
    </row>
    <row r="2513" spans="1:5">
      <c r="A2513" s="135"/>
      <c r="B2513" s="135"/>
      <c r="C2513" s="135"/>
      <c r="D2513" s="135"/>
      <c r="E2513" s="135"/>
    </row>
    <row r="2514" spans="1:5">
      <c r="A2514" s="135"/>
      <c r="B2514" s="135"/>
      <c r="C2514" s="135"/>
      <c r="D2514" s="135"/>
      <c r="E2514" s="135"/>
    </row>
    <row r="2515" spans="1:5">
      <c r="A2515" s="135"/>
      <c r="B2515" s="135"/>
      <c r="C2515" s="135"/>
      <c r="D2515" s="135"/>
      <c r="E2515" s="135"/>
    </row>
    <row r="2516" spans="1:5">
      <c r="A2516" s="135"/>
      <c r="B2516" s="135"/>
      <c r="C2516" s="135"/>
      <c r="D2516" s="135"/>
      <c r="E2516" s="135"/>
    </row>
    <row r="2517" spans="1:5">
      <c r="A2517" s="135"/>
      <c r="B2517" s="135"/>
      <c r="C2517" s="135"/>
      <c r="D2517" s="135"/>
      <c r="E2517" s="135"/>
    </row>
    <row r="2518" spans="1:5">
      <c r="A2518" s="135"/>
      <c r="B2518" s="135"/>
      <c r="C2518" s="135"/>
      <c r="D2518" s="135"/>
      <c r="E2518" s="135"/>
    </row>
    <row r="2519" spans="1:5">
      <c r="A2519" s="135"/>
      <c r="B2519" s="135"/>
      <c r="C2519" s="135"/>
      <c r="D2519" s="135"/>
      <c r="E2519" s="135"/>
    </row>
    <row r="2520" spans="1:5">
      <c r="A2520" s="135"/>
      <c r="B2520" s="135"/>
      <c r="C2520" s="135"/>
      <c r="D2520" s="135"/>
      <c r="E2520" s="135"/>
    </row>
    <row r="2521" spans="1:5">
      <c r="A2521" s="135"/>
      <c r="B2521" s="135"/>
      <c r="C2521" s="135"/>
      <c r="D2521" s="135"/>
      <c r="E2521" s="135"/>
    </row>
    <row r="2522" spans="1:5">
      <c r="A2522" s="135"/>
      <c r="B2522" s="135"/>
      <c r="C2522" s="135"/>
      <c r="D2522" s="135"/>
      <c r="E2522" s="135"/>
    </row>
    <row r="2523" spans="1:5">
      <c r="A2523" s="135"/>
      <c r="B2523" s="135"/>
      <c r="C2523" s="135"/>
      <c r="D2523" s="135"/>
      <c r="E2523" s="135"/>
    </row>
    <row r="2524" spans="1:5">
      <c r="A2524" s="135"/>
      <c r="B2524" s="135"/>
      <c r="C2524" s="135"/>
      <c r="D2524" s="135"/>
      <c r="E2524" s="135"/>
    </row>
    <row r="2525" spans="1:5">
      <c r="A2525" s="135"/>
      <c r="B2525" s="135"/>
      <c r="C2525" s="135"/>
      <c r="D2525" s="135"/>
      <c r="E2525" s="135"/>
    </row>
    <row r="2526" spans="1:5">
      <c r="A2526" s="135"/>
      <c r="B2526" s="135"/>
      <c r="C2526" s="135"/>
      <c r="D2526" s="135"/>
      <c r="E2526" s="135"/>
    </row>
    <row r="2527" spans="1:5">
      <c r="A2527" s="135"/>
      <c r="B2527" s="135"/>
      <c r="C2527" s="135"/>
      <c r="D2527" s="135"/>
      <c r="E2527" s="135"/>
    </row>
    <row r="2528" spans="1:5">
      <c r="A2528" s="135"/>
      <c r="B2528" s="135"/>
      <c r="C2528" s="135"/>
      <c r="D2528" s="135"/>
      <c r="E2528" s="135"/>
    </row>
    <row r="2529" spans="1:5">
      <c r="A2529" s="135"/>
      <c r="B2529" s="135"/>
      <c r="C2529" s="135"/>
      <c r="D2529" s="135"/>
      <c r="E2529" s="135"/>
    </row>
    <row r="2530" spans="1:5">
      <c r="A2530" s="135"/>
      <c r="B2530" s="135"/>
      <c r="C2530" s="135"/>
      <c r="D2530" s="135"/>
      <c r="E2530" s="135"/>
    </row>
    <row r="2531" spans="1:5">
      <c r="A2531" s="135"/>
      <c r="B2531" s="135"/>
      <c r="C2531" s="135"/>
      <c r="D2531" s="135"/>
      <c r="E2531" s="135"/>
    </row>
    <row r="2532" spans="1:5">
      <c r="A2532" s="135"/>
      <c r="B2532" s="135"/>
      <c r="C2532" s="135"/>
      <c r="D2532" s="135"/>
      <c r="E2532" s="135"/>
    </row>
    <row r="2533" spans="1:5">
      <c r="A2533" s="135"/>
      <c r="B2533" s="135"/>
      <c r="C2533" s="135"/>
      <c r="D2533" s="135"/>
      <c r="E2533" s="135"/>
    </row>
    <row r="2534" spans="1:5">
      <c r="A2534" s="135"/>
      <c r="B2534" s="135"/>
      <c r="C2534" s="135"/>
      <c r="D2534" s="135"/>
      <c r="E2534" s="135"/>
    </row>
    <row r="2535" spans="1:5">
      <c r="A2535" s="135"/>
      <c r="B2535" s="135"/>
      <c r="C2535" s="135"/>
      <c r="D2535" s="135"/>
      <c r="E2535" s="135"/>
    </row>
    <row r="2536" spans="1:5">
      <c r="A2536" s="135"/>
      <c r="B2536" s="135"/>
      <c r="C2536" s="135"/>
      <c r="D2536" s="135"/>
      <c r="E2536" s="135"/>
    </row>
    <row r="2537" spans="1:5">
      <c r="A2537" s="135"/>
      <c r="B2537" s="135"/>
      <c r="C2537" s="135"/>
      <c r="D2537" s="135"/>
      <c r="E2537" s="135"/>
    </row>
    <row r="2538" spans="1:5">
      <c r="A2538" s="135"/>
      <c r="B2538" s="135"/>
      <c r="C2538" s="135"/>
      <c r="D2538" s="135"/>
      <c r="E2538" s="135"/>
    </row>
    <row r="2539" spans="1:5">
      <c r="A2539" s="135"/>
      <c r="B2539" s="135"/>
      <c r="C2539" s="135"/>
      <c r="D2539" s="135"/>
      <c r="E2539" s="135"/>
    </row>
    <row r="2540" spans="1:5">
      <c r="A2540" s="135"/>
      <c r="B2540" s="135"/>
      <c r="C2540" s="135"/>
      <c r="D2540" s="135"/>
      <c r="E2540" s="135"/>
    </row>
    <row r="2541" spans="1:5">
      <c r="A2541" s="135"/>
      <c r="B2541" s="135"/>
      <c r="C2541" s="135"/>
      <c r="D2541" s="135"/>
      <c r="E2541" s="135"/>
    </row>
    <row r="2542" spans="1:5">
      <c r="A2542" s="135"/>
      <c r="B2542" s="135"/>
      <c r="C2542" s="135"/>
      <c r="D2542" s="135"/>
      <c r="E2542" s="135"/>
    </row>
    <row r="2543" spans="1:5">
      <c r="A2543" s="135"/>
      <c r="B2543" s="135"/>
      <c r="C2543" s="135"/>
      <c r="D2543" s="135"/>
      <c r="E2543" s="135"/>
    </row>
    <row r="2544" spans="1:5">
      <c r="A2544" s="135"/>
      <c r="B2544" s="135"/>
      <c r="C2544" s="135"/>
      <c r="D2544" s="135"/>
      <c r="E2544" s="135"/>
    </row>
    <row r="2545" spans="1:5">
      <c r="A2545" s="135"/>
      <c r="B2545" s="135"/>
      <c r="C2545" s="135"/>
      <c r="D2545" s="135"/>
      <c r="E2545" s="135"/>
    </row>
    <row r="2546" spans="1:5">
      <c r="A2546" s="135"/>
      <c r="B2546" s="135"/>
      <c r="C2546" s="135"/>
      <c r="D2546" s="135"/>
      <c r="E2546" s="135"/>
    </row>
    <row r="2547" spans="1:5">
      <c r="A2547" s="135"/>
      <c r="B2547" s="135"/>
      <c r="C2547" s="135"/>
      <c r="D2547" s="135"/>
      <c r="E2547" s="135"/>
    </row>
    <row r="2548" spans="1:5">
      <c r="A2548" s="135"/>
      <c r="B2548" s="135"/>
      <c r="C2548" s="135"/>
      <c r="D2548" s="135"/>
      <c r="E2548" s="135"/>
    </row>
    <row r="2549" spans="1:5">
      <c r="A2549" s="135"/>
      <c r="B2549" s="135"/>
      <c r="C2549" s="135"/>
      <c r="D2549" s="135"/>
      <c r="E2549" s="135"/>
    </row>
    <row r="2550" spans="1:5">
      <c r="A2550" s="135"/>
      <c r="B2550" s="135"/>
      <c r="C2550" s="135"/>
      <c r="D2550" s="135"/>
      <c r="E2550" s="135"/>
    </row>
    <row r="2551" spans="1:5">
      <c r="A2551" s="135"/>
      <c r="B2551" s="135"/>
      <c r="C2551" s="135"/>
      <c r="D2551" s="135"/>
      <c r="E2551" s="135"/>
    </row>
    <row r="2552" spans="1:5">
      <c r="A2552" s="135"/>
      <c r="B2552" s="135"/>
      <c r="C2552" s="135"/>
      <c r="D2552" s="135"/>
      <c r="E2552" s="135"/>
    </row>
    <row r="2553" spans="1:5">
      <c r="A2553" s="135"/>
      <c r="B2553" s="135"/>
      <c r="C2553" s="135"/>
      <c r="D2553" s="135"/>
      <c r="E2553" s="135"/>
    </row>
    <row r="2554" spans="1:5">
      <c r="A2554" s="135"/>
      <c r="B2554" s="135"/>
      <c r="C2554" s="135"/>
      <c r="D2554" s="135"/>
      <c r="E2554" s="135"/>
    </row>
    <row r="2555" spans="1:5">
      <c r="A2555" s="135"/>
      <c r="B2555" s="135"/>
      <c r="C2555" s="135"/>
      <c r="D2555" s="135"/>
      <c r="E2555" s="135"/>
    </row>
    <row r="2556" spans="1:5">
      <c r="A2556" s="135"/>
      <c r="B2556" s="135"/>
      <c r="C2556" s="135"/>
      <c r="D2556" s="135"/>
      <c r="E2556" s="135"/>
    </row>
    <row r="2557" spans="1:5">
      <c r="A2557" s="135"/>
      <c r="B2557" s="135"/>
      <c r="C2557" s="135"/>
      <c r="D2557" s="135"/>
      <c r="E2557" s="135"/>
    </row>
    <row r="2558" spans="1:5">
      <c r="A2558" s="135"/>
      <c r="B2558" s="135"/>
      <c r="C2558" s="135"/>
      <c r="D2558" s="135"/>
      <c r="E2558" s="135"/>
    </row>
    <row r="2559" spans="1:5">
      <c r="A2559" s="135"/>
      <c r="B2559" s="135"/>
      <c r="C2559" s="135"/>
      <c r="D2559" s="135"/>
      <c r="E2559" s="135"/>
    </row>
    <row r="2560" spans="1:5">
      <c r="A2560" s="135"/>
      <c r="B2560" s="135"/>
      <c r="C2560" s="135"/>
      <c r="D2560" s="135"/>
      <c r="E2560" s="135"/>
    </row>
    <row r="2561" spans="1:5">
      <c r="A2561" s="135"/>
      <c r="B2561" s="135"/>
      <c r="C2561" s="135"/>
      <c r="D2561" s="135"/>
      <c r="E2561" s="135"/>
    </row>
    <row r="2562" spans="1:5">
      <c r="A2562" s="135"/>
      <c r="B2562" s="135"/>
      <c r="C2562" s="135"/>
      <c r="D2562" s="135"/>
      <c r="E2562" s="135"/>
    </row>
    <row r="2563" spans="1:5">
      <c r="A2563" s="135"/>
      <c r="B2563" s="135"/>
      <c r="C2563" s="135"/>
      <c r="D2563" s="135"/>
      <c r="E2563" s="135"/>
    </row>
    <row r="2564" spans="1:5">
      <c r="A2564" s="135"/>
      <c r="B2564" s="135"/>
      <c r="C2564" s="135"/>
      <c r="D2564" s="135"/>
      <c r="E2564" s="135"/>
    </row>
    <row r="2565" spans="1:5">
      <c r="A2565" s="135"/>
      <c r="B2565" s="135"/>
      <c r="C2565" s="135"/>
      <c r="D2565" s="135"/>
      <c r="E2565" s="135"/>
    </row>
    <row r="2566" spans="1:5">
      <c r="A2566" s="135"/>
      <c r="B2566" s="135"/>
      <c r="C2566" s="135"/>
      <c r="D2566" s="135"/>
      <c r="E2566" s="135"/>
    </row>
    <row r="2567" spans="1:5">
      <c r="A2567" s="135"/>
      <c r="B2567" s="135"/>
      <c r="C2567" s="135"/>
      <c r="D2567" s="135"/>
      <c r="E2567" s="135"/>
    </row>
    <row r="2568" spans="1:5">
      <c r="A2568" s="135"/>
      <c r="B2568" s="135"/>
      <c r="C2568" s="135"/>
      <c r="D2568" s="135"/>
      <c r="E2568" s="135"/>
    </row>
    <row r="2569" spans="1:5">
      <c r="A2569" s="135"/>
      <c r="B2569" s="135"/>
      <c r="C2569" s="135"/>
      <c r="D2569" s="135"/>
      <c r="E2569" s="135"/>
    </row>
    <row r="2570" spans="1:5">
      <c r="A2570" s="135"/>
      <c r="B2570" s="135"/>
      <c r="C2570" s="135"/>
      <c r="D2570" s="135"/>
      <c r="E2570" s="135"/>
    </row>
    <row r="2571" spans="1:5">
      <c r="A2571" s="135"/>
      <c r="B2571" s="135"/>
      <c r="C2571" s="135"/>
      <c r="D2571" s="135"/>
      <c r="E2571" s="135"/>
    </row>
    <row r="2572" spans="1:5">
      <c r="A2572" s="135"/>
      <c r="B2572" s="135"/>
      <c r="C2572" s="135"/>
      <c r="D2572" s="135"/>
      <c r="E2572" s="135"/>
    </row>
    <row r="2573" spans="1:5">
      <c r="A2573" s="135"/>
      <c r="B2573" s="135"/>
      <c r="C2573" s="135"/>
      <c r="D2573" s="135"/>
      <c r="E2573" s="135"/>
    </row>
    <row r="2574" spans="1:5">
      <c r="A2574" s="135"/>
      <c r="B2574" s="135"/>
      <c r="C2574" s="135"/>
      <c r="D2574" s="135"/>
      <c r="E2574" s="135"/>
    </row>
    <row r="2575" spans="1:5">
      <c r="A2575" s="135"/>
      <c r="B2575" s="135"/>
      <c r="C2575" s="135"/>
      <c r="D2575" s="135"/>
      <c r="E2575" s="135"/>
    </row>
    <row r="2576" spans="1:5">
      <c r="A2576" s="135"/>
      <c r="B2576" s="135"/>
      <c r="C2576" s="135"/>
      <c r="D2576" s="135"/>
      <c r="E2576" s="135"/>
    </row>
    <row r="2577" spans="1:5">
      <c r="A2577" s="135"/>
      <c r="B2577" s="135"/>
      <c r="C2577" s="135"/>
      <c r="D2577" s="135"/>
      <c r="E2577" s="135"/>
    </row>
    <row r="2578" spans="1:5">
      <c r="A2578" s="135"/>
      <c r="B2578" s="135"/>
      <c r="C2578" s="135"/>
      <c r="D2578" s="135"/>
      <c r="E2578" s="135"/>
    </row>
    <row r="2579" spans="1:5">
      <c r="A2579" s="135"/>
      <c r="B2579" s="135"/>
      <c r="C2579" s="135"/>
      <c r="D2579" s="135"/>
      <c r="E2579" s="135"/>
    </row>
    <row r="2580" spans="1:5">
      <c r="A2580" s="135"/>
      <c r="B2580" s="135"/>
      <c r="C2580" s="135"/>
      <c r="D2580" s="135"/>
      <c r="E2580" s="135"/>
    </row>
    <row r="2581" spans="1:5">
      <c r="A2581" s="135"/>
      <c r="B2581" s="135"/>
      <c r="C2581" s="135"/>
      <c r="D2581" s="135"/>
      <c r="E2581" s="135"/>
    </row>
    <row r="2582" spans="1:5">
      <c r="A2582" s="135"/>
      <c r="B2582" s="135"/>
      <c r="C2582" s="135"/>
      <c r="D2582" s="135"/>
      <c r="E2582" s="135"/>
    </row>
    <row r="2583" spans="1:5">
      <c r="A2583" s="135"/>
      <c r="B2583" s="135"/>
      <c r="C2583" s="135"/>
      <c r="D2583" s="135"/>
      <c r="E2583" s="135"/>
    </row>
    <row r="2584" spans="1:5">
      <c r="A2584" s="135"/>
      <c r="B2584" s="135"/>
      <c r="C2584" s="135"/>
      <c r="D2584" s="135"/>
      <c r="E2584" s="135"/>
    </row>
    <row r="2585" spans="1:5">
      <c r="A2585" s="135"/>
      <c r="B2585" s="135"/>
      <c r="C2585" s="135"/>
      <c r="D2585" s="135"/>
      <c r="E2585" s="135"/>
    </row>
    <row r="2586" spans="1:5">
      <c r="A2586" s="135"/>
      <c r="B2586" s="135"/>
      <c r="C2586" s="135"/>
      <c r="D2586" s="135"/>
      <c r="E2586" s="135"/>
    </row>
    <row r="2587" spans="1:5">
      <c r="A2587" s="135"/>
      <c r="B2587" s="135"/>
      <c r="C2587" s="135"/>
      <c r="D2587" s="135"/>
      <c r="E2587" s="135"/>
    </row>
    <row r="2588" spans="1:5">
      <c r="A2588" s="135"/>
      <c r="B2588" s="135"/>
      <c r="C2588" s="135"/>
      <c r="D2588" s="135"/>
      <c r="E2588" s="135"/>
    </row>
    <row r="2589" spans="1:5">
      <c r="A2589" s="135"/>
      <c r="B2589" s="135"/>
      <c r="C2589" s="135"/>
      <c r="D2589" s="135"/>
      <c r="E2589" s="135"/>
    </row>
    <row r="2590" spans="1:5">
      <c r="A2590" s="135"/>
      <c r="B2590" s="135"/>
      <c r="C2590" s="135"/>
      <c r="D2590" s="135"/>
      <c r="E2590" s="135"/>
    </row>
    <row r="2591" spans="1:5">
      <c r="A2591" s="135"/>
      <c r="B2591" s="135"/>
      <c r="C2591" s="135"/>
      <c r="D2591" s="135"/>
      <c r="E2591" s="135"/>
    </row>
    <row r="2592" spans="1:5">
      <c r="A2592" s="135"/>
      <c r="B2592" s="135"/>
      <c r="C2592" s="135"/>
      <c r="D2592" s="135"/>
      <c r="E2592" s="135"/>
    </row>
    <row r="2593" spans="1:5">
      <c r="A2593" s="135"/>
      <c r="B2593" s="135"/>
      <c r="C2593" s="135"/>
      <c r="D2593" s="135"/>
      <c r="E2593" s="135"/>
    </row>
    <row r="2594" spans="1:5">
      <c r="A2594" s="135"/>
      <c r="B2594" s="135"/>
      <c r="C2594" s="135"/>
      <c r="D2594" s="135"/>
      <c r="E2594" s="135"/>
    </row>
    <row r="2595" spans="1:5">
      <c r="A2595" s="135"/>
      <c r="B2595" s="135"/>
      <c r="C2595" s="135"/>
      <c r="D2595" s="135"/>
      <c r="E2595" s="135"/>
    </row>
    <row r="2596" spans="1:5">
      <c r="A2596" s="135"/>
      <c r="B2596" s="135"/>
      <c r="C2596" s="135"/>
      <c r="D2596" s="135"/>
      <c r="E2596" s="135"/>
    </row>
    <row r="2597" spans="1:5">
      <c r="A2597" s="135"/>
      <c r="B2597" s="135"/>
      <c r="C2597" s="135"/>
      <c r="D2597" s="135"/>
      <c r="E2597" s="135"/>
    </row>
    <row r="2598" spans="1:5">
      <c r="A2598" s="135"/>
      <c r="B2598" s="135"/>
      <c r="C2598" s="135"/>
      <c r="D2598" s="135"/>
      <c r="E2598" s="135"/>
    </row>
    <row r="2599" spans="1:5">
      <c r="A2599" s="135"/>
      <c r="B2599" s="135"/>
      <c r="C2599" s="135"/>
      <c r="D2599" s="135"/>
      <c r="E2599" s="135"/>
    </row>
    <row r="2600" spans="1:5">
      <c r="A2600" s="135"/>
      <c r="B2600" s="135"/>
      <c r="C2600" s="135"/>
      <c r="D2600" s="135"/>
      <c r="E2600" s="135"/>
    </row>
    <row r="2601" spans="1:5">
      <c r="A2601" s="135"/>
      <c r="B2601" s="135"/>
      <c r="C2601" s="135"/>
      <c r="D2601" s="135"/>
      <c r="E2601" s="135"/>
    </row>
    <row r="2602" spans="1:5">
      <c r="A2602" s="135"/>
      <c r="B2602" s="135"/>
      <c r="C2602" s="135"/>
      <c r="D2602" s="135"/>
      <c r="E2602" s="135"/>
    </row>
    <row r="2603" spans="1:5">
      <c r="A2603" s="135"/>
      <c r="B2603" s="135"/>
      <c r="C2603" s="135"/>
      <c r="D2603" s="135"/>
      <c r="E2603" s="135"/>
    </row>
    <row r="2604" spans="1:5">
      <c r="A2604" s="135"/>
      <c r="B2604" s="135"/>
      <c r="C2604" s="135"/>
      <c r="D2604" s="135"/>
      <c r="E2604" s="135"/>
    </row>
    <row r="2605" spans="1:5">
      <c r="A2605" s="135"/>
      <c r="B2605" s="135"/>
      <c r="C2605" s="135"/>
      <c r="D2605" s="135"/>
      <c r="E2605" s="135"/>
    </row>
    <row r="2606" spans="1:5">
      <c r="A2606" s="135"/>
      <c r="B2606" s="135"/>
      <c r="C2606" s="135"/>
      <c r="D2606" s="135"/>
      <c r="E2606" s="135"/>
    </row>
    <row r="2607" spans="1:5">
      <c r="A2607" s="135"/>
      <c r="B2607" s="135"/>
      <c r="C2607" s="135"/>
      <c r="D2607" s="135"/>
      <c r="E2607" s="135"/>
    </row>
    <row r="2608" spans="1:5">
      <c r="A2608" s="135"/>
      <c r="B2608" s="135"/>
      <c r="C2608" s="135"/>
      <c r="D2608" s="135"/>
      <c r="E2608" s="135"/>
    </row>
    <row r="2609" spans="1:5">
      <c r="A2609" s="135"/>
      <c r="B2609" s="135"/>
      <c r="C2609" s="135"/>
      <c r="D2609" s="135"/>
      <c r="E2609" s="135"/>
    </row>
    <row r="2610" spans="1:5">
      <c r="A2610" s="135"/>
      <c r="B2610" s="135"/>
      <c r="C2610" s="135"/>
      <c r="D2610" s="135"/>
      <c r="E2610" s="135"/>
    </row>
    <row r="2611" spans="1:5">
      <c r="A2611" s="135"/>
      <c r="B2611" s="135"/>
      <c r="C2611" s="135"/>
      <c r="D2611" s="135"/>
      <c r="E2611" s="135"/>
    </row>
    <row r="2612" spans="1:5">
      <c r="A2612" s="135"/>
      <c r="B2612" s="135"/>
      <c r="C2612" s="135"/>
      <c r="D2612" s="135"/>
      <c r="E2612" s="135"/>
    </row>
    <row r="2613" spans="1:5">
      <c r="A2613" s="135"/>
      <c r="B2613" s="135"/>
      <c r="C2613" s="135"/>
      <c r="D2613" s="135"/>
      <c r="E2613" s="135"/>
    </row>
    <row r="2614" spans="1:5">
      <c r="A2614" s="135"/>
      <c r="B2614" s="135"/>
      <c r="C2614" s="135"/>
      <c r="D2614" s="135"/>
      <c r="E2614" s="135"/>
    </row>
    <row r="2615" spans="1:5">
      <c r="A2615" s="135"/>
      <c r="B2615" s="135"/>
      <c r="C2615" s="135"/>
      <c r="D2615" s="135"/>
      <c r="E2615" s="135"/>
    </row>
    <row r="2616" spans="1:5">
      <c r="A2616" s="135"/>
      <c r="B2616" s="135"/>
      <c r="C2616" s="135"/>
      <c r="D2616" s="135"/>
      <c r="E2616" s="135"/>
    </row>
    <row r="2617" spans="1:5">
      <c r="A2617" s="135"/>
      <c r="B2617" s="135"/>
      <c r="C2617" s="135"/>
      <c r="D2617" s="135"/>
      <c r="E2617" s="135"/>
    </row>
    <row r="2618" spans="1:5">
      <c r="A2618" s="135"/>
      <c r="B2618" s="135"/>
      <c r="C2618" s="135"/>
      <c r="D2618" s="135"/>
      <c r="E2618" s="135"/>
    </row>
    <row r="2619" spans="1:5">
      <c r="A2619" s="135"/>
      <c r="B2619" s="135"/>
      <c r="C2619" s="135"/>
      <c r="D2619" s="135"/>
      <c r="E2619" s="135"/>
    </row>
    <row r="2620" spans="1:5">
      <c r="A2620" s="135"/>
      <c r="B2620" s="135"/>
      <c r="C2620" s="135"/>
      <c r="D2620" s="135"/>
      <c r="E2620" s="135"/>
    </row>
    <row r="2621" spans="1:5">
      <c r="A2621" s="135"/>
      <c r="B2621" s="135"/>
      <c r="C2621" s="135"/>
      <c r="D2621" s="135"/>
      <c r="E2621" s="135"/>
    </row>
    <row r="2622" spans="1:5">
      <c r="A2622" s="135"/>
      <c r="B2622" s="135"/>
      <c r="C2622" s="135"/>
      <c r="D2622" s="135"/>
      <c r="E2622" s="135"/>
    </row>
    <row r="2623" spans="1:5">
      <c r="A2623" s="135"/>
      <c r="B2623" s="135"/>
      <c r="C2623" s="135"/>
      <c r="D2623" s="135"/>
      <c r="E2623" s="135"/>
    </row>
    <row r="2624" spans="1:5">
      <c r="A2624" s="135"/>
      <c r="B2624" s="135"/>
      <c r="C2624" s="135"/>
      <c r="D2624" s="135"/>
      <c r="E2624" s="135"/>
    </row>
    <row r="2625" spans="1:5">
      <c r="A2625" s="135"/>
      <c r="B2625" s="135"/>
      <c r="C2625" s="135"/>
      <c r="D2625" s="135"/>
      <c r="E2625" s="135"/>
    </row>
    <row r="2626" spans="1:5">
      <c r="A2626" s="135"/>
      <c r="B2626" s="135"/>
      <c r="C2626" s="135"/>
      <c r="D2626" s="135"/>
      <c r="E2626" s="135"/>
    </row>
    <row r="2627" spans="1:5">
      <c r="A2627" s="135"/>
      <c r="B2627" s="135"/>
      <c r="C2627" s="135"/>
      <c r="D2627" s="135"/>
      <c r="E2627" s="135"/>
    </row>
    <row r="2628" spans="1:5">
      <c r="A2628" s="135"/>
      <c r="B2628" s="135"/>
      <c r="C2628" s="135"/>
      <c r="D2628" s="135"/>
      <c r="E2628" s="135"/>
    </row>
    <row r="2629" spans="1:5">
      <c r="A2629" s="135"/>
      <c r="B2629" s="135"/>
      <c r="C2629" s="135"/>
      <c r="D2629" s="135"/>
      <c r="E2629" s="135"/>
    </row>
    <row r="2630" spans="1:5">
      <c r="A2630" s="135"/>
      <c r="B2630" s="135"/>
      <c r="C2630" s="135"/>
      <c r="D2630" s="135"/>
      <c r="E2630" s="135"/>
    </row>
    <row r="2631" spans="1:5">
      <c r="A2631" s="135"/>
      <c r="B2631" s="135"/>
      <c r="C2631" s="135"/>
      <c r="D2631" s="135"/>
      <c r="E2631" s="135"/>
    </row>
    <row r="2632" spans="1:5">
      <c r="A2632" s="135"/>
      <c r="B2632" s="135"/>
      <c r="C2632" s="135"/>
      <c r="D2632" s="135"/>
      <c r="E2632" s="135"/>
    </row>
    <row r="2633" spans="1:5">
      <c r="A2633" s="135"/>
      <c r="B2633" s="135"/>
      <c r="C2633" s="135"/>
      <c r="D2633" s="135"/>
      <c r="E2633" s="135"/>
    </row>
    <row r="2634" spans="1:5">
      <c r="A2634" s="135"/>
      <c r="B2634" s="135"/>
      <c r="C2634" s="135"/>
      <c r="D2634" s="135"/>
      <c r="E2634" s="135"/>
    </row>
    <row r="2635" spans="1:5">
      <c r="A2635" s="135"/>
      <c r="B2635" s="135"/>
      <c r="C2635" s="135"/>
      <c r="D2635" s="135"/>
      <c r="E2635" s="135"/>
    </row>
    <row r="2636" spans="1:5">
      <c r="A2636" s="135"/>
      <c r="B2636" s="135"/>
      <c r="C2636" s="135"/>
      <c r="D2636" s="135"/>
      <c r="E2636" s="135"/>
    </row>
    <row r="2637" spans="1:5">
      <c r="A2637" s="135"/>
      <c r="B2637" s="135"/>
      <c r="C2637" s="135"/>
      <c r="D2637" s="135"/>
      <c r="E2637" s="135"/>
    </row>
    <row r="2638" spans="1:5">
      <c r="A2638" s="135"/>
      <c r="B2638" s="135"/>
      <c r="C2638" s="135"/>
      <c r="D2638" s="135"/>
      <c r="E2638" s="135"/>
    </row>
    <row r="2639" spans="1:5">
      <c r="A2639" s="135"/>
      <c r="B2639" s="135"/>
      <c r="C2639" s="135"/>
      <c r="D2639" s="135"/>
      <c r="E2639" s="135"/>
    </row>
    <row r="2640" spans="1:5">
      <c r="A2640" s="135"/>
      <c r="B2640" s="135"/>
      <c r="C2640" s="135"/>
      <c r="D2640" s="135"/>
      <c r="E2640" s="135"/>
    </row>
    <row r="2641" spans="1:5">
      <c r="A2641" s="135"/>
      <c r="B2641" s="135"/>
      <c r="C2641" s="135"/>
      <c r="D2641" s="135"/>
      <c r="E2641" s="135"/>
    </row>
    <row r="2642" spans="1:5">
      <c r="A2642" s="135"/>
      <c r="B2642" s="135"/>
      <c r="C2642" s="135"/>
      <c r="D2642" s="135"/>
      <c r="E2642" s="135"/>
    </row>
    <row r="2643" spans="1:5">
      <c r="A2643" s="135"/>
      <c r="B2643" s="135"/>
      <c r="C2643" s="135"/>
      <c r="D2643" s="135"/>
      <c r="E2643" s="135"/>
    </row>
    <row r="2644" spans="1:5">
      <c r="A2644" s="135"/>
      <c r="B2644" s="135"/>
      <c r="C2644" s="135"/>
      <c r="D2644" s="135"/>
      <c r="E2644" s="135"/>
    </row>
    <row r="2645" spans="1:5">
      <c r="A2645" s="135"/>
      <c r="B2645" s="135"/>
      <c r="C2645" s="135"/>
      <c r="D2645" s="135"/>
      <c r="E2645" s="135"/>
    </row>
    <row r="2646" spans="1:5">
      <c r="A2646" s="135"/>
      <c r="B2646" s="135"/>
      <c r="C2646" s="135"/>
      <c r="D2646" s="135"/>
      <c r="E2646" s="135"/>
    </row>
    <row r="2647" spans="1:5">
      <c r="A2647" s="135"/>
      <c r="B2647" s="135"/>
      <c r="C2647" s="135"/>
      <c r="D2647" s="135"/>
      <c r="E2647" s="135"/>
    </row>
    <row r="2648" spans="1:5">
      <c r="A2648" s="135"/>
      <c r="B2648" s="135"/>
      <c r="C2648" s="135"/>
      <c r="D2648" s="135"/>
      <c r="E2648" s="135"/>
    </row>
    <row r="2649" spans="1:5">
      <c r="A2649" s="135"/>
      <c r="B2649" s="135"/>
      <c r="C2649" s="135"/>
      <c r="D2649" s="135"/>
      <c r="E2649" s="135"/>
    </row>
    <row r="2650" spans="1:5">
      <c r="A2650" s="135"/>
      <c r="B2650" s="135"/>
      <c r="C2650" s="135"/>
      <c r="D2650" s="135"/>
      <c r="E2650" s="135"/>
    </row>
    <row r="2651" spans="1:5">
      <c r="A2651" s="135"/>
      <c r="B2651" s="135"/>
      <c r="C2651" s="135"/>
      <c r="D2651" s="135"/>
      <c r="E2651" s="135"/>
    </row>
    <row r="2652" spans="1:5">
      <c r="A2652" s="135"/>
      <c r="B2652" s="135"/>
      <c r="C2652" s="135"/>
      <c r="D2652" s="135"/>
      <c r="E2652" s="135"/>
    </row>
    <row r="2653" spans="1:5">
      <c r="A2653" s="135"/>
      <c r="B2653" s="135"/>
      <c r="C2653" s="135"/>
      <c r="D2653" s="135"/>
      <c r="E2653" s="135"/>
    </row>
    <row r="2654" spans="1:5">
      <c r="A2654" s="135"/>
      <c r="B2654" s="135"/>
      <c r="C2654" s="135"/>
      <c r="D2654" s="135"/>
      <c r="E2654" s="135"/>
    </row>
    <row r="2655" spans="1:5">
      <c r="A2655" s="135"/>
      <c r="B2655" s="135"/>
      <c r="C2655" s="135"/>
      <c r="D2655" s="135"/>
      <c r="E2655" s="135"/>
    </row>
    <row r="2656" spans="1:5">
      <c r="A2656" s="135"/>
      <c r="B2656" s="135"/>
      <c r="C2656" s="135"/>
      <c r="D2656" s="135"/>
      <c r="E2656" s="135"/>
    </row>
    <row r="2657" spans="1:5">
      <c r="A2657" s="135"/>
      <c r="B2657" s="135"/>
      <c r="C2657" s="135"/>
      <c r="D2657" s="135"/>
      <c r="E2657" s="135"/>
    </row>
    <row r="2658" spans="1:5">
      <c r="A2658" s="135"/>
      <c r="B2658" s="135"/>
      <c r="C2658" s="135"/>
      <c r="D2658" s="135"/>
      <c r="E2658" s="135"/>
    </row>
    <row r="2659" spans="1:5">
      <c r="A2659" s="135"/>
      <c r="B2659" s="135"/>
      <c r="C2659" s="135"/>
      <c r="D2659" s="135"/>
      <c r="E2659" s="135"/>
    </row>
    <row r="2660" spans="1:5">
      <c r="A2660" s="135"/>
      <c r="B2660" s="135"/>
      <c r="C2660" s="135"/>
      <c r="D2660" s="135"/>
      <c r="E2660" s="135"/>
    </row>
    <row r="2661" spans="1:5">
      <c r="A2661" s="135"/>
      <c r="B2661" s="135"/>
      <c r="C2661" s="135"/>
      <c r="D2661" s="135"/>
      <c r="E2661" s="135"/>
    </row>
    <row r="2662" spans="1:5">
      <c r="A2662" s="135"/>
      <c r="B2662" s="135"/>
      <c r="C2662" s="135"/>
      <c r="D2662" s="135"/>
      <c r="E2662" s="135"/>
    </row>
    <row r="2663" spans="1:5">
      <c r="A2663" s="135"/>
      <c r="B2663" s="135"/>
      <c r="C2663" s="135"/>
      <c r="D2663" s="135"/>
      <c r="E2663" s="135"/>
    </row>
    <row r="2664" spans="1:5">
      <c r="A2664" s="135"/>
      <c r="B2664" s="135"/>
      <c r="C2664" s="135"/>
      <c r="D2664" s="135"/>
      <c r="E2664" s="135"/>
    </row>
    <row r="2665" spans="1:5">
      <c r="A2665" s="135"/>
      <c r="B2665" s="135"/>
      <c r="C2665" s="135"/>
      <c r="D2665" s="135"/>
      <c r="E2665" s="135"/>
    </row>
    <row r="2666" spans="1:5">
      <c r="A2666" s="135"/>
      <c r="B2666" s="135"/>
      <c r="C2666" s="135"/>
      <c r="D2666" s="135"/>
      <c r="E2666" s="135"/>
    </row>
    <row r="2667" spans="1:5">
      <c r="A2667" s="135"/>
      <c r="B2667" s="135"/>
      <c r="C2667" s="135"/>
      <c r="D2667" s="135"/>
      <c r="E2667" s="135"/>
    </row>
    <row r="2668" spans="1:5">
      <c r="A2668" s="135"/>
      <c r="B2668" s="135"/>
      <c r="C2668" s="135"/>
      <c r="D2668" s="135"/>
      <c r="E2668" s="135"/>
    </row>
    <row r="2669" spans="1:5">
      <c r="A2669" s="135"/>
      <c r="B2669" s="135"/>
      <c r="C2669" s="135"/>
      <c r="D2669" s="135"/>
      <c r="E2669" s="135"/>
    </row>
    <row r="2670" spans="1:5">
      <c r="A2670" s="135"/>
      <c r="B2670" s="135"/>
      <c r="C2670" s="135"/>
      <c r="D2670" s="135"/>
      <c r="E2670" s="135"/>
    </row>
    <row r="2671" spans="1:5">
      <c r="A2671" s="135"/>
      <c r="B2671" s="135"/>
      <c r="C2671" s="135"/>
      <c r="D2671" s="135"/>
      <c r="E2671" s="135"/>
    </row>
    <row r="2672" spans="1:5">
      <c r="A2672" s="135"/>
      <c r="B2672" s="135"/>
      <c r="C2672" s="135"/>
      <c r="D2672" s="135"/>
      <c r="E2672" s="135"/>
    </row>
    <row r="2673" spans="1:5">
      <c r="A2673" s="135"/>
      <c r="B2673" s="135"/>
      <c r="C2673" s="135"/>
      <c r="D2673" s="135"/>
      <c r="E2673" s="135"/>
    </row>
    <row r="2674" spans="1:5">
      <c r="A2674" s="135"/>
      <c r="B2674" s="135"/>
      <c r="C2674" s="135"/>
      <c r="D2674" s="135"/>
      <c r="E2674" s="135"/>
    </row>
    <row r="2675" spans="1:5">
      <c r="A2675" s="135"/>
      <c r="B2675" s="135"/>
      <c r="C2675" s="135"/>
      <c r="D2675" s="135"/>
      <c r="E2675" s="135"/>
    </row>
    <row r="2676" spans="1:5">
      <c r="A2676" s="135"/>
      <c r="B2676" s="135"/>
      <c r="C2676" s="135"/>
      <c r="D2676" s="135"/>
      <c r="E2676" s="135"/>
    </row>
    <row r="2677" spans="1:5">
      <c r="A2677" s="135"/>
      <c r="B2677" s="135"/>
      <c r="C2677" s="135"/>
      <c r="D2677" s="135"/>
      <c r="E2677" s="135"/>
    </row>
    <row r="2678" spans="1:5">
      <c r="A2678" s="135"/>
      <c r="B2678" s="135"/>
      <c r="C2678" s="135"/>
      <c r="D2678" s="135"/>
      <c r="E2678" s="135"/>
    </row>
    <row r="2679" spans="1:5">
      <c r="A2679" s="135"/>
      <c r="B2679" s="135"/>
      <c r="C2679" s="135"/>
      <c r="D2679" s="135"/>
      <c r="E2679" s="135"/>
    </row>
    <row r="2680" spans="1:5">
      <c r="A2680" s="135"/>
      <c r="B2680" s="135"/>
      <c r="C2680" s="135"/>
      <c r="D2680" s="135"/>
      <c r="E2680" s="135"/>
    </row>
    <row r="2681" spans="1:5">
      <c r="A2681" s="135"/>
      <c r="B2681" s="135"/>
      <c r="C2681" s="135"/>
      <c r="D2681" s="135"/>
      <c r="E2681" s="135"/>
    </row>
    <row r="2682" spans="1:5">
      <c r="A2682" s="135"/>
      <c r="B2682" s="135"/>
      <c r="C2682" s="135"/>
      <c r="D2682" s="135"/>
      <c r="E2682" s="135"/>
    </row>
    <row r="2683" spans="1:5">
      <c r="A2683" s="135"/>
      <c r="B2683" s="135"/>
      <c r="C2683" s="135"/>
      <c r="D2683" s="135"/>
      <c r="E2683" s="135"/>
    </row>
    <row r="2684" spans="1:5">
      <c r="A2684" s="135"/>
      <c r="B2684" s="135"/>
      <c r="C2684" s="135"/>
      <c r="D2684" s="135"/>
      <c r="E2684" s="135"/>
    </row>
    <row r="2685" spans="1:5">
      <c r="A2685" s="135"/>
      <c r="B2685" s="135"/>
      <c r="C2685" s="135"/>
      <c r="D2685" s="135"/>
      <c r="E2685" s="135"/>
    </row>
    <row r="2686" spans="1:5">
      <c r="A2686" s="135"/>
      <c r="B2686" s="135"/>
      <c r="C2686" s="135"/>
      <c r="D2686" s="135"/>
      <c r="E2686" s="135"/>
    </row>
    <row r="2687" spans="1:5">
      <c r="A2687" s="135"/>
      <c r="B2687" s="135"/>
      <c r="C2687" s="135"/>
      <c r="D2687" s="135"/>
      <c r="E2687" s="135"/>
    </row>
    <row r="2688" spans="1:5">
      <c r="A2688" s="135"/>
      <c r="B2688" s="135"/>
      <c r="C2688" s="135"/>
      <c r="D2688" s="135"/>
      <c r="E2688" s="135"/>
    </row>
    <row r="2689" spans="1:5">
      <c r="A2689" s="135"/>
      <c r="B2689" s="135"/>
      <c r="C2689" s="135"/>
      <c r="D2689" s="135"/>
      <c r="E2689" s="135"/>
    </row>
    <row r="2690" spans="1:5">
      <c r="A2690" s="135"/>
      <c r="B2690" s="135"/>
      <c r="C2690" s="135"/>
      <c r="D2690" s="135"/>
      <c r="E2690" s="135"/>
    </row>
    <row r="2691" spans="1:5">
      <c r="A2691" s="135"/>
      <c r="B2691" s="135"/>
      <c r="C2691" s="135"/>
      <c r="D2691" s="135"/>
      <c r="E2691" s="135"/>
    </row>
    <row r="2692" spans="1:5">
      <c r="A2692" s="135"/>
      <c r="B2692" s="135"/>
      <c r="C2692" s="135"/>
      <c r="D2692" s="135"/>
      <c r="E2692" s="135"/>
    </row>
    <row r="2693" spans="1:5">
      <c r="A2693" s="135"/>
      <c r="B2693" s="135"/>
      <c r="C2693" s="135"/>
      <c r="D2693" s="135"/>
      <c r="E2693" s="135"/>
    </row>
    <row r="2694" spans="1:5">
      <c r="A2694" s="135"/>
      <c r="B2694" s="135"/>
      <c r="C2694" s="135"/>
      <c r="D2694" s="135"/>
      <c r="E2694" s="135"/>
    </row>
    <row r="2695" spans="1:5">
      <c r="A2695" s="135"/>
      <c r="B2695" s="135"/>
      <c r="C2695" s="135"/>
      <c r="D2695" s="135"/>
      <c r="E2695" s="135"/>
    </row>
    <row r="2696" spans="1:5">
      <c r="A2696" s="135"/>
      <c r="B2696" s="135"/>
      <c r="C2696" s="135"/>
      <c r="D2696" s="135"/>
      <c r="E2696" s="135"/>
    </row>
    <row r="2697" spans="1:5">
      <c r="A2697" s="135"/>
      <c r="B2697" s="135"/>
      <c r="C2697" s="135"/>
      <c r="D2697" s="135"/>
      <c r="E2697" s="135"/>
    </row>
    <row r="2698" spans="1:5">
      <c r="A2698" s="135"/>
      <c r="B2698" s="135"/>
      <c r="C2698" s="135"/>
      <c r="D2698" s="135"/>
      <c r="E2698" s="135"/>
    </row>
    <row r="2699" spans="1:5">
      <c r="A2699" s="135"/>
      <c r="B2699" s="135"/>
      <c r="C2699" s="135"/>
      <c r="D2699" s="135"/>
      <c r="E2699" s="135"/>
    </row>
    <row r="2700" spans="1:5">
      <c r="A2700" s="135"/>
      <c r="B2700" s="135"/>
      <c r="C2700" s="135"/>
      <c r="D2700" s="135"/>
      <c r="E2700" s="135"/>
    </row>
    <row r="2701" spans="1:5">
      <c r="A2701" s="135"/>
      <c r="B2701" s="135"/>
      <c r="C2701" s="135"/>
      <c r="D2701" s="135"/>
      <c r="E2701" s="135"/>
    </row>
    <row r="2702" spans="1:5">
      <c r="A2702" s="135"/>
      <c r="B2702" s="135"/>
      <c r="C2702" s="135"/>
      <c r="D2702" s="135"/>
      <c r="E2702" s="135"/>
    </row>
    <row r="2703" spans="1:5">
      <c r="A2703" s="135"/>
      <c r="B2703" s="135"/>
      <c r="C2703" s="135"/>
      <c r="D2703" s="135"/>
      <c r="E2703" s="135"/>
    </row>
    <row r="2704" spans="1:5">
      <c r="A2704" s="135"/>
      <c r="B2704" s="135"/>
      <c r="C2704" s="135"/>
      <c r="D2704" s="135"/>
      <c r="E2704" s="135"/>
    </row>
    <row r="2705" spans="1:5">
      <c r="A2705" s="135"/>
      <c r="B2705" s="135"/>
      <c r="C2705" s="135"/>
      <c r="D2705" s="135"/>
      <c r="E2705" s="135"/>
    </row>
    <row r="2706" spans="1:5">
      <c r="A2706" s="135"/>
      <c r="B2706" s="135"/>
      <c r="C2706" s="135"/>
      <c r="D2706" s="135"/>
      <c r="E2706" s="135"/>
    </row>
    <row r="2707" spans="1:5">
      <c r="A2707" s="135"/>
      <c r="B2707" s="135"/>
      <c r="C2707" s="135"/>
      <c r="D2707" s="135"/>
      <c r="E2707" s="135"/>
    </row>
    <row r="2708" spans="1:5">
      <c r="A2708" s="135"/>
      <c r="B2708" s="135"/>
      <c r="C2708" s="135"/>
      <c r="D2708" s="135"/>
      <c r="E2708" s="135"/>
    </row>
    <row r="2709" spans="1:5">
      <c r="A2709" s="135"/>
      <c r="B2709" s="135"/>
      <c r="C2709" s="135"/>
      <c r="D2709" s="135"/>
      <c r="E2709" s="135"/>
    </row>
    <row r="2710" spans="1:5">
      <c r="A2710" s="135"/>
      <c r="B2710" s="135"/>
      <c r="C2710" s="135"/>
      <c r="D2710" s="135"/>
      <c r="E2710" s="135"/>
    </row>
    <row r="2711" spans="1:5">
      <c r="A2711" s="135"/>
      <c r="B2711" s="135"/>
      <c r="C2711" s="135"/>
      <c r="D2711" s="135"/>
      <c r="E2711" s="135"/>
    </row>
    <row r="2712" spans="1:5">
      <c r="A2712" s="135"/>
      <c r="B2712" s="135"/>
      <c r="C2712" s="135"/>
      <c r="D2712" s="135"/>
      <c r="E2712" s="135"/>
    </row>
    <row r="2713" spans="1:5">
      <c r="A2713" s="135"/>
      <c r="B2713" s="135"/>
      <c r="C2713" s="135"/>
      <c r="D2713" s="135"/>
      <c r="E2713" s="135"/>
    </row>
    <row r="2714" spans="1:5">
      <c r="A2714" s="135"/>
      <c r="B2714" s="135"/>
      <c r="C2714" s="135"/>
      <c r="D2714" s="135"/>
      <c r="E2714" s="135"/>
    </row>
    <row r="2715" spans="1:5">
      <c r="A2715" s="135"/>
      <c r="B2715" s="135"/>
      <c r="C2715" s="135"/>
      <c r="D2715" s="135"/>
      <c r="E2715" s="135"/>
    </row>
    <row r="2716" spans="1:5">
      <c r="A2716" s="135"/>
      <c r="B2716" s="135"/>
      <c r="C2716" s="135"/>
      <c r="D2716" s="135"/>
      <c r="E2716" s="135"/>
    </row>
    <row r="2717" spans="1:5">
      <c r="A2717" s="135"/>
      <c r="B2717" s="135"/>
      <c r="C2717" s="135"/>
      <c r="D2717" s="135"/>
      <c r="E2717" s="135"/>
    </row>
    <row r="2718" spans="1:5">
      <c r="A2718" s="135"/>
      <c r="B2718" s="135"/>
      <c r="C2718" s="135"/>
      <c r="D2718" s="135"/>
      <c r="E2718" s="135"/>
    </row>
    <row r="2719" spans="1:5">
      <c r="A2719" s="135"/>
      <c r="B2719" s="135"/>
      <c r="C2719" s="135"/>
      <c r="D2719" s="135"/>
      <c r="E2719" s="135"/>
    </row>
    <row r="2720" spans="1:5">
      <c r="A2720" s="135"/>
      <c r="B2720" s="135"/>
      <c r="C2720" s="135"/>
      <c r="D2720" s="135"/>
      <c r="E2720" s="135"/>
    </row>
    <row r="2721" spans="1:5">
      <c r="A2721" s="135"/>
      <c r="B2721" s="135"/>
      <c r="C2721" s="135"/>
      <c r="D2721" s="135"/>
      <c r="E2721" s="135"/>
    </row>
    <row r="2722" spans="1:5">
      <c r="A2722" s="135"/>
      <c r="B2722" s="135"/>
      <c r="C2722" s="135"/>
      <c r="D2722" s="135"/>
      <c r="E2722" s="135"/>
    </row>
    <row r="2723" spans="1:5">
      <c r="A2723" s="135"/>
      <c r="B2723" s="135"/>
      <c r="C2723" s="135"/>
      <c r="D2723" s="135"/>
      <c r="E2723" s="135"/>
    </row>
    <row r="2724" spans="1:5">
      <c r="A2724" s="135"/>
      <c r="B2724" s="135"/>
      <c r="C2724" s="135"/>
      <c r="D2724" s="135"/>
      <c r="E2724" s="135"/>
    </row>
    <row r="2725" spans="1:5">
      <c r="A2725" s="135"/>
      <c r="B2725" s="135"/>
      <c r="C2725" s="135"/>
      <c r="D2725" s="135"/>
      <c r="E2725" s="135"/>
    </row>
    <row r="2726" spans="1:5">
      <c r="A2726" s="135"/>
      <c r="B2726" s="135"/>
      <c r="C2726" s="135"/>
      <c r="D2726" s="135"/>
      <c r="E2726" s="135"/>
    </row>
    <row r="2727" spans="1:5">
      <c r="A2727" s="135"/>
      <c r="B2727" s="135"/>
      <c r="C2727" s="135"/>
      <c r="D2727" s="135"/>
      <c r="E2727" s="135"/>
    </row>
    <row r="2728" spans="1:5">
      <c r="A2728" s="135"/>
      <c r="B2728" s="135"/>
      <c r="C2728" s="135"/>
      <c r="D2728" s="135"/>
      <c r="E2728" s="135"/>
    </row>
    <row r="2729" spans="1:5">
      <c r="A2729" s="135"/>
      <c r="B2729" s="135"/>
      <c r="C2729" s="135"/>
      <c r="D2729" s="135"/>
      <c r="E2729" s="135"/>
    </row>
    <row r="2730" spans="1:5">
      <c r="A2730" s="135"/>
      <c r="B2730" s="135"/>
      <c r="C2730" s="135"/>
      <c r="D2730" s="135"/>
      <c r="E2730" s="135"/>
    </row>
    <row r="2731" spans="1:5">
      <c r="A2731" s="135"/>
      <c r="B2731" s="135"/>
      <c r="C2731" s="135"/>
      <c r="D2731" s="135"/>
      <c r="E2731" s="135"/>
    </row>
    <row r="2732" spans="1:5">
      <c r="A2732" s="135"/>
      <c r="B2732" s="135"/>
      <c r="C2732" s="135"/>
      <c r="D2732" s="135"/>
      <c r="E2732" s="135"/>
    </row>
    <row r="2733" spans="1:5">
      <c r="A2733" s="135"/>
      <c r="B2733" s="135"/>
      <c r="C2733" s="135"/>
      <c r="D2733" s="135"/>
      <c r="E2733" s="135"/>
    </row>
    <row r="2734" spans="1:5">
      <c r="A2734" s="135"/>
      <c r="B2734" s="135"/>
      <c r="C2734" s="135"/>
      <c r="D2734" s="135"/>
      <c r="E2734" s="135"/>
    </row>
    <row r="2735" spans="1:5">
      <c r="A2735" s="135"/>
      <c r="B2735" s="135"/>
      <c r="C2735" s="135"/>
      <c r="D2735" s="135"/>
      <c r="E2735" s="135"/>
    </row>
    <row r="2736" spans="1:5">
      <c r="A2736" s="135"/>
      <c r="B2736" s="135"/>
      <c r="C2736" s="135"/>
      <c r="D2736" s="135"/>
      <c r="E2736" s="135"/>
    </row>
    <row r="2737" spans="1:5">
      <c r="A2737" s="135"/>
      <c r="B2737" s="135"/>
      <c r="C2737" s="135"/>
      <c r="D2737" s="135"/>
      <c r="E2737" s="135"/>
    </row>
    <row r="2738" spans="1:5">
      <c r="A2738" s="135"/>
      <c r="B2738" s="135"/>
      <c r="C2738" s="135"/>
      <c r="D2738" s="135"/>
      <c r="E2738" s="135"/>
    </row>
    <row r="2739" spans="1:5">
      <c r="A2739" s="135"/>
      <c r="B2739" s="135"/>
      <c r="C2739" s="135"/>
      <c r="D2739" s="135"/>
      <c r="E2739" s="135"/>
    </row>
    <row r="2740" spans="1:5">
      <c r="A2740" s="135"/>
      <c r="B2740" s="135"/>
      <c r="C2740" s="135"/>
      <c r="D2740" s="135"/>
      <c r="E2740" s="135"/>
    </row>
    <row r="2741" spans="1:5">
      <c r="A2741" s="135"/>
      <c r="B2741" s="135"/>
      <c r="C2741" s="135"/>
      <c r="D2741" s="135"/>
      <c r="E2741" s="135"/>
    </row>
    <row r="2742" spans="1:5">
      <c r="A2742" s="135"/>
      <c r="B2742" s="135"/>
      <c r="C2742" s="135"/>
      <c r="D2742" s="135"/>
      <c r="E2742" s="135"/>
    </row>
    <row r="2743" spans="1:5">
      <c r="A2743" s="135"/>
      <c r="B2743" s="135"/>
      <c r="C2743" s="135"/>
      <c r="D2743" s="135"/>
      <c r="E2743" s="135"/>
    </row>
    <row r="2744" spans="1:5">
      <c r="A2744" s="135"/>
      <c r="B2744" s="135"/>
      <c r="C2744" s="135"/>
      <c r="D2744" s="135"/>
      <c r="E2744" s="135"/>
    </row>
    <row r="2745" spans="1:5">
      <c r="A2745" s="135"/>
      <c r="B2745" s="135"/>
      <c r="C2745" s="135"/>
      <c r="D2745" s="135"/>
      <c r="E2745" s="135"/>
    </row>
    <row r="2746" spans="1:5">
      <c r="A2746" s="135"/>
      <c r="B2746" s="135"/>
      <c r="C2746" s="135"/>
      <c r="D2746" s="135"/>
      <c r="E2746" s="135"/>
    </row>
    <row r="2747" spans="1:5">
      <c r="A2747" s="135"/>
      <c r="B2747" s="135"/>
      <c r="C2747" s="135"/>
      <c r="D2747" s="135"/>
      <c r="E2747" s="135"/>
    </row>
    <row r="2748" spans="1:5">
      <c r="A2748" s="135"/>
      <c r="B2748" s="135"/>
      <c r="C2748" s="135"/>
      <c r="D2748" s="135"/>
      <c r="E2748" s="135"/>
    </row>
    <row r="2749" spans="1:5">
      <c r="A2749" s="135"/>
      <c r="B2749" s="135"/>
      <c r="C2749" s="135"/>
      <c r="D2749" s="135"/>
      <c r="E2749" s="135"/>
    </row>
    <row r="2750" spans="1:5">
      <c r="A2750" s="135"/>
      <c r="B2750" s="135"/>
      <c r="C2750" s="135"/>
      <c r="D2750" s="135"/>
      <c r="E2750" s="135"/>
    </row>
    <row r="2751" spans="1:5">
      <c r="A2751" s="135"/>
      <c r="B2751" s="135"/>
      <c r="C2751" s="135"/>
      <c r="D2751" s="135"/>
      <c r="E2751" s="135"/>
    </row>
    <row r="2752" spans="1:5">
      <c r="A2752" s="135"/>
      <c r="B2752" s="135"/>
      <c r="C2752" s="135"/>
      <c r="D2752" s="135"/>
      <c r="E2752" s="135"/>
    </row>
    <row r="2753" spans="1:5">
      <c r="A2753" s="135"/>
      <c r="B2753" s="135"/>
      <c r="C2753" s="135"/>
      <c r="D2753" s="135"/>
      <c r="E2753" s="135"/>
    </row>
    <row r="2754" spans="1:5">
      <c r="A2754" s="135"/>
      <c r="B2754" s="135"/>
      <c r="C2754" s="135"/>
      <c r="D2754" s="135"/>
      <c r="E2754" s="135"/>
    </row>
    <row r="2755" spans="1:5">
      <c r="A2755" s="135"/>
      <c r="B2755" s="135"/>
      <c r="C2755" s="135"/>
      <c r="D2755" s="135"/>
      <c r="E2755" s="135"/>
    </row>
    <row r="2756" spans="1:5">
      <c r="A2756" s="135"/>
      <c r="B2756" s="135"/>
      <c r="C2756" s="135"/>
      <c r="D2756" s="135"/>
      <c r="E2756" s="135"/>
    </row>
    <row r="2757" spans="1:5">
      <c r="A2757" s="135"/>
      <c r="B2757" s="135"/>
      <c r="C2757" s="135"/>
      <c r="D2757" s="135"/>
      <c r="E2757" s="135"/>
    </row>
    <row r="2758" spans="1:5">
      <c r="A2758" s="135"/>
      <c r="B2758" s="135"/>
      <c r="C2758" s="135"/>
      <c r="D2758" s="135"/>
      <c r="E2758" s="135"/>
    </row>
    <row r="2759" spans="1:5">
      <c r="A2759" s="135"/>
      <c r="B2759" s="135"/>
      <c r="C2759" s="135"/>
      <c r="D2759" s="135"/>
      <c r="E2759" s="135"/>
    </row>
    <row r="2760" spans="1:5">
      <c r="A2760" s="135"/>
      <c r="B2760" s="135"/>
      <c r="C2760" s="135"/>
      <c r="D2760" s="135"/>
      <c r="E2760" s="135"/>
    </row>
    <row r="2761" spans="1:5">
      <c r="A2761" s="135"/>
      <c r="B2761" s="135"/>
      <c r="C2761" s="135"/>
      <c r="D2761" s="135"/>
      <c r="E2761" s="135"/>
    </row>
    <row r="2762" spans="1:5">
      <c r="A2762" s="135"/>
      <c r="B2762" s="135"/>
      <c r="C2762" s="135"/>
      <c r="D2762" s="135"/>
      <c r="E2762" s="135"/>
    </row>
    <row r="2763" spans="1:5">
      <c r="A2763" s="135"/>
      <c r="B2763" s="135"/>
      <c r="C2763" s="135"/>
      <c r="D2763" s="135"/>
      <c r="E2763" s="135"/>
    </row>
    <row r="2764" spans="1:5">
      <c r="A2764" s="135"/>
      <c r="B2764" s="135"/>
      <c r="C2764" s="135"/>
      <c r="D2764" s="135"/>
      <c r="E2764" s="135"/>
    </row>
    <row r="2765" spans="1:5">
      <c r="A2765" s="135"/>
      <c r="B2765" s="135"/>
      <c r="C2765" s="135"/>
      <c r="D2765" s="135"/>
      <c r="E2765" s="135"/>
    </row>
    <row r="2766" spans="1:5">
      <c r="A2766" s="135"/>
      <c r="B2766" s="135"/>
      <c r="C2766" s="135"/>
      <c r="D2766" s="135"/>
      <c r="E2766" s="135"/>
    </row>
    <row r="2767" spans="1:5">
      <c r="A2767" s="135"/>
      <c r="B2767" s="135"/>
      <c r="C2767" s="135"/>
      <c r="D2767" s="135"/>
      <c r="E2767" s="135"/>
    </row>
    <row r="2768" spans="1:5">
      <c r="A2768" s="135"/>
      <c r="B2768" s="135"/>
      <c r="C2768" s="135"/>
      <c r="D2768" s="135"/>
      <c r="E2768" s="135"/>
    </row>
    <row r="2769" spans="1:5">
      <c r="A2769" s="135"/>
      <c r="B2769" s="135"/>
      <c r="C2769" s="135"/>
      <c r="D2769" s="135"/>
      <c r="E2769" s="135"/>
    </row>
    <row r="2770" spans="1:5">
      <c r="A2770" s="135"/>
      <c r="B2770" s="135"/>
      <c r="C2770" s="135"/>
      <c r="D2770" s="135"/>
      <c r="E2770" s="135"/>
    </row>
    <row r="2771" spans="1:5">
      <c r="A2771" s="135"/>
      <c r="B2771" s="135"/>
      <c r="C2771" s="135"/>
      <c r="D2771" s="135"/>
      <c r="E2771" s="135"/>
    </row>
    <row r="2772" spans="1:5">
      <c r="A2772" s="135"/>
      <c r="B2772" s="135"/>
      <c r="C2772" s="135"/>
      <c r="D2772" s="135"/>
      <c r="E2772" s="135"/>
    </row>
    <row r="2773" spans="1:5">
      <c r="A2773" s="135"/>
      <c r="B2773" s="135"/>
      <c r="C2773" s="135"/>
      <c r="D2773" s="135"/>
      <c r="E2773" s="135"/>
    </row>
    <row r="2774" spans="1:5">
      <c r="A2774" s="135"/>
      <c r="B2774" s="135"/>
      <c r="C2774" s="135"/>
      <c r="D2774" s="135"/>
      <c r="E2774" s="135"/>
    </row>
    <row r="2775" spans="1:5">
      <c r="A2775" s="135"/>
      <c r="B2775" s="135"/>
      <c r="C2775" s="135"/>
      <c r="D2775" s="135"/>
      <c r="E2775" s="135"/>
    </row>
    <row r="2776" spans="1:5">
      <c r="A2776" s="135"/>
      <c r="B2776" s="135"/>
      <c r="C2776" s="135"/>
      <c r="D2776" s="135"/>
      <c r="E2776" s="135"/>
    </row>
    <row r="2777" spans="1:5">
      <c r="A2777" s="135"/>
      <c r="B2777" s="135"/>
      <c r="C2777" s="135"/>
      <c r="D2777" s="135"/>
      <c r="E2777" s="135"/>
    </row>
    <row r="2778" spans="1:5">
      <c r="A2778" s="135"/>
      <c r="B2778" s="135"/>
      <c r="C2778" s="135"/>
      <c r="D2778" s="135"/>
      <c r="E2778" s="135"/>
    </row>
    <row r="2779" spans="1:5">
      <c r="A2779" s="135"/>
      <c r="B2779" s="135"/>
      <c r="C2779" s="135"/>
      <c r="D2779" s="135"/>
      <c r="E2779" s="135"/>
    </row>
    <row r="2780" spans="1:5">
      <c r="A2780" s="135"/>
      <c r="B2780" s="135"/>
      <c r="C2780" s="135"/>
      <c r="D2780" s="135"/>
      <c r="E2780" s="135"/>
    </row>
    <row r="2781" spans="1:5">
      <c r="A2781" s="135"/>
      <c r="B2781" s="135"/>
      <c r="C2781" s="135"/>
      <c r="D2781" s="135"/>
      <c r="E2781" s="135"/>
    </row>
    <row r="2782" spans="1:5">
      <c r="A2782" s="135"/>
      <c r="B2782" s="135"/>
      <c r="C2782" s="135"/>
      <c r="D2782" s="135"/>
      <c r="E2782" s="135"/>
    </row>
    <row r="2783" spans="1:5">
      <c r="A2783" s="135"/>
      <c r="B2783" s="135"/>
      <c r="C2783" s="135"/>
      <c r="D2783" s="135"/>
      <c r="E2783" s="135"/>
    </row>
    <row r="2784" spans="1:5">
      <c r="A2784" s="135"/>
      <c r="B2784" s="135"/>
      <c r="C2784" s="135"/>
      <c r="D2784" s="135"/>
      <c r="E2784" s="135"/>
    </row>
    <row r="2785" spans="1:5">
      <c r="A2785" s="135"/>
      <c r="B2785" s="135"/>
      <c r="C2785" s="135"/>
      <c r="D2785" s="135"/>
      <c r="E2785" s="135"/>
    </row>
    <row r="2786" spans="1:5">
      <c r="A2786" s="135"/>
      <c r="B2786" s="135"/>
      <c r="C2786" s="135"/>
      <c r="D2786" s="135"/>
      <c r="E2786" s="135"/>
    </row>
    <row r="2787" spans="1:5">
      <c r="A2787" s="135"/>
      <c r="B2787" s="135"/>
      <c r="C2787" s="135"/>
      <c r="D2787" s="135"/>
      <c r="E2787" s="135"/>
    </row>
    <row r="2788" spans="1:5">
      <c r="A2788" s="135"/>
      <c r="B2788" s="135"/>
      <c r="C2788" s="135"/>
      <c r="D2788" s="135"/>
      <c r="E2788" s="135"/>
    </row>
    <row r="2789" spans="1:5">
      <c r="A2789" s="135"/>
      <c r="B2789" s="135"/>
      <c r="C2789" s="135"/>
      <c r="D2789" s="135"/>
      <c r="E2789" s="135"/>
    </row>
    <row r="2790" spans="1:5">
      <c r="A2790" s="135"/>
      <c r="B2790" s="135"/>
      <c r="C2790" s="135"/>
      <c r="D2790" s="135"/>
      <c r="E2790" s="135"/>
    </row>
    <row r="2791" spans="1:5">
      <c r="A2791" s="135"/>
      <c r="B2791" s="135"/>
      <c r="C2791" s="135"/>
      <c r="D2791" s="135"/>
      <c r="E2791" s="135"/>
    </row>
    <row r="2792" spans="1:5">
      <c r="A2792" s="135"/>
      <c r="B2792" s="135"/>
      <c r="C2792" s="135"/>
      <c r="D2792" s="135"/>
      <c r="E2792" s="135"/>
    </row>
    <row r="2793" spans="1:5">
      <c r="A2793" s="135"/>
      <c r="B2793" s="135"/>
      <c r="C2793" s="135"/>
      <c r="D2793" s="135"/>
      <c r="E2793" s="135"/>
    </row>
    <row r="2794" spans="1:5">
      <c r="A2794" s="135"/>
      <c r="B2794" s="135"/>
      <c r="C2794" s="135"/>
      <c r="D2794" s="135"/>
      <c r="E2794" s="135"/>
    </row>
    <row r="2795" spans="1:5">
      <c r="A2795" s="135"/>
      <c r="B2795" s="135"/>
      <c r="C2795" s="135"/>
      <c r="D2795" s="135"/>
      <c r="E2795" s="135"/>
    </row>
    <row r="2796" spans="1:5">
      <c r="A2796" s="135"/>
      <c r="B2796" s="135"/>
      <c r="C2796" s="135"/>
      <c r="D2796" s="135"/>
      <c r="E2796" s="135"/>
    </row>
    <row r="2797" spans="1:5">
      <c r="A2797" s="135"/>
      <c r="B2797" s="135"/>
      <c r="C2797" s="135"/>
      <c r="D2797" s="135"/>
      <c r="E2797" s="135"/>
    </row>
    <row r="2798" spans="1:5">
      <c r="A2798" s="135"/>
      <c r="B2798" s="135"/>
      <c r="C2798" s="135"/>
      <c r="D2798" s="135"/>
      <c r="E2798" s="135"/>
    </row>
    <row r="2799" spans="1:5">
      <c r="A2799" s="135"/>
      <c r="B2799" s="135"/>
      <c r="C2799" s="135"/>
      <c r="D2799" s="135"/>
      <c r="E2799" s="135"/>
    </row>
    <row r="2800" spans="1:5">
      <c r="A2800" s="135"/>
      <c r="B2800" s="135"/>
      <c r="C2800" s="135"/>
      <c r="D2800" s="135"/>
      <c r="E2800" s="135"/>
    </row>
    <row r="2801" spans="1:5">
      <c r="A2801" s="135"/>
      <c r="B2801" s="135"/>
      <c r="C2801" s="135"/>
      <c r="D2801" s="135"/>
      <c r="E2801" s="135"/>
    </row>
    <row r="2802" spans="1:5">
      <c r="A2802" s="135"/>
      <c r="B2802" s="135"/>
      <c r="C2802" s="135"/>
      <c r="D2802" s="135"/>
      <c r="E2802" s="135"/>
    </row>
    <row r="2803" spans="1:5">
      <c r="A2803" s="135"/>
      <c r="B2803" s="135"/>
      <c r="C2803" s="135"/>
      <c r="D2803" s="135"/>
      <c r="E2803" s="135"/>
    </row>
    <row r="2804" spans="1:5">
      <c r="A2804" s="135"/>
      <c r="B2804" s="135"/>
      <c r="C2804" s="135"/>
      <c r="D2804" s="135"/>
      <c r="E2804" s="135"/>
    </row>
    <row r="2805" spans="1:5">
      <c r="A2805" s="135"/>
      <c r="B2805" s="135"/>
      <c r="C2805" s="135"/>
      <c r="D2805" s="135"/>
      <c r="E2805" s="135"/>
    </row>
    <row r="2806" spans="1:5">
      <c r="A2806" s="135"/>
      <c r="B2806" s="135"/>
      <c r="C2806" s="135"/>
      <c r="D2806" s="135"/>
      <c r="E2806" s="135"/>
    </row>
    <row r="2807" spans="1:5">
      <c r="A2807" s="135"/>
      <c r="B2807" s="135"/>
      <c r="C2807" s="135"/>
      <c r="D2807" s="135"/>
      <c r="E2807" s="135"/>
    </row>
    <row r="2808" spans="1:5">
      <c r="A2808" s="135"/>
      <c r="B2808" s="135"/>
      <c r="C2808" s="135"/>
      <c r="D2808" s="135"/>
      <c r="E2808" s="135"/>
    </row>
    <row r="2809" spans="1:5">
      <c r="A2809" s="135"/>
      <c r="B2809" s="135"/>
      <c r="C2809" s="135"/>
      <c r="D2809" s="135"/>
      <c r="E2809" s="135"/>
    </row>
    <row r="2810" spans="1:5">
      <c r="A2810" s="135"/>
      <c r="B2810" s="135"/>
      <c r="C2810" s="135"/>
      <c r="D2810" s="135"/>
      <c r="E2810" s="135"/>
    </row>
    <row r="2811" spans="1:5">
      <c r="A2811" s="135"/>
      <c r="B2811" s="135"/>
      <c r="C2811" s="135"/>
      <c r="D2811" s="135"/>
      <c r="E2811" s="135"/>
    </row>
    <row r="2812" spans="1:5">
      <c r="A2812" s="135"/>
      <c r="B2812" s="135"/>
      <c r="C2812" s="135"/>
      <c r="D2812" s="135"/>
      <c r="E2812" s="135"/>
    </row>
    <row r="2813" spans="1:5">
      <c r="A2813" s="135"/>
      <c r="B2813" s="135"/>
      <c r="C2813" s="135"/>
      <c r="D2813" s="135"/>
      <c r="E2813" s="135"/>
    </row>
    <row r="2814" spans="1:5">
      <c r="A2814" s="135"/>
      <c r="B2814" s="135"/>
      <c r="C2814" s="135"/>
      <c r="D2814" s="135"/>
      <c r="E2814" s="135"/>
    </row>
    <row r="2815" spans="1:5">
      <c r="A2815" s="135"/>
      <c r="B2815" s="135"/>
      <c r="C2815" s="135"/>
      <c r="D2815" s="135"/>
      <c r="E2815" s="135"/>
    </row>
    <row r="2816" spans="1:5">
      <c r="A2816" s="135"/>
      <c r="B2816" s="135"/>
      <c r="C2816" s="135"/>
      <c r="D2816" s="135"/>
      <c r="E2816" s="135"/>
    </row>
    <row r="2817" spans="1:5">
      <c r="A2817" s="135"/>
      <c r="B2817" s="135"/>
      <c r="C2817" s="135"/>
      <c r="D2817" s="135"/>
      <c r="E2817" s="135"/>
    </row>
    <row r="2818" spans="1:5">
      <c r="A2818" s="135"/>
      <c r="B2818" s="135"/>
      <c r="C2818" s="135"/>
      <c r="D2818" s="135"/>
      <c r="E2818" s="135"/>
    </row>
    <row r="2819" spans="1:5">
      <c r="A2819" s="135"/>
      <c r="B2819" s="135"/>
      <c r="C2819" s="135"/>
      <c r="D2819" s="135"/>
      <c r="E2819" s="135"/>
    </row>
    <row r="2820" spans="1:5">
      <c r="A2820" s="135"/>
      <c r="B2820" s="135"/>
      <c r="C2820" s="135"/>
      <c r="D2820" s="135"/>
      <c r="E2820" s="135"/>
    </row>
    <row r="2821" spans="1:5">
      <c r="A2821" s="135"/>
      <c r="B2821" s="135"/>
      <c r="C2821" s="135"/>
      <c r="D2821" s="135"/>
      <c r="E2821" s="135"/>
    </row>
    <row r="2822" spans="1:5">
      <c r="A2822" s="135"/>
      <c r="B2822" s="135"/>
      <c r="C2822" s="135"/>
      <c r="D2822" s="135"/>
      <c r="E2822" s="135"/>
    </row>
    <row r="2823" spans="1:5">
      <c r="A2823" s="135"/>
      <c r="B2823" s="135"/>
      <c r="C2823" s="135"/>
      <c r="D2823" s="135"/>
      <c r="E2823" s="135"/>
    </row>
    <row r="2824" spans="1:5">
      <c r="A2824" s="135"/>
      <c r="B2824" s="135"/>
      <c r="C2824" s="135"/>
      <c r="D2824" s="135"/>
      <c r="E2824" s="135"/>
    </row>
    <row r="2825" spans="1:5">
      <c r="A2825" s="135"/>
      <c r="B2825" s="135"/>
      <c r="C2825" s="135"/>
      <c r="D2825" s="135"/>
      <c r="E2825" s="135"/>
    </row>
    <row r="2826" spans="1:5">
      <c r="A2826" s="135"/>
      <c r="B2826" s="135"/>
      <c r="C2826" s="135"/>
      <c r="D2826" s="135"/>
      <c r="E2826" s="135"/>
    </row>
    <row r="2827" spans="1:5">
      <c r="A2827" s="135"/>
      <c r="B2827" s="135"/>
      <c r="C2827" s="135"/>
      <c r="D2827" s="135"/>
      <c r="E2827" s="135"/>
    </row>
    <row r="2828" spans="1:5">
      <c r="A2828" s="135"/>
      <c r="B2828" s="135"/>
      <c r="C2828" s="135"/>
      <c r="D2828" s="135"/>
      <c r="E2828" s="135"/>
    </row>
    <row r="2829" spans="1:5">
      <c r="A2829" s="135"/>
      <c r="B2829" s="135"/>
      <c r="C2829" s="135"/>
      <c r="D2829" s="135"/>
      <c r="E2829" s="135"/>
    </row>
    <row r="2830" spans="1:5">
      <c r="A2830" s="135"/>
      <c r="B2830" s="135"/>
      <c r="C2830" s="135"/>
      <c r="D2830" s="135"/>
      <c r="E2830" s="135"/>
    </row>
    <row r="2831" spans="1:5">
      <c r="A2831" s="135"/>
      <c r="B2831" s="135"/>
      <c r="C2831" s="135"/>
      <c r="D2831" s="135"/>
      <c r="E2831" s="135"/>
    </row>
    <row r="2832" spans="1:5">
      <c r="A2832" s="135"/>
      <c r="B2832" s="135"/>
      <c r="C2832" s="135"/>
      <c r="D2832" s="135"/>
      <c r="E2832" s="135"/>
    </row>
    <row r="2833" spans="1:5">
      <c r="A2833" s="135"/>
      <c r="B2833" s="135"/>
      <c r="C2833" s="135"/>
      <c r="D2833" s="135"/>
      <c r="E2833" s="135"/>
    </row>
    <row r="2834" spans="1:5">
      <c r="A2834" s="135"/>
      <c r="B2834" s="135"/>
      <c r="C2834" s="135"/>
      <c r="D2834" s="135"/>
      <c r="E2834" s="135"/>
    </row>
    <row r="2835" spans="1:5">
      <c r="A2835" s="135"/>
      <c r="B2835" s="135"/>
      <c r="C2835" s="135"/>
      <c r="D2835" s="135"/>
      <c r="E2835" s="135"/>
    </row>
    <row r="2836" spans="1:5">
      <c r="A2836" s="135"/>
      <c r="B2836" s="135"/>
      <c r="C2836" s="135"/>
      <c r="D2836" s="135"/>
      <c r="E2836" s="135"/>
    </row>
    <row r="2837" spans="1:5">
      <c r="A2837" s="135"/>
      <c r="B2837" s="135"/>
      <c r="C2837" s="135"/>
      <c r="D2837" s="135"/>
      <c r="E2837" s="135"/>
    </row>
    <row r="2838" spans="1:5">
      <c r="A2838" s="135"/>
      <c r="B2838" s="135"/>
      <c r="C2838" s="135"/>
      <c r="D2838" s="135"/>
      <c r="E2838" s="135"/>
    </row>
    <row r="2839" spans="1:5">
      <c r="A2839" s="135"/>
      <c r="B2839" s="135"/>
      <c r="C2839" s="135"/>
      <c r="D2839" s="135"/>
      <c r="E2839" s="135"/>
    </row>
    <row r="2840" spans="1:5">
      <c r="A2840" s="135"/>
      <c r="B2840" s="135"/>
      <c r="C2840" s="135"/>
      <c r="D2840" s="135"/>
      <c r="E2840" s="135"/>
    </row>
    <row r="2841" spans="1:5">
      <c r="A2841" s="135"/>
      <c r="B2841" s="135"/>
      <c r="C2841" s="135"/>
      <c r="D2841" s="135"/>
      <c r="E2841" s="135"/>
    </row>
    <row r="2842" spans="1:5">
      <c r="A2842" s="135"/>
      <c r="B2842" s="135"/>
      <c r="C2842" s="135"/>
      <c r="D2842" s="135"/>
      <c r="E2842" s="135"/>
    </row>
    <row r="2843" spans="1:5">
      <c r="A2843" s="135"/>
      <c r="B2843" s="135"/>
      <c r="C2843" s="135"/>
      <c r="D2843" s="135"/>
      <c r="E2843" s="135"/>
    </row>
    <row r="2844" spans="1:5">
      <c r="A2844" s="135"/>
      <c r="B2844" s="135"/>
      <c r="C2844" s="135"/>
      <c r="D2844" s="135"/>
      <c r="E2844" s="135"/>
    </row>
    <row r="2845" spans="1:5">
      <c r="A2845" s="135"/>
      <c r="B2845" s="135"/>
      <c r="C2845" s="135"/>
      <c r="D2845" s="135"/>
      <c r="E2845" s="135"/>
    </row>
    <row r="2846" spans="1:5">
      <c r="A2846" s="135"/>
      <c r="B2846" s="135"/>
      <c r="C2846" s="135"/>
      <c r="D2846" s="135"/>
      <c r="E2846" s="135"/>
    </row>
    <row r="2847" spans="1:5">
      <c r="A2847" s="135"/>
      <c r="B2847" s="135"/>
      <c r="C2847" s="135"/>
      <c r="D2847" s="135"/>
      <c r="E2847" s="135"/>
    </row>
    <row r="2848" spans="1:5">
      <c r="A2848" s="135"/>
      <c r="B2848" s="135"/>
      <c r="C2848" s="135"/>
      <c r="D2848" s="135"/>
      <c r="E2848" s="135"/>
    </row>
    <row r="2849" spans="1:5">
      <c r="A2849" s="135"/>
      <c r="B2849" s="135"/>
      <c r="C2849" s="135"/>
      <c r="D2849" s="135"/>
      <c r="E2849" s="135"/>
    </row>
    <row r="2850" spans="1:5">
      <c r="A2850" s="135"/>
      <c r="B2850" s="135"/>
      <c r="C2850" s="135"/>
      <c r="D2850" s="135"/>
      <c r="E2850" s="135"/>
    </row>
    <row r="2851" spans="1:5">
      <c r="A2851" s="135"/>
      <c r="B2851" s="135"/>
      <c r="C2851" s="135"/>
      <c r="D2851" s="135"/>
      <c r="E2851" s="135"/>
    </row>
    <row r="2852" spans="1:5">
      <c r="A2852" s="135"/>
      <c r="B2852" s="135"/>
      <c r="C2852" s="135"/>
      <c r="D2852" s="135"/>
      <c r="E2852" s="135"/>
    </row>
    <row r="2853" spans="1:5">
      <c r="A2853" s="135"/>
      <c r="B2853" s="135"/>
      <c r="C2853" s="135"/>
      <c r="D2853" s="135"/>
      <c r="E2853" s="135"/>
    </row>
    <row r="2854" spans="1:5">
      <c r="A2854" s="135"/>
      <c r="B2854" s="135"/>
      <c r="C2854" s="135"/>
      <c r="D2854" s="135"/>
      <c r="E2854" s="135"/>
    </row>
    <row r="2855" spans="1:5">
      <c r="A2855" s="135"/>
      <c r="B2855" s="135"/>
      <c r="C2855" s="135"/>
      <c r="D2855" s="135"/>
      <c r="E2855" s="135"/>
    </row>
    <row r="2856" spans="1:5">
      <c r="A2856" s="135"/>
      <c r="B2856" s="135"/>
      <c r="C2856" s="135"/>
      <c r="D2856" s="135"/>
      <c r="E2856" s="135"/>
    </row>
    <row r="2857" spans="1:5">
      <c r="A2857" s="135"/>
      <c r="B2857" s="135"/>
      <c r="C2857" s="135"/>
      <c r="D2857" s="135"/>
      <c r="E2857" s="135"/>
    </row>
    <row r="2858" spans="1:5">
      <c r="A2858" s="135"/>
      <c r="B2858" s="135"/>
      <c r="C2858" s="135"/>
      <c r="D2858" s="135"/>
      <c r="E2858" s="135"/>
    </row>
    <row r="2859" spans="1:5">
      <c r="A2859" s="135"/>
      <c r="B2859" s="135"/>
      <c r="C2859" s="135"/>
      <c r="D2859" s="135"/>
      <c r="E2859" s="135"/>
    </row>
    <row r="2860" spans="1:5">
      <c r="A2860" s="135"/>
      <c r="B2860" s="135"/>
      <c r="C2860" s="135"/>
      <c r="D2860" s="135"/>
      <c r="E2860" s="135"/>
    </row>
    <row r="2861" spans="1:5">
      <c r="A2861" s="135"/>
      <c r="B2861" s="135"/>
      <c r="C2861" s="135"/>
      <c r="D2861" s="135"/>
      <c r="E2861" s="135"/>
    </row>
    <row r="2862" spans="1:5">
      <c r="A2862" s="135"/>
      <c r="B2862" s="135"/>
      <c r="C2862" s="135"/>
      <c r="D2862" s="135"/>
      <c r="E2862" s="135"/>
    </row>
    <row r="2863" spans="1:5">
      <c r="A2863" s="135"/>
      <c r="B2863" s="135"/>
      <c r="C2863" s="135"/>
      <c r="D2863" s="135"/>
      <c r="E2863" s="135"/>
    </row>
    <row r="2864" spans="1:5">
      <c r="A2864" s="135"/>
      <c r="B2864" s="135"/>
      <c r="C2864" s="135"/>
      <c r="D2864" s="135"/>
      <c r="E2864" s="135"/>
    </row>
    <row r="2865" spans="1:5">
      <c r="A2865" s="135"/>
      <c r="B2865" s="135"/>
      <c r="C2865" s="135"/>
      <c r="D2865" s="135"/>
      <c r="E2865" s="135"/>
    </row>
    <row r="2866" spans="1:5">
      <c r="A2866" s="135"/>
      <c r="B2866" s="135"/>
      <c r="C2866" s="135"/>
      <c r="D2866" s="135"/>
      <c r="E2866" s="135"/>
    </row>
    <row r="2867" spans="1:5">
      <c r="A2867" s="135"/>
      <c r="B2867" s="135"/>
      <c r="C2867" s="135"/>
      <c r="D2867" s="135"/>
      <c r="E2867" s="135"/>
    </row>
    <row r="2868" spans="1:5">
      <c r="A2868" s="135"/>
      <c r="B2868" s="135"/>
      <c r="C2868" s="135"/>
      <c r="D2868" s="135"/>
      <c r="E2868" s="135"/>
    </row>
    <row r="2869" spans="1:5">
      <c r="A2869" s="135"/>
      <c r="B2869" s="135"/>
      <c r="C2869" s="135"/>
      <c r="D2869" s="135"/>
      <c r="E2869" s="135"/>
    </row>
    <row r="2870" spans="1:5">
      <c r="A2870" s="135"/>
      <c r="B2870" s="135"/>
      <c r="C2870" s="135"/>
      <c r="D2870" s="135"/>
      <c r="E2870" s="135"/>
    </row>
    <row r="2871" spans="1:5">
      <c r="A2871" s="135"/>
      <c r="B2871" s="135"/>
      <c r="C2871" s="135"/>
      <c r="D2871" s="135"/>
      <c r="E2871" s="135"/>
    </row>
    <row r="2872" spans="1:5">
      <c r="A2872" s="135"/>
      <c r="B2872" s="135"/>
      <c r="C2872" s="135"/>
      <c r="D2872" s="135"/>
      <c r="E2872" s="135"/>
    </row>
    <row r="2873" spans="1:5">
      <c r="A2873" s="135"/>
      <c r="B2873" s="135"/>
      <c r="C2873" s="135"/>
      <c r="D2873" s="135"/>
      <c r="E2873" s="135"/>
    </row>
    <row r="2874" spans="1:5">
      <c r="A2874" s="135"/>
      <c r="B2874" s="135"/>
      <c r="C2874" s="135"/>
      <c r="D2874" s="135"/>
      <c r="E2874" s="135"/>
    </row>
    <row r="2875" spans="1:5">
      <c r="A2875" s="135"/>
      <c r="B2875" s="135"/>
      <c r="C2875" s="135"/>
      <c r="D2875" s="135"/>
      <c r="E2875" s="135"/>
    </row>
    <row r="2876" spans="1:5">
      <c r="A2876" s="135"/>
      <c r="B2876" s="135"/>
      <c r="C2876" s="135"/>
      <c r="D2876" s="135"/>
      <c r="E2876" s="135"/>
    </row>
    <row r="2877" spans="1:5">
      <c r="A2877" s="135"/>
      <c r="B2877" s="135"/>
      <c r="C2877" s="135"/>
      <c r="D2877" s="135"/>
      <c r="E2877" s="135"/>
    </row>
    <row r="2878" spans="1:5">
      <c r="A2878" s="135"/>
      <c r="B2878" s="135"/>
      <c r="C2878" s="135"/>
      <c r="D2878" s="135"/>
      <c r="E2878" s="135"/>
    </row>
    <row r="2879" spans="1:5">
      <c r="A2879" s="135"/>
      <c r="B2879" s="135"/>
      <c r="C2879" s="135"/>
      <c r="D2879" s="135"/>
      <c r="E2879" s="135"/>
    </row>
    <row r="2880" spans="1:5">
      <c r="A2880" s="135"/>
      <c r="B2880" s="135"/>
      <c r="C2880" s="135"/>
      <c r="D2880" s="135"/>
      <c r="E2880" s="135"/>
    </row>
    <row r="2881" spans="1:5">
      <c r="A2881" s="135"/>
      <c r="B2881" s="135"/>
      <c r="C2881" s="135"/>
      <c r="D2881" s="135"/>
      <c r="E2881" s="135"/>
    </row>
    <row r="2882" spans="1:5">
      <c r="A2882" s="135"/>
      <c r="B2882" s="135"/>
      <c r="C2882" s="135"/>
      <c r="D2882" s="135"/>
      <c r="E2882" s="135"/>
    </row>
    <row r="2883" spans="1:5">
      <c r="A2883" s="135"/>
      <c r="B2883" s="135"/>
      <c r="C2883" s="135"/>
      <c r="D2883" s="135"/>
      <c r="E2883" s="135"/>
    </row>
    <row r="2884" spans="1:5">
      <c r="A2884" s="135"/>
      <c r="B2884" s="135"/>
      <c r="C2884" s="135"/>
      <c r="D2884" s="135"/>
      <c r="E2884" s="135"/>
    </row>
    <row r="2885" spans="1:5">
      <c r="A2885" s="135"/>
      <c r="B2885" s="135"/>
      <c r="C2885" s="135"/>
      <c r="D2885" s="135"/>
      <c r="E2885" s="135"/>
    </row>
    <row r="2886" spans="1:5">
      <c r="A2886" s="135"/>
      <c r="B2886" s="135"/>
      <c r="C2886" s="135"/>
      <c r="D2886" s="135"/>
      <c r="E2886" s="135"/>
    </row>
    <row r="2887" spans="1:5">
      <c r="A2887" s="135"/>
      <c r="B2887" s="135"/>
      <c r="C2887" s="135"/>
      <c r="D2887" s="135"/>
      <c r="E2887" s="135"/>
    </row>
    <row r="2888" spans="1:5">
      <c r="A2888" s="135"/>
      <c r="B2888" s="135"/>
      <c r="C2888" s="135"/>
      <c r="D2888" s="135"/>
      <c r="E2888" s="135"/>
    </row>
    <row r="2889" spans="1:5">
      <c r="A2889" s="135"/>
      <c r="B2889" s="135"/>
      <c r="C2889" s="135"/>
      <c r="D2889" s="135"/>
      <c r="E2889" s="135"/>
    </row>
    <row r="2890" spans="1:5">
      <c r="A2890" s="135"/>
      <c r="B2890" s="135"/>
      <c r="C2890" s="135"/>
      <c r="D2890" s="135"/>
      <c r="E2890" s="135"/>
    </row>
    <row r="2891" spans="1:5">
      <c r="A2891" s="135"/>
      <c r="B2891" s="135"/>
      <c r="C2891" s="135"/>
      <c r="D2891" s="135"/>
      <c r="E2891" s="135"/>
    </row>
    <row r="2892" spans="1:5">
      <c r="A2892" s="135"/>
      <c r="B2892" s="135"/>
      <c r="C2892" s="135"/>
      <c r="D2892" s="135"/>
      <c r="E2892" s="135"/>
    </row>
    <row r="2893" spans="1:5">
      <c r="A2893" s="135"/>
      <c r="B2893" s="135"/>
      <c r="C2893" s="135"/>
      <c r="D2893" s="135"/>
      <c r="E2893" s="135"/>
    </row>
    <row r="2894" spans="1:5">
      <c r="A2894" s="135"/>
      <c r="B2894" s="135"/>
      <c r="C2894" s="135"/>
      <c r="D2894" s="135"/>
      <c r="E2894" s="135"/>
    </row>
    <row r="2895" spans="1:5">
      <c r="A2895" s="135"/>
      <c r="B2895" s="135"/>
      <c r="C2895" s="135"/>
      <c r="D2895" s="135"/>
      <c r="E2895" s="135"/>
    </row>
    <row r="2896" spans="1:5">
      <c r="A2896" s="135"/>
      <c r="B2896" s="135"/>
      <c r="C2896" s="135"/>
      <c r="D2896" s="135"/>
      <c r="E2896" s="135"/>
    </row>
    <row r="2897" spans="1:5">
      <c r="A2897" s="135"/>
      <c r="B2897" s="135"/>
      <c r="C2897" s="135"/>
      <c r="D2897" s="135"/>
      <c r="E2897" s="135"/>
    </row>
    <row r="2898" spans="1:5">
      <c r="A2898" s="135"/>
      <c r="B2898" s="135"/>
      <c r="C2898" s="135"/>
      <c r="D2898" s="135"/>
      <c r="E2898" s="135"/>
    </row>
    <row r="2899" spans="1:5">
      <c r="A2899" s="135"/>
      <c r="B2899" s="135"/>
      <c r="C2899" s="135"/>
      <c r="D2899" s="135"/>
      <c r="E2899" s="135"/>
    </row>
    <row r="2900" spans="1:5">
      <c r="A2900" s="135"/>
      <c r="B2900" s="135"/>
      <c r="C2900" s="135"/>
      <c r="D2900" s="135"/>
      <c r="E2900" s="135"/>
    </row>
    <row r="2901" spans="1:5">
      <c r="A2901" s="135"/>
      <c r="B2901" s="135"/>
      <c r="C2901" s="135"/>
      <c r="D2901" s="135"/>
      <c r="E2901" s="135"/>
    </row>
    <row r="2902" spans="1:5">
      <c r="A2902" s="135"/>
      <c r="B2902" s="135"/>
      <c r="C2902" s="135"/>
      <c r="D2902" s="135"/>
      <c r="E2902" s="135"/>
    </row>
    <row r="2903" spans="1:5">
      <c r="A2903" s="135"/>
      <c r="B2903" s="135"/>
      <c r="C2903" s="135"/>
      <c r="D2903" s="135"/>
      <c r="E2903" s="135"/>
    </row>
    <row r="2904" spans="1:5">
      <c r="A2904" s="135"/>
      <c r="B2904" s="135"/>
      <c r="C2904" s="135"/>
      <c r="D2904" s="135"/>
      <c r="E2904" s="135"/>
    </row>
    <row r="2905" spans="1:5">
      <c r="A2905" s="135"/>
      <c r="B2905" s="135"/>
      <c r="C2905" s="135"/>
      <c r="D2905" s="135"/>
      <c r="E2905" s="135"/>
    </row>
    <row r="2906" spans="1:5">
      <c r="A2906" s="135"/>
      <c r="B2906" s="135"/>
      <c r="C2906" s="135"/>
      <c r="D2906" s="135"/>
      <c r="E2906" s="135"/>
    </row>
    <row r="2907" spans="1:5">
      <c r="A2907" s="135"/>
      <c r="B2907" s="135"/>
      <c r="C2907" s="135"/>
      <c r="D2907" s="135"/>
      <c r="E2907" s="135"/>
    </row>
    <row r="2908" spans="1:5">
      <c r="A2908" s="135"/>
      <c r="B2908" s="135"/>
      <c r="C2908" s="135"/>
      <c r="D2908" s="135"/>
      <c r="E2908" s="135"/>
    </row>
    <row r="2909" spans="1:5">
      <c r="A2909" s="135"/>
      <c r="B2909" s="135"/>
      <c r="C2909" s="135"/>
      <c r="D2909" s="135"/>
      <c r="E2909" s="135"/>
    </row>
    <row r="2910" spans="1:5">
      <c r="A2910" s="135"/>
      <c r="B2910" s="135"/>
      <c r="C2910" s="135"/>
      <c r="D2910" s="135"/>
      <c r="E2910" s="135"/>
    </row>
    <row r="2911" spans="1:5">
      <c r="A2911" s="135"/>
      <c r="B2911" s="135"/>
      <c r="C2911" s="135"/>
      <c r="D2911" s="135"/>
      <c r="E2911" s="135"/>
    </row>
    <row r="2912" spans="1:5">
      <c r="A2912" s="135"/>
      <c r="B2912" s="135"/>
      <c r="C2912" s="135"/>
      <c r="D2912" s="135"/>
      <c r="E2912" s="135"/>
    </row>
    <row r="2913" spans="1:5">
      <c r="A2913" s="135"/>
      <c r="B2913" s="135"/>
      <c r="C2913" s="135"/>
      <c r="D2913" s="135"/>
      <c r="E2913" s="135"/>
    </row>
    <row r="2914" spans="1:5">
      <c r="A2914" s="135"/>
      <c r="B2914" s="135"/>
      <c r="C2914" s="135"/>
      <c r="D2914" s="135"/>
      <c r="E2914" s="135"/>
    </row>
    <row r="2915" spans="1:5">
      <c r="A2915" s="135"/>
      <c r="B2915" s="135"/>
      <c r="C2915" s="135"/>
      <c r="D2915" s="135"/>
      <c r="E2915" s="135"/>
    </row>
    <row r="2916" spans="1:5">
      <c r="A2916" s="135"/>
      <c r="B2916" s="135"/>
      <c r="C2916" s="135"/>
      <c r="D2916" s="135"/>
      <c r="E2916" s="135"/>
    </row>
    <row r="2917" spans="1:5">
      <c r="A2917" s="135"/>
      <c r="B2917" s="135"/>
      <c r="C2917" s="135"/>
      <c r="D2917" s="135"/>
      <c r="E2917" s="135"/>
    </row>
    <row r="2918" spans="1:5">
      <c r="A2918" s="135"/>
      <c r="B2918" s="135"/>
      <c r="C2918" s="135"/>
      <c r="D2918" s="135"/>
      <c r="E2918" s="135"/>
    </row>
    <row r="2919" spans="1:5">
      <c r="A2919" s="135"/>
      <c r="B2919" s="135"/>
      <c r="C2919" s="135"/>
      <c r="D2919" s="135"/>
      <c r="E2919" s="135"/>
    </row>
    <row r="2920" spans="1:5">
      <c r="A2920" s="135"/>
      <c r="B2920" s="135"/>
      <c r="C2920" s="135"/>
      <c r="D2920" s="135"/>
      <c r="E2920" s="135"/>
    </row>
    <row r="2921" spans="1:5">
      <c r="A2921" s="135"/>
      <c r="B2921" s="135"/>
      <c r="C2921" s="135"/>
      <c r="D2921" s="135"/>
      <c r="E2921" s="135"/>
    </row>
    <row r="2922" spans="1:5">
      <c r="A2922" s="135"/>
      <c r="B2922" s="135"/>
      <c r="C2922" s="135"/>
      <c r="D2922" s="135"/>
      <c r="E2922" s="135"/>
    </row>
    <row r="2923" spans="1:5">
      <c r="A2923" s="135"/>
      <c r="B2923" s="135"/>
      <c r="C2923" s="135"/>
      <c r="D2923" s="135"/>
      <c r="E2923" s="135"/>
    </row>
    <row r="2924" spans="1:5">
      <c r="A2924" s="135"/>
      <c r="B2924" s="135"/>
      <c r="C2924" s="135"/>
      <c r="D2924" s="135"/>
      <c r="E2924" s="135"/>
    </row>
    <row r="2925" spans="1:5">
      <c r="A2925" s="135"/>
      <c r="B2925" s="135"/>
      <c r="C2925" s="135"/>
      <c r="D2925" s="135"/>
      <c r="E2925" s="135"/>
    </row>
    <row r="2926" spans="1:5">
      <c r="A2926" s="135"/>
      <c r="B2926" s="135"/>
      <c r="C2926" s="135"/>
      <c r="D2926" s="135"/>
      <c r="E2926" s="135"/>
    </row>
    <row r="2927" spans="1:5">
      <c r="A2927" s="135"/>
      <c r="B2927" s="135"/>
      <c r="C2927" s="135"/>
      <c r="D2927" s="135"/>
      <c r="E2927" s="135"/>
    </row>
    <row r="2928" spans="1:5">
      <c r="A2928" s="135"/>
      <c r="B2928" s="135"/>
      <c r="C2928" s="135"/>
      <c r="D2928" s="135"/>
      <c r="E2928" s="135"/>
    </row>
    <row r="2929" spans="1:5">
      <c r="A2929" s="135"/>
      <c r="B2929" s="135"/>
      <c r="C2929" s="135"/>
      <c r="D2929" s="135"/>
      <c r="E2929" s="135"/>
    </row>
    <row r="2930" spans="1:5">
      <c r="A2930" s="135"/>
      <c r="B2930" s="135"/>
      <c r="C2930" s="135"/>
      <c r="D2930" s="135"/>
      <c r="E2930" s="135"/>
    </row>
    <row r="2931" spans="1:5">
      <c r="A2931" s="135"/>
      <c r="B2931" s="135"/>
      <c r="C2931" s="135"/>
      <c r="D2931" s="135"/>
      <c r="E2931" s="135"/>
    </row>
    <row r="2932" spans="1:5">
      <c r="A2932" s="135"/>
      <c r="B2932" s="135"/>
      <c r="C2932" s="135"/>
      <c r="D2932" s="135"/>
      <c r="E2932" s="135"/>
    </row>
    <row r="2933" spans="1:5">
      <c r="A2933" s="135"/>
      <c r="B2933" s="135"/>
      <c r="C2933" s="135"/>
      <c r="D2933" s="135"/>
      <c r="E2933" s="135"/>
    </row>
    <row r="2934" spans="1:5">
      <c r="A2934" s="135"/>
      <c r="B2934" s="135"/>
      <c r="C2934" s="135"/>
      <c r="D2934" s="135"/>
      <c r="E2934" s="135"/>
    </row>
    <row r="2935" spans="1:5">
      <c r="A2935" s="135"/>
      <c r="B2935" s="135"/>
      <c r="C2935" s="135"/>
      <c r="D2935" s="135"/>
      <c r="E2935" s="135"/>
    </row>
    <row r="2936" spans="1:5">
      <c r="A2936" s="135"/>
      <c r="B2936" s="135"/>
      <c r="C2936" s="135"/>
      <c r="D2936" s="135"/>
      <c r="E2936" s="135"/>
    </row>
    <row r="2937" spans="1:5">
      <c r="A2937" s="135"/>
      <c r="B2937" s="135"/>
      <c r="C2937" s="135"/>
      <c r="D2937" s="135"/>
      <c r="E2937" s="135"/>
    </row>
    <row r="2938" spans="1:5">
      <c r="A2938" s="135"/>
      <c r="B2938" s="135"/>
      <c r="C2938" s="135"/>
      <c r="D2938" s="135"/>
      <c r="E2938" s="135"/>
    </row>
    <row r="2939" spans="1:5">
      <c r="A2939" s="135"/>
      <c r="B2939" s="135"/>
      <c r="C2939" s="135"/>
      <c r="D2939" s="135"/>
      <c r="E2939" s="135"/>
    </row>
    <row r="2940" spans="1:5">
      <c r="A2940" s="135"/>
      <c r="B2940" s="135"/>
      <c r="C2940" s="135"/>
      <c r="D2940" s="135"/>
      <c r="E2940" s="135"/>
    </row>
    <row r="2941" spans="1:5">
      <c r="A2941" s="135"/>
      <c r="B2941" s="135"/>
      <c r="C2941" s="135"/>
      <c r="D2941" s="135"/>
      <c r="E2941" s="135"/>
    </row>
    <row r="2942" spans="1:5">
      <c r="A2942" s="135"/>
      <c r="B2942" s="135"/>
      <c r="C2942" s="135"/>
      <c r="D2942" s="135"/>
      <c r="E2942" s="135"/>
    </row>
    <row r="2943" spans="1:5">
      <c r="A2943" s="135"/>
      <c r="B2943" s="135"/>
      <c r="C2943" s="135"/>
      <c r="D2943" s="135"/>
      <c r="E2943" s="135"/>
    </row>
    <row r="2944" spans="1:5">
      <c r="A2944" s="135"/>
      <c r="B2944" s="135"/>
      <c r="C2944" s="135"/>
      <c r="D2944" s="135"/>
      <c r="E2944" s="135"/>
    </row>
    <row r="2945" spans="1:5">
      <c r="A2945" s="135"/>
      <c r="B2945" s="135"/>
      <c r="C2945" s="135"/>
      <c r="D2945" s="135"/>
      <c r="E2945" s="135"/>
    </row>
    <row r="2946" spans="1:5">
      <c r="A2946" s="135"/>
      <c r="B2946" s="135"/>
      <c r="C2946" s="135"/>
      <c r="D2946" s="135"/>
      <c r="E2946" s="135"/>
    </row>
    <row r="2947" spans="1:5">
      <c r="A2947" s="135"/>
      <c r="B2947" s="135"/>
      <c r="C2947" s="135"/>
      <c r="D2947" s="135"/>
      <c r="E2947" s="135"/>
    </row>
    <row r="2948" spans="1:5">
      <c r="A2948" s="135"/>
      <c r="B2948" s="135"/>
      <c r="C2948" s="135"/>
      <c r="D2948" s="135"/>
      <c r="E2948" s="135"/>
    </row>
    <row r="2949" spans="1:5">
      <c r="A2949" s="135"/>
      <c r="B2949" s="135"/>
      <c r="C2949" s="135"/>
      <c r="D2949" s="135"/>
      <c r="E2949" s="135"/>
    </row>
    <row r="2950" spans="1:5">
      <c r="A2950" s="135"/>
      <c r="B2950" s="135"/>
      <c r="C2950" s="135"/>
      <c r="D2950" s="135"/>
      <c r="E2950" s="135"/>
    </row>
    <row r="2951" spans="1:5">
      <c r="A2951" s="135"/>
      <c r="B2951" s="135"/>
      <c r="C2951" s="135"/>
      <c r="D2951" s="135"/>
      <c r="E2951" s="135"/>
    </row>
    <row r="2952" spans="1:5">
      <c r="A2952" s="135"/>
      <c r="B2952" s="135"/>
      <c r="C2952" s="135"/>
      <c r="D2952" s="135"/>
      <c r="E2952" s="135"/>
    </row>
    <row r="2953" spans="1:5">
      <c r="A2953" s="135"/>
      <c r="B2953" s="135"/>
      <c r="C2953" s="135"/>
      <c r="D2953" s="135"/>
      <c r="E2953" s="135"/>
    </row>
    <row r="2954" spans="1:5">
      <c r="A2954" s="135"/>
      <c r="B2954" s="135"/>
      <c r="C2954" s="135"/>
      <c r="D2954" s="135"/>
      <c r="E2954" s="135"/>
    </row>
    <row r="2955" spans="1:5">
      <c r="A2955" s="135"/>
      <c r="B2955" s="135"/>
      <c r="C2955" s="135"/>
      <c r="D2955" s="135"/>
      <c r="E2955" s="135"/>
    </row>
    <row r="2956" spans="1:5">
      <c r="A2956" s="135"/>
      <c r="B2956" s="135"/>
      <c r="C2956" s="135"/>
      <c r="D2956" s="135"/>
      <c r="E2956" s="135"/>
    </row>
    <row r="2957" spans="1:5">
      <c r="A2957" s="135"/>
      <c r="B2957" s="135"/>
      <c r="C2957" s="135"/>
      <c r="D2957" s="135"/>
      <c r="E2957" s="135"/>
    </row>
    <row r="2958" spans="1:5">
      <c r="A2958" s="135"/>
      <c r="B2958" s="135"/>
      <c r="C2958" s="135"/>
      <c r="D2958" s="135"/>
      <c r="E2958" s="135"/>
    </row>
    <row r="2959" spans="1:5">
      <c r="A2959" s="135"/>
      <c r="B2959" s="135"/>
      <c r="C2959" s="135"/>
      <c r="D2959" s="135"/>
      <c r="E2959" s="135"/>
    </row>
    <row r="2960" spans="1:5">
      <c r="A2960" s="135"/>
      <c r="B2960" s="135"/>
      <c r="C2960" s="135"/>
      <c r="D2960" s="135"/>
      <c r="E2960" s="135"/>
    </row>
    <row r="2961" spans="1:5">
      <c r="A2961" s="135"/>
      <c r="B2961" s="135"/>
      <c r="C2961" s="135"/>
      <c r="D2961" s="135"/>
      <c r="E2961" s="135"/>
    </row>
    <row r="2962" spans="1:5">
      <c r="A2962" s="135"/>
      <c r="B2962" s="135"/>
      <c r="C2962" s="135"/>
      <c r="D2962" s="135"/>
      <c r="E2962" s="135"/>
    </row>
    <row r="2963" spans="1:5">
      <c r="A2963" s="135"/>
      <c r="B2963" s="135"/>
      <c r="C2963" s="135"/>
      <c r="D2963" s="135"/>
      <c r="E2963" s="135"/>
    </row>
    <row r="2964" spans="1:5">
      <c r="A2964" s="135"/>
      <c r="B2964" s="135"/>
      <c r="C2964" s="135"/>
      <c r="D2964" s="135"/>
      <c r="E2964" s="135"/>
    </row>
    <row r="2965" spans="1:5">
      <c r="A2965" s="135"/>
      <c r="B2965" s="135"/>
      <c r="C2965" s="135"/>
      <c r="D2965" s="135"/>
      <c r="E2965" s="135"/>
    </row>
    <row r="2966" spans="1:5">
      <c r="A2966" s="135"/>
      <c r="B2966" s="135"/>
      <c r="C2966" s="135"/>
      <c r="D2966" s="135"/>
      <c r="E2966" s="135"/>
    </row>
    <row r="2967" spans="1:5">
      <c r="A2967" s="135"/>
      <c r="B2967" s="135"/>
      <c r="C2967" s="135"/>
      <c r="D2967" s="135"/>
      <c r="E2967" s="135"/>
    </row>
    <row r="2968" spans="1:5">
      <c r="A2968" s="135"/>
      <c r="B2968" s="135"/>
      <c r="C2968" s="135"/>
      <c r="D2968" s="135"/>
      <c r="E2968" s="135"/>
    </row>
    <row r="2969" spans="1:5">
      <c r="A2969" s="135"/>
      <c r="B2969" s="135"/>
      <c r="C2969" s="135"/>
      <c r="D2969" s="135"/>
      <c r="E2969" s="135"/>
    </row>
    <row r="2970" spans="1:5">
      <c r="A2970" s="135"/>
      <c r="B2970" s="135"/>
      <c r="C2970" s="135"/>
      <c r="D2970" s="135"/>
      <c r="E2970" s="135"/>
    </row>
    <row r="2971" spans="1:5">
      <c r="A2971" s="135"/>
      <c r="B2971" s="135"/>
      <c r="C2971" s="135"/>
      <c r="D2971" s="135"/>
      <c r="E2971" s="135"/>
    </row>
    <row r="2972" spans="1:5">
      <c r="A2972" s="135"/>
      <c r="B2972" s="135"/>
      <c r="C2972" s="135"/>
      <c r="D2972" s="135"/>
      <c r="E2972" s="135"/>
    </row>
    <row r="2973" spans="1:5">
      <c r="A2973" s="135"/>
      <c r="B2973" s="135"/>
      <c r="C2973" s="135"/>
      <c r="D2973" s="135"/>
      <c r="E2973" s="135"/>
    </row>
    <row r="2974" spans="1:5">
      <c r="A2974" s="135"/>
      <c r="B2974" s="135"/>
      <c r="C2974" s="135"/>
      <c r="D2974" s="135"/>
      <c r="E2974" s="135"/>
    </row>
    <row r="2975" spans="1:5">
      <c r="A2975" s="135"/>
      <c r="B2975" s="135"/>
      <c r="C2975" s="135"/>
      <c r="D2975" s="135"/>
      <c r="E2975" s="135"/>
    </row>
    <row r="2976" spans="1:5">
      <c r="A2976" s="135"/>
      <c r="B2976" s="135"/>
      <c r="C2976" s="135"/>
      <c r="D2976" s="135"/>
      <c r="E2976" s="135"/>
    </row>
    <row r="2977" spans="1:5">
      <c r="A2977" s="135"/>
      <c r="B2977" s="135"/>
      <c r="C2977" s="135"/>
      <c r="D2977" s="135"/>
      <c r="E2977" s="135"/>
    </row>
    <row r="2978" spans="1:5">
      <c r="A2978" s="135"/>
      <c r="B2978" s="135"/>
      <c r="C2978" s="135"/>
      <c r="D2978" s="135"/>
      <c r="E2978" s="135"/>
    </row>
    <row r="2979" spans="1:5">
      <c r="A2979" s="135"/>
      <c r="B2979" s="135"/>
      <c r="C2979" s="135"/>
      <c r="D2979" s="135"/>
      <c r="E2979" s="135"/>
    </row>
    <row r="2980" spans="1:5">
      <c r="A2980" s="135"/>
      <c r="B2980" s="135"/>
      <c r="C2980" s="135"/>
      <c r="D2980" s="135"/>
      <c r="E2980" s="135"/>
    </row>
    <row r="2981" spans="1:5">
      <c r="A2981" s="135"/>
      <c r="B2981" s="135"/>
      <c r="C2981" s="135"/>
      <c r="D2981" s="135"/>
      <c r="E2981" s="135"/>
    </row>
    <row r="2982" spans="1:5">
      <c r="A2982" s="135"/>
      <c r="B2982" s="135"/>
      <c r="C2982" s="135"/>
      <c r="D2982" s="135"/>
      <c r="E2982" s="135"/>
    </row>
    <row r="2983" spans="1:5">
      <c r="A2983" s="135"/>
      <c r="B2983" s="135"/>
      <c r="C2983" s="135"/>
      <c r="D2983" s="135"/>
      <c r="E2983" s="135"/>
    </row>
    <row r="2984" spans="1:5">
      <c r="A2984" s="135"/>
      <c r="B2984" s="135"/>
      <c r="C2984" s="135"/>
      <c r="D2984" s="135"/>
      <c r="E2984" s="135"/>
    </row>
    <row r="2985" spans="1:5">
      <c r="A2985" s="135"/>
      <c r="B2985" s="135"/>
      <c r="C2985" s="135"/>
      <c r="D2985" s="135"/>
      <c r="E2985" s="135"/>
    </row>
    <row r="2986" spans="1:5">
      <c r="A2986" s="135"/>
      <c r="B2986" s="135"/>
      <c r="C2986" s="135"/>
      <c r="D2986" s="135"/>
      <c r="E2986" s="135"/>
    </row>
    <row r="2987" spans="1:5">
      <c r="A2987" s="135"/>
      <c r="B2987" s="135"/>
      <c r="C2987" s="135"/>
      <c r="D2987" s="135"/>
      <c r="E2987" s="135"/>
    </row>
    <row r="2988" spans="1:5">
      <c r="A2988" s="135"/>
      <c r="B2988" s="135"/>
      <c r="C2988" s="135"/>
      <c r="D2988" s="135"/>
      <c r="E2988" s="135"/>
    </row>
    <row r="2989" spans="1:5">
      <c r="A2989" s="135"/>
      <c r="B2989" s="135"/>
      <c r="C2989" s="135"/>
      <c r="D2989" s="135"/>
      <c r="E2989" s="135"/>
    </row>
    <row r="2990" spans="1:5">
      <c r="A2990" s="135"/>
      <c r="B2990" s="135"/>
      <c r="C2990" s="135"/>
      <c r="D2990" s="135"/>
      <c r="E2990" s="135"/>
    </row>
    <row r="2991" spans="1:5">
      <c r="A2991" s="135"/>
      <c r="B2991" s="135"/>
      <c r="C2991" s="135"/>
      <c r="D2991" s="135"/>
      <c r="E2991" s="135"/>
    </row>
    <row r="2992" spans="1:5">
      <c r="A2992" s="135"/>
      <c r="B2992" s="135"/>
      <c r="C2992" s="135"/>
      <c r="D2992" s="135"/>
      <c r="E2992" s="135"/>
    </row>
    <row r="2993" spans="1:5">
      <c r="A2993" s="135"/>
      <c r="B2993" s="135"/>
      <c r="C2993" s="135"/>
      <c r="D2993" s="135"/>
      <c r="E2993" s="135"/>
    </row>
    <row r="2994" spans="1:5">
      <c r="A2994" s="135"/>
      <c r="B2994" s="135"/>
      <c r="C2994" s="135"/>
      <c r="D2994" s="135"/>
      <c r="E2994" s="135"/>
    </row>
    <row r="2995" spans="1:5">
      <c r="A2995" s="135"/>
      <c r="B2995" s="135"/>
      <c r="C2995" s="135"/>
      <c r="D2995" s="135"/>
      <c r="E2995" s="135"/>
    </row>
    <row r="2996" spans="1:5">
      <c r="A2996" s="135"/>
      <c r="B2996" s="135"/>
      <c r="C2996" s="135"/>
      <c r="D2996" s="135"/>
      <c r="E2996" s="135"/>
    </row>
    <row r="2997" spans="1:5">
      <c r="A2997" s="135"/>
      <c r="B2997" s="135"/>
      <c r="C2997" s="135"/>
      <c r="D2997" s="135"/>
      <c r="E2997" s="135"/>
    </row>
    <row r="2998" spans="1:5">
      <c r="A2998" s="135"/>
      <c r="B2998" s="135"/>
      <c r="C2998" s="135"/>
      <c r="D2998" s="135"/>
      <c r="E2998" s="135"/>
    </row>
    <row r="2999" spans="1:5">
      <c r="A2999" s="135"/>
      <c r="B2999" s="135"/>
      <c r="C2999" s="135"/>
      <c r="D2999" s="135"/>
      <c r="E2999" s="135"/>
    </row>
    <row r="3000" spans="1:5">
      <c r="A3000" s="135"/>
      <c r="B3000" s="135"/>
      <c r="C3000" s="135"/>
      <c r="D3000" s="135"/>
      <c r="E3000" s="135"/>
    </row>
    <row r="3001" spans="1:5">
      <c r="A3001" s="135"/>
      <c r="B3001" s="135"/>
      <c r="C3001" s="135"/>
      <c r="D3001" s="135"/>
      <c r="E3001" s="135"/>
    </row>
    <row r="3002" spans="1:5">
      <c r="A3002" s="135"/>
      <c r="B3002" s="135"/>
      <c r="C3002" s="135"/>
      <c r="D3002" s="135"/>
      <c r="E3002" s="135"/>
    </row>
    <row r="3003" spans="1:5">
      <c r="A3003" s="135"/>
      <c r="B3003" s="135"/>
      <c r="C3003" s="135"/>
      <c r="D3003" s="135"/>
      <c r="E3003" s="135"/>
    </row>
    <row r="3004" spans="1:5">
      <c r="A3004" s="135"/>
      <c r="B3004" s="135"/>
      <c r="C3004" s="135"/>
      <c r="D3004" s="135"/>
      <c r="E3004" s="135"/>
    </row>
    <row r="3005" spans="1:5">
      <c r="A3005" s="135"/>
      <c r="B3005" s="135"/>
      <c r="C3005" s="135"/>
      <c r="D3005" s="135"/>
      <c r="E3005" s="135"/>
    </row>
    <row r="3006" spans="1:5">
      <c r="A3006" s="135"/>
      <c r="B3006" s="135"/>
      <c r="C3006" s="135"/>
      <c r="D3006" s="135"/>
      <c r="E3006" s="135"/>
    </row>
    <row r="3007" spans="1:5">
      <c r="A3007" s="135"/>
      <c r="B3007" s="135"/>
      <c r="C3007" s="135"/>
      <c r="D3007" s="135"/>
      <c r="E3007" s="135"/>
    </row>
    <row r="3008" spans="1:5">
      <c r="A3008" s="135"/>
      <c r="B3008" s="135"/>
      <c r="C3008" s="135"/>
      <c r="D3008" s="135"/>
      <c r="E3008" s="135"/>
    </row>
    <row r="3009" spans="1:5">
      <c r="A3009" s="135"/>
      <c r="B3009" s="135"/>
      <c r="C3009" s="135"/>
      <c r="D3009" s="135"/>
      <c r="E3009" s="135"/>
    </row>
    <row r="3010" spans="1:5">
      <c r="A3010" s="135"/>
      <c r="B3010" s="135"/>
      <c r="C3010" s="135"/>
      <c r="D3010" s="135"/>
      <c r="E3010" s="135"/>
    </row>
    <row r="3011" spans="1:5">
      <c r="A3011" s="135"/>
      <c r="B3011" s="135"/>
      <c r="C3011" s="135"/>
      <c r="D3011" s="135"/>
      <c r="E3011" s="135"/>
    </row>
    <row r="3012" spans="1:5">
      <c r="A3012" s="135"/>
      <c r="B3012" s="135"/>
      <c r="C3012" s="135"/>
      <c r="D3012" s="135"/>
      <c r="E3012" s="135"/>
    </row>
    <row r="3013" spans="1:5">
      <c r="A3013" s="135"/>
      <c r="B3013" s="135"/>
      <c r="C3013" s="135"/>
      <c r="D3013" s="135"/>
      <c r="E3013" s="135"/>
    </row>
    <row r="3014" spans="1:5">
      <c r="A3014" s="135"/>
      <c r="B3014" s="135"/>
      <c r="C3014" s="135"/>
      <c r="D3014" s="135"/>
      <c r="E3014" s="135"/>
    </row>
    <row r="3015" spans="1:5">
      <c r="A3015" s="135"/>
      <c r="B3015" s="135"/>
      <c r="C3015" s="135"/>
      <c r="D3015" s="135"/>
      <c r="E3015" s="135"/>
    </row>
    <row r="3016" spans="1:5">
      <c r="A3016" s="135"/>
      <c r="B3016" s="135"/>
      <c r="C3016" s="135"/>
      <c r="D3016" s="135"/>
      <c r="E3016" s="135"/>
    </row>
    <row r="3017" spans="1:5">
      <c r="A3017" s="135"/>
      <c r="B3017" s="135"/>
      <c r="C3017" s="135"/>
      <c r="D3017" s="135"/>
      <c r="E3017" s="135"/>
    </row>
    <row r="3018" spans="1:5">
      <c r="A3018" s="135"/>
      <c r="B3018" s="135"/>
      <c r="C3018" s="135"/>
      <c r="D3018" s="135"/>
      <c r="E3018" s="135"/>
    </row>
    <row r="3019" spans="1:5">
      <c r="A3019" s="135"/>
      <c r="B3019" s="135"/>
      <c r="C3019" s="135"/>
      <c r="D3019" s="135"/>
      <c r="E3019" s="135"/>
    </row>
    <row r="3020" spans="1:5">
      <c r="A3020" s="135"/>
      <c r="B3020" s="135"/>
      <c r="C3020" s="135"/>
      <c r="D3020" s="135"/>
      <c r="E3020" s="135"/>
    </row>
    <row r="3021" spans="1:5">
      <c r="A3021" s="135"/>
      <c r="B3021" s="135"/>
      <c r="C3021" s="135"/>
      <c r="D3021" s="135"/>
      <c r="E3021" s="135"/>
    </row>
    <row r="3022" spans="1:5">
      <c r="A3022" s="135"/>
      <c r="B3022" s="135"/>
      <c r="C3022" s="135"/>
      <c r="D3022" s="135"/>
      <c r="E3022" s="135"/>
    </row>
    <row r="3023" spans="1:5">
      <c r="A3023" s="135"/>
      <c r="B3023" s="135"/>
      <c r="C3023" s="135"/>
      <c r="D3023" s="135"/>
      <c r="E3023" s="135"/>
    </row>
    <row r="3024" spans="1:5">
      <c r="A3024" s="135"/>
      <c r="B3024" s="135"/>
      <c r="C3024" s="135"/>
      <c r="D3024" s="135"/>
      <c r="E3024" s="135"/>
    </row>
    <row r="3025" spans="1:5">
      <c r="A3025" s="135"/>
      <c r="B3025" s="135"/>
      <c r="C3025" s="135"/>
      <c r="D3025" s="135"/>
      <c r="E3025" s="135"/>
    </row>
    <row r="3026" spans="1:5">
      <c r="A3026" s="135"/>
      <c r="B3026" s="135"/>
      <c r="C3026" s="135"/>
      <c r="D3026" s="135"/>
      <c r="E3026" s="135"/>
    </row>
    <row r="3027" spans="1:5">
      <c r="A3027" s="135"/>
      <c r="B3027" s="135"/>
      <c r="C3027" s="135"/>
      <c r="D3027" s="135"/>
      <c r="E3027" s="135"/>
    </row>
    <row r="3028" spans="1:5">
      <c r="A3028" s="135"/>
      <c r="B3028" s="135"/>
      <c r="C3028" s="135"/>
      <c r="D3028" s="135"/>
      <c r="E3028" s="135"/>
    </row>
    <row r="3029" spans="1:5">
      <c r="A3029" s="135"/>
      <c r="B3029" s="135"/>
      <c r="C3029" s="135"/>
      <c r="D3029" s="135"/>
      <c r="E3029" s="135"/>
    </row>
    <row r="3030" spans="1:5">
      <c r="A3030" s="135"/>
      <c r="B3030" s="135"/>
      <c r="C3030" s="135"/>
      <c r="D3030" s="135"/>
      <c r="E3030" s="135"/>
    </row>
    <row r="3031" spans="1:5">
      <c r="A3031" s="135"/>
      <c r="B3031" s="135"/>
      <c r="C3031" s="135"/>
      <c r="D3031" s="135"/>
      <c r="E3031" s="135"/>
    </row>
    <row r="3032" spans="1:5">
      <c r="A3032" s="135"/>
      <c r="B3032" s="135"/>
      <c r="C3032" s="135"/>
      <c r="D3032" s="135"/>
      <c r="E3032" s="135"/>
    </row>
    <row r="3033" spans="1:5">
      <c r="A3033" s="135"/>
      <c r="B3033" s="135"/>
      <c r="C3033" s="135"/>
      <c r="D3033" s="135"/>
      <c r="E3033" s="135"/>
    </row>
    <row r="3034" spans="1:5">
      <c r="A3034" s="135"/>
      <c r="B3034" s="135"/>
      <c r="C3034" s="135"/>
      <c r="D3034" s="135"/>
      <c r="E3034" s="135"/>
    </row>
    <row r="3035" spans="1:5">
      <c r="A3035" s="135"/>
      <c r="B3035" s="135"/>
      <c r="C3035" s="135"/>
      <c r="D3035" s="135"/>
      <c r="E3035" s="135"/>
    </row>
    <row r="3036" spans="1:5">
      <c r="A3036" s="135"/>
      <c r="B3036" s="135"/>
      <c r="C3036" s="135"/>
      <c r="D3036" s="135"/>
      <c r="E3036" s="135"/>
    </row>
    <row r="3037" spans="1:5">
      <c r="A3037" s="135"/>
      <c r="B3037" s="135"/>
      <c r="C3037" s="135"/>
      <c r="D3037" s="135"/>
      <c r="E3037" s="135"/>
    </row>
    <row r="3038" spans="1:5">
      <c r="A3038" s="135"/>
      <c r="B3038" s="135"/>
      <c r="C3038" s="135"/>
      <c r="D3038" s="135"/>
      <c r="E3038" s="135"/>
    </row>
    <row r="3039" spans="1:5">
      <c r="A3039" s="135"/>
      <c r="B3039" s="135"/>
      <c r="C3039" s="135"/>
      <c r="D3039" s="135"/>
      <c r="E3039" s="135"/>
    </row>
    <row r="3040" spans="1:5">
      <c r="A3040" s="135"/>
      <c r="B3040" s="135"/>
      <c r="C3040" s="135"/>
      <c r="D3040" s="135"/>
      <c r="E3040" s="135"/>
    </row>
    <row r="3041" spans="1:5">
      <c r="A3041" s="135"/>
      <c r="B3041" s="135"/>
      <c r="C3041" s="135"/>
      <c r="D3041" s="135"/>
      <c r="E3041" s="135"/>
    </row>
    <row r="3042" spans="1:5">
      <c r="A3042" s="135"/>
      <c r="B3042" s="135"/>
      <c r="C3042" s="135"/>
      <c r="D3042" s="135"/>
      <c r="E3042" s="135"/>
    </row>
    <row r="3043" spans="1:5">
      <c r="A3043" s="135"/>
      <c r="B3043" s="135"/>
      <c r="C3043" s="135"/>
      <c r="D3043" s="135"/>
      <c r="E3043" s="135"/>
    </row>
    <row r="3044" spans="1:5">
      <c r="A3044" s="135"/>
      <c r="B3044" s="135"/>
      <c r="C3044" s="135"/>
      <c r="D3044" s="135"/>
      <c r="E3044" s="135"/>
    </row>
    <row r="3045" spans="1:5">
      <c r="A3045" s="135"/>
      <c r="B3045" s="135"/>
      <c r="C3045" s="135"/>
      <c r="D3045" s="135"/>
      <c r="E3045" s="135"/>
    </row>
    <row r="3046" spans="1:5">
      <c r="A3046" s="135"/>
      <c r="B3046" s="135"/>
      <c r="C3046" s="135"/>
      <c r="D3046" s="135"/>
      <c r="E3046" s="135"/>
    </row>
    <row r="3047" spans="1:5">
      <c r="A3047" s="135"/>
      <c r="B3047" s="135"/>
      <c r="C3047" s="135"/>
      <c r="D3047" s="135"/>
      <c r="E3047" s="135"/>
    </row>
    <row r="3048" spans="1:5">
      <c r="A3048" s="135"/>
      <c r="B3048" s="135"/>
      <c r="C3048" s="135"/>
      <c r="D3048" s="135"/>
      <c r="E3048" s="135"/>
    </row>
    <row r="3049" spans="1:5">
      <c r="A3049" s="135"/>
      <c r="B3049" s="135"/>
      <c r="C3049" s="135"/>
      <c r="D3049" s="135"/>
      <c r="E3049" s="135"/>
    </row>
    <row r="3050" spans="1:5">
      <c r="A3050" s="135"/>
      <c r="B3050" s="135"/>
      <c r="C3050" s="135"/>
      <c r="D3050" s="135"/>
      <c r="E3050" s="135"/>
    </row>
    <row r="3051" spans="1:5">
      <c r="A3051" s="135"/>
      <c r="B3051" s="135"/>
      <c r="C3051" s="135"/>
      <c r="D3051" s="135"/>
      <c r="E3051" s="135"/>
    </row>
    <row r="3052" spans="1:5">
      <c r="A3052" s="135"/>
      <c r="B3052" s="135"/>
      <c r="C3052" s="135"/>
      <c r="D3052" s="135"/>
      <c r="E3052" s="135"/>
    </row>
    <row r="3053" spans="1:5">
      <c r="A3053" s="135"/>
      <c r="B3053" s="135"/>
      <c r="C3053" s="135"/>
      <c r="D3053" s="135"/>
      <c r="E3053" s="135"/>
    </row>
    <row r="3054" spans="1:5">
      <c r="A3054" s="135"/>
      <c r="B3054" s="135"/>
      <c r="C3054" s="135"/>
      <c r="D3054" s="135"/>
      <c r="E3054" s="135"/>
    </row>
    <row r="3055" spans="1:5">
      <c r="A3055" s="135"/>
      <c r="B3055" s="135"/>
      <c r="C3055" s="135"/>
      <c r="D3055" s="135"/>
      <c r="E3055" s="135"/>
    </row>
    <row r="3056" spans="1:5">
      <c r="A3056" s="135"/>
      <c r="B3056" s="135"/>
      <c r="C3056" s="135"/>
      <c r="D3056" s="135"/>
      <c r="E3056" s="135"/>
    </row>
    <row r="3057" spans="1:5">
      <c r="A3057" s="135"/>
      <c r="B3057" s="135"/>
      <c r="C3057" s="135"/>
      <c r="D3057" s="135"/>
      <c r="E3057" s="135"/>
    </row>
    <row r="3058" spans="1:5">
      <c r="A3058" s="135"/>
      <c r="B3058" s="135"/>
      <c r="C3058" s="135"/>
      <c r="D3058" s="135"/>
      <c r="E3058" s="135"/>
    </row>
    <row r="3059" spans="1:5">
      <c r="A3059" s="135"/>
      <c r="B3059" s="135"/>
      <c r="C3059" s="135"/>
      <c r="D3059" s="135"/>
      <c r="E3059" s="135"/>
    </row>
    <row r="3060" spans="1:5">
      <c r="A3060" s="135"/>
      <c r="B3060" s="135"/>
      <c r="C3060" s="135"/>
      <c r="D3060" s="135"/>
      <c r="E3060" s="135"/>
    </row>
    <row r="3061" spans="1:5">
      <c r="A3061" s="135"/>
      <c r="B3061" s="135"/>
      <c r="C3061" s="135"/>
      <c r="D3061" s="135"/>
      <c r="E3061" s="135"/>
    </row>
    <row r="3062" spans="1:5">
      <c r="A3062" s="135"/>
      <c r="B3062" s="135"/>
      <c r="C3062" s="135"/>
      <c r="D3062" s="135"/>
      <c r="E3062" s="135"/>
    </row>
    <row r="3063" spans="1:5">
      <c r="A3063" s="135"/>
      <c r="B3063" s="135"/>
      <c r="C3063" s="135"/>
      <c r="D3063" s="135"/>
      <c r="E3063" s="135"/>
    </row>
    <row r="3064" spans="1:5">
      <c r="A3064" s="135"/>
      <c r="B3064" s="135"/>
      <c r="C3064" s="135"/>
      <c r="D3064" s="135"/>
      <c r="E3064" s="135"/>
    </row>
    <row r="3065" spans="1:5">
      <c r="A3065" s="135"/>
      <c r="B3065" s="135"/>
      <c r="C3065" s="135"/>
      <c r="D3065" s="135"/>
      <c r="E3065" s="135"/>
    </row>
    <row r="3066" spans="1:5">
      <c r="A3066" s="135"/>
      <c r="B3066" s="135"/>
      <c r="C3066" s="135"/>
      <c r="D3066" s="135"/>
      <c r="E3066" s="135"/>
    </row>
    <row r="3067" spans="1:5">
      <c r="A3067" s="135"/>
      <c r="B3067" s="135"/>
      <c r="C3067" s="135"/>
      <c r="D3067" s="135"/>
      <c r="E3067" s="135"/>
    </row>
    <row r="3068" spans="1:5">
      <c r="A3068" s="135"/>
      <c r="B3068" s="135"/>
      <c r="C3068" s="135"/>
      <c r="D3068" s="135"/>
      <c r="E3068" s="135"/>
    </row>
    <row r="3069" spans="1:5">
      <c r="A3069" s="135"/>
      <c r="B3069" s="135"/>
      <c r="C3069" s="135"/>
      <c r="D3069" s="135"/>
      <c r="E3069" s="135"/>
    </row>
    <row r="3070" spans="1:5">
      <c r="A3070" s="135"/>
      <c r="B3070" s="135"/>
      <c r="C3070" s="135"/>
      <c r="D3070" s="135"/>
      <c r="E3070" s="135"/>
    </row>
    <row r="3071" spans="1:5">
      <c r="A3071" s="135"/>
      <c r="B3071" s="135"/>
      <c r="C3071" s="135"/>
      <c r="D3071" s="135"/>
      <c r="E3071" s="135"/>
    </row>
    <row r="3072" spans="1:5">
      <c r="A3072" s="135"/>
      <c r="B3072" s="135"/>
      <c r="C3072" s="135"/>
      <c r="D3072" s="135"/>
      <c r="E3072" s="135"/>
    </row>
    <row r="3073" spans="1:5">
      <c r="A3073" s="135"/>
      <c r="B3073" s="135"/>
      <c r="C3073" s="135"/>
      <c r="D3073" s="135"/>
      <c r="E3073" s="135"/>
    </row>
    <row r="3074" spans="1:5">
      <c r="A3074" s="135"/>
      <c r="B3074" s="135"/>
      <c r="C3074" s="135"/>
      <c r="D3074" s="135"/>
      <c r="E3074" s="135"/>
    </row>
    <row r="3075" spans="1:5">
      <c r="A3075" s="135"/>
      <c r="B3075" s="135"/>
      <c r="C3075" s="135"/>
      <c r="D3075" s="135"/>
      <c r="E3075" s="135"/>
    </row>
    <row r="3076" spans="1:5">
      <c r="A3076" s="135"/>
      <c r="B3076" s="135"/>
      <c r="C3076" s="135"/>
      <c r="D3076" s="135"/>
      <c r="E3076" s="135"/>
    </row>
    <row r="3077" spans="1:5">
      <c r="A3077" s="135"/>
      <c r="B3077" s="135"/>
      <c r="C3077" s="135"/>
      <c r="D3077" s="135"/>
      <c r="E3077" s="135"/>
    </row>
    <row r="3078" spans="1:5">
      <c r="A3078" s="135"/>
      <c r="B3078" s="135"/>
      <c r="C3078" s="135"/>
      <c r="D3078" s="135"/>
      <c r="E3078" s="135"/>
    </row>
    <row r="3079" spans="1:5">
      <c r="A3079" s="135"/>
      <c r="B3079" s="135"/>
      <c r="C3079" s="135"/>
      <c r="D3079" s="135"/>
      <c r="E3079" s="135"/>
    </row>
    <row r="3080" spans="1:5">
      <c r="A3080" s="135"/>
      <c r="B3080" s="135"/>
      <c r="C3080" s="135"/>
      <c r="D3080" s="135"/>
      <c r="E3080" s="135"/>
    </row>
    <row r="3081" spans="1:5">
      <c r="A3081" s="135"/>
      <c r="B3081" s="135"/>
      <c r="C3081" s="135"/>
      <c r="D3081" s="135"/>
      <c r="E3081" s="135"/>
    </row>
    <row r="3082" spans="1:5">
      <c r="A3082" s="135"/>
      <c r="B3082" s="135"/>
      <c r="C3082" s="135"/>
      <c r="D3082" s="135"/>
      <c r="E3082" s="135"/>
    </row>
    <row r="3083" spans="1:5">
      <c r="A3083" s="135"/>
      <c r="B3083" s="135"/>
      <c r="C3083" s="135"/>
      <c r="D3083" s="135"/>
      <c r="E3083" s="135"/>
    </row>
    <row r="3084" spans="1:5">
      <c r="A3084" s="135"/>
      <c r="B3084" s="135"/>
      <c r="C3084" s="135"/>
      <c r="D3084" s="135"/>
      <c r="E3084" s="135"/>
    </row>
    <row r="3085" spans="1:5">
      <c r="A3085" s="135"/>
      <c r="B3085" s="135"/>
      <c r="C3085" s="135"/>
      <c r="D3085" s="135"/>
      <c r="E3085" s="135"/>
    </row>
    <row r="3086" spans="1:5">
      <c r="A3086" s="135"/>
      <c r="B3086" s="135"/>
      <c r="C3086" s="135"/>
      <c r="D3086" s="135"/>
      <c r="E3086" s="135"/>
    </row>
    <row r="3087" spans="1:5">
      <c r="A3087" s="135"/>
      <c r="B3087" s="135"/>
      <c r="C3087" s="135"/>
      <c r="D3087" s="135"/>
      <c r="E3087" s="135"/>
    </row>
    <row r="3088" spans="1:5">
      <c r="A3088" s="135"/>
      <c r="B3088" s="135"/>
      <c r="C3088" s="135"/>
      <c r="D3088" s="135"/>
      <c r="E3088" s="135"/>
    </row>
    <row r="3089" spans="1:5">
      <c r="A3089" s="135"/>
      <c r="B3089" s="135"/>
      <c r="C3089" s="135"/>
      <c r="D3089" s="135"/>
      <c r="E3089" s="135"/>
    </row>
    <row r="3090" spans="1:5">
      <c r="A3090" s="135"/>
      <c r="B3090" s="135"/>
      <c r="C3090" s="135"/>
      <c r="D3090" s="135"/>
      <c r="E3090" s="135"/>
    </row>
    <row r="3091" spans="1:5">
      <c r="A3091" s="135"/>
      <c r="B3091" s="135"/>
      <c r="C3091" s="135"/>
      <c r="D3091" s="135"/>
      <c r="E3091" s="135"/>
    </row>
    <row r="3092" spans="1:5">
      <c r="A3092" s="135"/>
      <c r="B3092" s="135"/>
      <c r="C3092" s="135"/>
      <c r="D3092" s="135"/>
      <c r="E3092" s="135"/>
    </row>
    <row r="3093" spans="1:5">
      <c r="A3093" s="135"/>
      <c r="B3093" s="135"/>
      <c r="C3093" s="135"/>
      <c r="D3093" s="135"/>
      <c r="E3093" s="135"/>
    </row>
    <row r="3094" spans="1:5">
      <c r="A3094" s="135"/>
      <c r="B3094" s="135"/>
      <c r="C3094" s="135"/>
      <c r="D3094" s="135"/>
      <c r="E3094" s="135"/>
    </row>
    <row r="3095" spans="1:5">
      <c r="A3095" s="135"/>
      <c r="B3095" s="135"/>
      <c r="C3095" s="135"/>
      <c r="D3095" s="135"/>
      <c r="E3095" s="135"/>
    </row>
    <row r="3096" spans="1:5">
      <c r="A3096" s="135"/>
      <c r="B3096" s="135"/>
      <c r="C3096" s="135"/>
      <c r="D3096" s="135"/>
      <c r="E3096" s="135"/>
    </row>
    <row r="3097" spans="1:5">
      <c r="A3097" s="135"/>
      <c r="B3097" s="135"/>
      <c r="C3097" s="135"/>
      <c r="D3097" s="135"/>
      <c r="E3097" s="135"/>
    </row>
    <row r="3098" spans="1:5">
      <c r="A3098" s="135"/>
      <c r="B3098" s="135"/>
      <c r="C3098" s="135"/>
      <c r="D3098" s="135"/>
      <c r="E3098" s="135"/>
    </row>
    <row r="3099" spans="1:5">
      <c r="A3099" s="135"/>
      <c r="B3099" s="135"/>
      <c r="C3099" s="135"/>
      <c r="D3099" s="135"/>
      <c r="E3099" s="135"/>
    </row>
    <row r="3100" spans="1:5">
      <c r="A3100" s="135"/>
      <c r="B3100" s="135"/>
      <c r="C3100" s="135"/>
      <c r="D3100" s="135"/>
      <c r="E3100" s="135"/>
    </row>
    <row r="3101" spans="1:5">
      <c r="A3101" s="135"/>
      <c r="B3101" s="135"/>
      <c r="C3101" s="135"/>
      <c r="D3101" s="135"/>
      <c r="E3101" s="135"/>
    </row>
    <row r="3102" spans="1:5">
      <c r="A3102" s="135"/>
      <c r="B3102" s="135"/>
      <c r="C3102" s="135"/>
      <c r="D3102" s="135"/>
      <c r="E3102" s="135"/>
    </row>
    <row r="3103" spans="1:5">
      <c r="A3103" s="135"/>
      <c r="B3103" s="135"/>
      <c r="C3103" s="135"/>
      <c r="D3103" s="135"/>
      <c r="E3103" s="135"/>
    </row>
    <row r="3104" spans="1:5">
      <c r="A3104" s="135"/>
      <c r="B3104" s="135"/>
      <c r="C3104" s="135"/>
      <c r="D3104" s="135"/>
      <c r="E3104" s="135"/>
    </row>
    <row r="3105" spans="1:5">
      <c r="A3105" s="135"/>
      <c r="B3105" s="135"/>
      <c r="C3105" s="135"/>
      <c r="D3105" s="135"/>
      <c r="E3105" s="135"/>
    </row>
    <row r="3106" spans="1:5">
      <c r="A3106" s="135"/>
      <c r="B3106" s="135"/>
      <c r="C3106" s="135"/>
      <c r="D3106" s="135"/>
      <c r="E3106" s="135"/>
    </row>
    <row r="3107" spans="1:5">
      <c r="A3107" s="135"/>
      <c r="B3107" s="135"/>
      <c r="C3107" s="135"/>
      <c r="D3107" s="135"/>
      <c r="E3107" s="135"/>
    </row>
    <row r="3108" spans="1:5">
      <c r="A3108" s="135"/>
      <c r="B3108" s="135"/>
      <c r="C3108" s="135"/>
      <c r="D3108" s="135"/>
      <c r="E3108" s="135"/>
    </row>
    <row r="3109" spans="1:5">
      <c r="A3109" s="135"/>
      <c r="B3109" s="135"/>
      <c r="C3109" s="135"/>
      <c r="D3109" s="135"/>
      <c r="E3109" s="135"/>
    </row>
    <row r="3110" spans="1:5">
      <c r="A3110" s="135"/>
      <c r="B3110" s="135"/>
      <c r="C3110" s="135"/>
      <c r="D3110" s="135"/>
      <c r="E3110" s="135"/>
    </row>
    <row r="3111" spans="1:5">
      <c r="A3111" s="135"/>
      <c r="B3111" s="135"/>
      <c r="C3111" s="135"/>
      <c r="D3111" s="135"/>
      <c r="E3111" s="135"/>
    </row>
    <row r="3112" spans="1:5">
      <c r="A3112" s="135"/>
      <c r="B3112" s="135"/>
      <c r="C3112" s="135"/>
      <c r="D3112" s="135"/>
      <c r="E3112" s="135"/>
    </row>
    <row r="3113" spans="1:5">
      <c r="A3113" s="135"/>
      <c r="B3113" s="135"/>
      <c r="C3113" s="135"/>
      <c r="D3113" s="135"/>
      <c r="E3113" s="135"/>
    </row>
    <row r="3114" spans="1:5">
      <c r="A3114" s="135"/>
      <c r="B3114" s="135"/>
      <c r="C3114" s="135"/>
      <c r="D3114" s="135"/>
      <c r="E3114" s="135"/>
    </row>
    <row r="3115" spans="1:5">
      <c r="A3115" s="135"/>
      <c r="B3115" s="135"/>
      <c r="C3115" s="135"/>
      <c r="D3115" s="135"/>
      <c r="E3115" s="135"/>
    </row>
    <row r="3116" spans="1:5">
      <c r="A3116" s="135"/>
      <c r="B3116" s="135"/>
      <c r="C3116" s="135"/>
      <c r="D3116" s="135"/>
      <c r="E3116" s="135"/>
    </row>
    <row r="3117" spans="1:5">
      <c r="A3117" s="135"/>
      <c r="B3117" s="135"/>
      <c r="C3117" s="135"/>
      <c r="D3117" s="135"/>
      <c r="E3117" s="135"/>
    </row>
    <row r="3118" spans="1:5">
      <c r="A3118" s="135"/>
      <c r="B3118" s="135"/>
      <c r="C3118" s="135"/>
      <c r="D3118" s="135"/>
      <c r="E3118" s="135"/>
    </row>
    <row r="3119" spans="1:5">
      <c r="A3119" s="135"/>
      <c r="B3119" s="135"/>
      <c r="C3119" s="135"/>
      <c r="D3119" s="135"/>
      <c r="E3119" s="135"/>
    </row>
    <row r="3120" spans="1:5">
      <c r="A3120" s="135"/>
      <c r="B3120" s="135"/>
      <c r="C3120" s="135"/>
      <c r="D3120" s="135"/>
      <c r="E3120" s="135"/>
    </row>
    <row r="3121" spans="1:5">
      <c r="A3121" s="135"/>
      <c r="B3121" s="135"/>
      <c r="C3121" s="135"/>
      <c r="D3121" s="135"/>
      <c r="E3121" s="135"/>
    </row>
    <row r="3122" spans="1:5">
      <c r="A3122" s="135"/>
      <c r="B3122" s="135"/>
      <c r="C3122" s="135"/>
      <c r="D3122" s="135"/>
      <c r="E3122" s="135"/>
    </row>
    <row r="3123" spans="1:5">
      <c r="A3123" s="135"/>
      <c r="B3123" s="135"/>
      <c r="C3123" s="135"/>
      <c r="D3123" s="135"/>
      <c r="E3123" s="135"/>
    </row>
    <row r="3124" spans="1:5">
      <c r="A3124" s="135"/>
      <c r="B3124" s="135"/>
      <c r="C3124" s="135"/>
      <c r="D3124" s="135"/>
      <c r="E3124" s="135"/>
    </row>
    <row r="3125" spans="1:5">
      <c r="A3125" s="135"/>
      <c r="B3125" s="135"/>
      <c r="C3125" s="135"/>
      <c r="D3125" s="135"/>
      <c r="E3125" s="135"/>
    </row>
    <row r="3126" spans="1:5">
      <c r="A3126" s="135"/>
      <c r="B3126" s="135"/>
      <c r="C3126" s="135"/>
      <c r="D3126" s="135"/>
      <c r="E3126" s="135"/>
    </row>
    <row r="3127" spans="1:5">
      <c r="A3127" s="135"/>
      <c r="B3127" s="135"/>
      <c r="C3127" s="135"/>
      <c r="D3127" s="135"/>
      <c r="E3127" s="135"/>
    </row>
    <row r="3128" spans="1:5">
      <c r="A3128" s="135"/>
      <c r="B3128" s="135"/>
      <c r="C3128" s="135"/>
      <c r="D3128" s="135"/>
      <c r="E3128" s="135"/>
    </row>
    <row r="3129" spans="1:5">
      <c r="A3129" s="135"/>
      <c r="B3129" s="135"/>
      <c r="C3129" s="135"/>
      <c r="D3129" s="135"/>
      <c r="E3129" s="135"/>
    </row>
    <row r="3130" spans="1:5">
      <c r="A3130" s="135"/>
      <c r="B3130" s="135"/>
      <c r="C3130" s="135"/>
      <c r="D3130" s="135"/>
      <c r="E3130" s="135"/>
    </row>
    <row r="3131" spans="1:5">
      <c r="A3131" s="135"/>
      <c r="B3131" s="135"/>
      <c r="C3131" s="135"/>
      <c r="D3131" s="135"/>
      <c r="E3131" s="135"/>
    </row>
    <row r="3132" spans="1:5">
      <c r="A3132" s="135"/>
      <c r="B3132" s="135"/>
      <c r="C3132" s="135"/>
      <c r="D3132" s="135"/>
      <c r="E3132" s="135"/>
    </row>
    <row r="3133" spans="1:5">
      <c r="A3133" s="135"/>
      <c r="B3133" s="135"/>
      <c r="C3133" s="135"/>
      <c r="D3133" s="135"/>
      <c r="E3133" s="135"/>
    </row>
    <row r="3134" spans="1:5">
      <c r="A3134" s="135"/>
      <c r="B3134" s="135"/>
      <c r="C3134" s="135"/>
      <c r="D3134" s="135"/>
      <c r="E3134" s="135"/>
    </row>
    <row r="3135" spans="1:5">
      <c r="A3135" s="135"/>
      <c r="B3135" s="135"/>
      <c r="C3135" s="135"/>
      <c r="D3135" s="135"/>
      <c r="E3135" s="135"/>
    </row>
    <row r="3136" spans="1:5">
      <c r="A3136" s="135"/>
      <c r="B3136" s="135"/>
      <c r="C3136" s="135"/>
      <c r="D3136" s="135"/>
      <c r="E3136" s="135"/>
    </row>
    <row r="3137" spans="1:5">
      <c r="A3137" s="135"/>
      <c r="B3137" s="135"/>
      <c r="C3137" s="135"/>
      <c r="D3137" s="135"/>
      <c r="E3137" s="135"/>
    </row>
    <row r="3138" spans="1:5">
      <c r="A3138" s="135"/>
      <c r="B3138" s="135"/>
      <c r="C3138" s="135"/>
      <c r="D3138" s="135"/>
      <c r="E3138" s="135"/>
    </row>
    <row r="3139" spans="1:5">
      <c r="A3139" s="135"/>
      <c r="B3139" s="135"/>
      <c r="C3139" s="135"/>
      <c r="D3139" s="135"/>
      <c r="E3139" s="135"/>
    </row>
    <row r="3140" spans="1:5">
      <c r="A3140" s="135"/>
      <c r="B3140" s="135"/>
      <c r="C3140" s="135"/>
      <c r="D3140" s="135"/>
      <c r="E3140" s="135"/>
    </row>
    <row r="3141" spans="1:5">
      <c r="A3141" s="135"/>
      <c r="B3141" s="135"/>
      <c r="C3141" s="135"/>
      <c r="D3141" s="135"/>
      <c r="E3141" s="135"/>
    </row>
    <row r="3142" spans="1:5">
      <c r="A3142" s="135"/>
      <c r="B3142" s="135"/>
      <c r="C3142" s="135"/>
      <c r="D3142" s="135"/>
      <c r="E3142" s="135"/>
    </row>
    <row r="3143" spans="1:5">
      <c r="A3143" s="135"/>
      <c r="B3143" s="135"/>
      <c r="C3143" s="135"/>
      <c r="D3143" s="135"/>
      <c r="E3143" s="135"/>
    </row>
    <row r="3144" spans="1:5">
      <c r="A3144" s="135"/>
      <c r="B3144" s="135"/>
      <c r="C3144" s="135"/>
      <c r="D3144" s="135"/>
      <c r="E3144" s="135"/>
    </row>
    <row r="3145" spans="1:5">
      <c r="A3145" s="135"/>
      <c r="B3145" s="135"/>
      <c r="C3145" s="135"/>
      <c r="D3145" s="135"/>
      <c r="E3145" s="135"/>
    </row>
    <row r="3146" spans="1:5">
      <c r="A3146" s="135"/>
      <c r="B3146" s="135"/>
      <c r="C3146" s="135"/>
      <c r="D3146" s="135"/>
      <c r="E3146" s="135"/>
    </row>
    <row r="3147" spans="1:5">
      <c r="A3147" s="135"/>
      <c r="B3147" s="135"/>
      <c r="C3147" s="135"/>
      <c r="D3147" s="135"/>
      <c r="E3147" s="135"/>
    </row>
    <row r="3148" spans="1:5">
      <c r="A3148" s="135"/>
      <c r="B3148" s="135"/>
      <c r="C3148" s="135"/>
      <c r="D3148" s="135"/>
      <c r="E3148" s="135"/>
    </row>
    <row r="3149" spans="1:5">
      <c r="A3149" s="135"/>
      <c r="B3149" s="135"/>
      <c r="C3149" s="135"/>
      <c r="D3149" s="135"/>
      <c r="E3149" s="135"/>
    </row>
    <row r="3150" spans="1:5">
      <c r="A3150" s="135"/>
      <c r="B3150" s="135"/>
      <c r="C3150" s="135"/>
      <c r="D3150" s="135"/>
      <c r="E3150" s="135"/>
    </row>
    <row r="3151" spans="1:5">
      <c r="A3151" s="135"/>
      <c r="B3151" s="135"/>
      <c r="C3151" s="135"/>
      <c r="D3151" s="135"/>
      <c r="E3151" s="135"/>
    </row>
    <row r="3152" spans="1:5">
      <c r="A3152" s="135"/>
      <c r="B3152" s="135"/>
      <c r="C3152" s="135"/>
      <c r="D3152" s="135"/>
      <c r="E3152" s="135"/>
    </row>
    <row r="3153" spans="1:5">
      <c r="A3153" s="135"/>
      <c r="B3153" s="135"/>
      <c r="C3153" s="135"/>
      <c r="D3153" s="135"/>
      <c r="E3153" s="135"/>
    </row>
    <row r="3154" spans="1:5">
      <c r="A3154" s="135"/>
      <c r="B3154" s="135"/>
      <c r="C3154" s="135"/>
      <c r="D3154" s="135"/>
      <c r="E3154" s="135"/>
    </row>
    <row r="3155" spans="1:5">
      <c r="A3155" s="135"/>
      <c r="B3155" s="135"/>
      <c r="C3155" s="135"/>
      <c r="D3155" s="135"/>
      <c r="E3155" s="135"/>
    </row>
    <row r="3156" spans="1:5">
      <c r="A3156" s="135"/>
      <c r="B3156" s="135"/>
      <c r="C3156" s="135"/>
      <c r="D3156" s="135"/>
      <c r="E3156" s="135"/>
    </row>
    <row r="3157" spans="1:5">
      <c r="A3157" s="135"/>
      <c r="B3157" s="135"/>
      <c r="C3157" s="135"/>
      <c r="D3157" s="135"/>
      <c r="E3157" s="135"/>
    </row>
    <row r="3158" spans="1:5">
      <c r="A3158" s="135"/>
      <c r="B3158" s="135"/>
      <c r="C3158" s="135"/>
      <c r="D3158" s="135"/>
      <c r="E3158" s="135"/>
    </row>
    <row r="3159" spans="1:5">
      <c r="A3159" s="135"/>
      <c r="B3159" s="135"/>
      <c r="C3159" s="135"/>
      <c r="D3159" s="135"/>
      <c r="E3159" s="135"/>
    </row>
    <row r="3160" spans="1:5">
      <c r="A3160" s="135"/>
      <c r="B3160" s="135"/>
      <c r="C3160" s="135"/>
      <c r="D3160" s="135"/>
      <c r="E3160" s="135"/>
    </row>
    <row r="3161" spans="1:5">
      <c r="A3161" s="135"/>
      <c r="B3161" s="135"/>
      <c r="C3161" s="135"/>
      <c r="D3161" s="135"/>
      <c r="E3161" s="135"/>
    </row>
    <row r="3162" spans="1:5">
      <c r="A3162" s="135"/>
      <c r="B3162" s="135"/>
      <c r="C3162" s="135"/>
      <c r="D3162" s="135"/>
      <c r="E3162" s="135"/>
    </row>
    <row r="3163" spans="1:5">
      <c r="A3163" s="135"/>
      <c r="B3163" s="135"/>
      <c r="C3163" s="135"/>
      <c r="D3163" s="135"/>
      <c r="E3163" s="135"/>
    </row>
    <row r="3164" spans="1:5">
      <c r="A3164" s="135"/>
      <c r="B3164" s="135"/>
      <c r="C3164" s="135"/>
      <c r="D3164" s="135"/>
      <c r="E3164" s="135"/>
    </row>
    <row r="3165" spans="1:5">
      <c r="A3165" s="135"/>
      <c r="B3165" s="135"/>
      <c r="C3165" s="135"/>
      <c r="D3165" s="135"/>
      <c r="E3165" s="135"/>
    </row>
    <row r="3166" spans="1:5">
      <c r="A3166" s="135"/>
      <c r="B3166" s="135"/>
      <c r="C3166" s="135"/>
      <c r="D3166" s="135"/>
      <c r="E3166" s="135"/>
    </row>
    <row r="3167" spans="1:5">
      <c r="A3167" s="135"/>
      <c r="B3167" s="135"/>
      <c r="C3167" s="135"/>
      <c r="D3167" s="135"/>
      <c r="E3167" s="135"/>
    </row>
    <row r="3168" spans="1:5">
      <c r="A3168" s="135"/>
      <c r="B3168" s="135"/>
      <c r="C3168" s="135"/>
      <c r="D3168" s="135"/>
      <c r="E3168" s="135"/>
    </row>
    <row r="3169" spans="1:5">
      <c r="A3169" s="135"/>
      <c r="B3169" s="135"/>
      <c r="C3169" s="135"/>
      <c r="D3169" s="135"/>
      <c r="E3169" s="135"/>
    </row>
    <row r="3170" spans="1:5">
      <c r="A3170" s="135"/>
      <c r="B3170" s="135"/>
      <c r="C3170" s="135"/>
      <c r="D3170" s="135"/>
      <c r="E3170" s="135"/>
    </row>
    <row r="3171" spans="1:5">
      <c r="A3171" s="135"/>
      <c r="B3171" s="135"/>
      <c r="C3171" s="135"/>
      <c r="D3171" s="135"/>
      <c r="E3171" s="135"/>
    </row>
    <row r="3172" spans="1:5">
      <c r="A3172" s="135"/>
      <c r="B3172" s="135"/>
      <c r="C3172" s="135"/>
      <c r="D3172" s="135"/>
      <c r="E3172" s="135"/>
    </row>
    <row r="3173" spans="1:5">
      <c r="A3173" s="135"/>
      <c r="B3173" s="135"/>
      <c r="C3173" s="135"/>
      <c r="D3173" s="135"/>
      <c r="E3173" s="135"/>
    </row>
    <row r="3174" spans="1:5">
      <c r="A3174" s="135"/>
      <c r="B3174" s="135"/>
      <c r="C3174" s="135"/>
      <c r="D3174" s="135"/>
      <c r="E3174" s="135"/>
    </row>
    <row r="3175" spans="1:5">
      <c r="A3175" s="135"/>
      <c r="B3175" s="135"/>
      <c r="C3175" s="135"/>
      <c r="D3175" s="135"/>
      <c r="E3175" s="135"/>
    </row>
    <row r="3176" spans="1:5">
      <c r="A3176" s="135"/>
      <c r="B3176" s="135"/>
      <c r="C3176" s="135"/>
      <c r="D3176" s="135"/>
      <c r="E3176" s="135"/>
    </row>
    <row r="3177" spans="1:5">
      <c r="A3177" s="135"/>
      <c r="B3177" s="135"/>
      <c r="C3177" s="135"/>
      <c r="D3177" s="135"/>
      <c r="E3177" s="135"/>
    </row>
    <row r="3178" spans="1:5">
      <c r="A3178" s="135"/>
      <c r="B3178" s="135"/>
      <c r="C3178" s="135"/>
      <c r="D3178" s="135"/>
      <c r="E3178" s="135"/>
    </row>
    <row r="3179" spans="1:5">
      <c r="A3179" s="135"/>
      <c r="B3179" s="135"/>
      <c r="C3179" s="135"/>
      <c r="D3179" s="135"/>
      <c r="E3179" s="135"/>
    </row>
    <row r="3180" spans="1:5">
      <c r="A3180" s="135"/>
      <c r="B3180" s="135"/>
      <c r="C3180" s="135"/>
      <c r="D3180" s="135"/>
      <c r="E3180" s="135"/>
    </row>
    <row r="3181" spans="1:5">
      <c r="A3181" s="135"/>
      <c r="B3181" s="135"/>
      <c r="C3181" s="135"/>
      <c r="D3181" s="135"/>
      <c r="E3181" s="135"/>
    </row>
    <row r="3182" spans="1:5">
      <c r="A3182" s="135"/>
      <c r="B3182" s="135"/>
      <c r="C3182" s="135"/>
      <c r="D3182" s="135"/>
      <c r="E3182" s="135"/>
    </row>
    <row r="3183" spans="1:5">
      <c r="A3183" s="135"/>
      <c r="B3183" s="135"/>
      <c r="C3183" s="135"/>
      <c r="D3183" s="135"/>
      <c r="E3183" s="135"/>
    </row>
    <row r="3184" spans="1:5">
      <c r="A3184" s="135"/>
      <c r="B3184" s="135"/>
      <c r="C3184" s="135"/>
      <c r="D3184" s="135"/>
      <c r="E3184" s="135"/>
    </row>
    <row r="3185" spans="1:5">
      <c r="A3185" s="135"/>
      <c r="B3185" s="135"/>
      <c r="C3185" s="135"/>
      <c r="D3185" s="135"/>
      <c r="E3185" s="135"/>
    </row>
    <row r="3186" spans="1:5">
      <c r="A3186" s="135"/>
      <c r="B3186" s="135"/>
      <c r="C3186" s="135"/>
      <c r="D3186" s="135"/>
      <c r="E3186" s="135"/>
    </row>
    <row r="3187" spans="1:5">
      <c r="A3187" s="135"/>
      <c r="B3187" s="135"/>
      <c r="C3187" s="135"/>
      <c r="D3187" s="135"/>
      <c r="E3187" s="135"/>
    </row>
    <row r="3188" spans="1:5">
      <c r="A3188" s="135"/>
      <c r="B3188" s="135"/>
      <c r="C3188" s="135"/>
      <c r="D3188" s="135"/>
      <c r="E3188" s="135"/>
    </row>
    <row r="3189" spans="1:5">
      <c r="A3189" s="135"/>
      <c r="B3189" s="135"/>
      <c r="C3189" s="135"/>
      <c r="D3189" s="135"/>
      <c r="E3189" s="135"/>
    </row>
    <row r="3190" spans="1:5">
      <c r="A3190" s="135"/>
      <c r="B3190" s="135"/>
      <c r="C3190" s="135"/>
      <c r="D3190" s="135"/>
      <c r="E3190" s="135"/>
    </row>
    <row r="3191" spans="1:5">
      <c r="A3191" s="135"/>
      <c r="B3191" s="135"/>
      <c r="C3191" s="135"/>
      <c r="D3191" s="135"/>
      <c r="E3191" s="135"/>
    </row>
    <row r="3192" spans="1:5">
      <c r="A3192" s="135"/>
      <c r="B3192" s="135"/>
      <c r="C3192" s="135"/>
      <c r="D3192" s="135"/>
      <c r="E3192" s="135"/>
    </row>
    <row r="3193" spans="1:5">
      <c r="A3193" s="135"/>
      <c r="B3193" s="135"/>
      <c r="C3193" s="135"/>
      <c r="D3193" s="135"/>
      <c r="E3193" s="135"/>
    </row>
    <row r="3194" spans="1:5">
      <c r="A3194" s="135"/>
      <c r="B3194" s="135"/>
      <c r="C3194" s="135"/>
      <c r="D3194" s="135"/>
      <c r="E3194" s="135"/>
    </row>
    <row r="3195" spans="1:5">
      <c r="A3195" s="135"/>
      <c r="B3195" s="135"/>
      <c r="C3195" s="135"/>
      <c r="D3195" s="135"/>
      <c r="E3195" s="135"/>
    </row>
    <row r="3196" spans="1:5">
      <c r="A3196" s="135"/>
      <c r="B3196" s="135"/>
      <c r="C3196" s="135"/>
      <c r="D3196" s="135"/>
      <c r="E3196" s="135"/>
    </row>
    <row r="3197" spans="1:5">
      <c r="A3197" s="135"/>
      <c r="B3197" s="135"/>
      <c r="C3197" s="135"/>
      <c r="D3197" s="135"/>
      <c r="E3197" s="135"/>
    </row>
    <row r="3198" spans="1:5">
      <c r="A3198" s="135"/>
      <c r="B3198" s="135"/>
      <c r="C3198" s="135"/>
      <c r="D3198" s="135"/>
      <c r="E3198" s="135"/>
    </row>
    <row r="3199" spans="1:5">
      <c r="A3199" s="135"/>
      <c r="B3199" s="135"/>
      <c r="C3199" s="135"/>
      <c r="D3199" s="135"/>
      <c r="E3199" s="135"/>
    </row>
    <row r="3200" spans="1:5">
      <c r="A3200" s="135"/>
      <c r="B3200" s="135"/>
      <c r="C3200" s="135"/>
      <c r="D3200" s="135"/>
      <c r="E3200" s="135"/>
    </row>
    <row r="3201" spans="1:5">
      <c r="A3201" s="135"/>
      <c r="B3201" s="135"/>
      <c r="C3201" s="135"/>
      <c r="D3201" s="135"/>
      <c r="E3201" s="135"/>
    </row>
    <row r="3202" spans="1:5">
      <c r="A3202" s="135"/>
      <c r="B3202" s="135"/>
      <c r="C3202" s="135"/>
      <c r="D3202" s="135"/>
      <c r="E3202" s="135"/>
    </row>
    <row r="3203" spans="1:5">
      <c r="A3203" s="135"/>
      <c r="B3203" s="135"/>
      <c r="C3203" s="135"/>
      <c r="D3203" s="135"/>
      <c r="E3203" s="135"/>
    </row>
    <row r="3204" spans="1:5">
      <c r="A3204" s="135"/>
      <c r="B3204" s="135"/>
      <c r="C3204" s="135"/>
      <c r="D3204" s="135"/>
      <c r="E3204" s="135"/>
    </row>
    <row r="3205" spans="1:5">
      <c r="A3205" s="135"/>
      <c r="B3205" s="135"/>
      <c r="C3205" s="135"/>
      <c r="D3205" s="135"/>
      <c r="E3205" s="135"/>
    </row>
    <row r="3206" spans="1:5">
      <c r="A3206" s="135"/>
      <c r="B3206" s="135"/>
      <c r="C3206" s="135"/>
      <c r="D3206" s="135"/>
      <c r="E3206" s="135"/>
    </row>
    <row r="3207" spans="1:5">
      <c r="A3207" s="135"/>
      <c r="B3207" s="135"/>
      <c r="C3207" s="135"/>
      <c r="D3207" s="135"/>
      <c r="E3207" s="135"/>
    </row>
    <row r="3208" spans="1:5">
      <c r="A3208" s="135"/>
      <c r="B3208" s="135"/>
      <c r="C3208" s="135"/>
      <c r="D3208" s="135"/>
      <c r="E3208" s="135"/>
    </row>
    <row r="3209" spans="1:5">
      <c r="A3209" s="135"/>
      <c r="B3209" s="135"/>
      <c r="C3209" s="135"/>
      <c r="D3209" s="135"/>
      <c r="E3209" s="135"/>
    </row>
    <row r="3210" spans="1:5">
      <c r="A3210" s="135"/>
      <c r="B3210" s="135"/>
      <c r="C3210" s="135"/>
      <c r="D3210" s="135"/>
      <c r="E3210" s="135"/>
    </row>
    <row r="3211" spans="1:5">
      <c r="A3211" s="135"/>
      <c r="B3211" s="135"/>
      <c r="C3211" s="135"/>
      <c r="D3211" s="135"/>
      <c r="E3211" s="135"/>
    </row>
    <row r="3212" spans="1:5">
      <c r="A3212" s="135"/>
      <c r="B3212" s="135"/>
      <c r="C3212" s="135"/>
      <c r="D3212" s="135"/>
      <c r="E3212" s="135"/>
    </row>
    <row r="3213" spans="1:5">
      <c r="A3213" s="135"/>
      <c r="B3213" s="135"/>
      <c r="C3213" s="135"/>
      <c r="D3213" s="135"/>
      <c r="E3213" s="135"/>
    </row>
    <row r="3214" spans="1:5">
      <c r="A3214" s="135"/>
      <c r="B3214" s="135"/>
      <c r="C3214" s="135"/>
      <c r="D3214" s="135"/>
      <c r="E3214" s="135"/>
    </row>
    <row r="3215" spans="1:5">
      <c r="A3215" s="135"/>
      <c r="B3215" s="135"/>
      <c r="C3215" s="135"/>
      <c r="D3215" s="135"/>
      <c r="E3215" s="135"/>
    </row>
    <row r="3216" spans="1:5">
      <c r="A3216" s="135"/>
      <c r="B3216" s="135"/>
      <c r="C3216" s="135"/>
      <c r="D3216" s="135"/>
      <c r="E3216" s="135"/>
    </row>
    <row r="3217" spans="1:5">
      <c r="A3217" s="135"/>
      <c r="B3217" s="135"/>
      <c r="C3217" s="135"/>
      <c r="D3217" s="135"/>
      <c r="E3217" s="135"/>
    </row>
    <row r="3218" spans="1:5">
      <c r="A3218" s="135"/>
      <c r="B3218" s="135"/>
      <c r="C3218" s="135"/>
      <c r="D3218" s="135"/>
      <c r="E3218" s="135"/>
    </row>
    <row r="3219" spans="1:5">
      <c r="A3219" s="135"/>
      <c r="B3219" s="135"/>
      <c r="C3219" s="135"/>
      <c r="D3219" s="135"/>
      <c r="E3219" s="135"/>
    </row>
    <row r="3220" spans="1:5">
      <c r="A3220" s="135"/>
      <c r="B3220" s="135"/>
      <c r="C3220" s="135"/>
      <c r="D3220" s="135"/>
      <c r="E3220" s="135"/>
    </row>
    <row r="3221" spans="1:5">
      <c r="A3221" s="135"/>
      <c r="B3221" s="135"/>
      <c r="C3221" s="135"/>
      <c r="D3221" s="135"/>
      <c r="E3221" s="135"/>
    </row>
    <row r="3222" spans="1:5">
      <c r="A3222" s="135"/>
      <c r="B3222" s="135"/>
      <c r="C3222" s="135"/>
      <c r="D3222" s="135"/>
      <c r="E3222" s="135"/>
    </row>
    <row r="3223" spans="1:5">
      <c r="A3223" s="135"/>
      <c r="B3223" s="135"/>
      <c r="C3223" s="135"/>
      <c r="D3223" s="135"/>
      <c r="E3223" s="135"/>
    </row>
    <row r="3224" spans="1:5">
      <c r="A3224" s="135"/>
      <c r="B3224" s="135"/>
      <c r="C3224" s="135"/>
      <c r="D3224" s="135"/>
      <c r="E3224" s="135"/>
    </row>
    <row r="3225" spans="1:5">
      <c r="A3225" s="135"/>
      <c r="B3225" s="135"/>
      <c r="C3225" s="135"/>
      <c r="D3225" s="135"/>
      <c r="E3225" s="135"/>
    </row>
    <row r="3226" spans="1:5">
      <c r="A3226" s="135"/>
      <c r="B3226" s="135"/>
      <c r="C3226" s="135"/>
      <c r="D3226" s="135"/>
      <c r="E3226" s="135"/>
    </row>
    <row r="3227" spans="1:5">
      <c r="A3227" s="135"/>
      <c r="B3227" s="135"/>
      <c r="C3227" s="135"/>
      <c r="D3227" s="135"/>
      <c r="E3227" s="135"/>
    </row>
    <row r="3228" spans="1:5">
      <c r="A3228" s="135"/>
      <c r="B3228" s="135"/>
      <c r="C3228" s="135"/>
      <c r="D3228" s="135"/>
      <c r="E3228" s="135"/>
    </row>
    <row r="3229" spans="1:5">
      <c r="A3229" s="135"/>
      <c r="B3229" s="135"/>
      <c r="C3229" s="135"/>
      <c r="D3229" s="135"/>
      <c r="E3229" s="135"/>
    </row>
    <row r="3230" spans="1:5">
      <c r="A3230" s="135"/>
      <c r="B3230" s="135"/>
      <c r="C3230" s="135"/>
      <c r="D3230" s="135"/>
      <c r="E3230" s="135"/>
    </row>
    <row r="3231" spans="1:5">
      <c r="A3231" s="135"/>
      <c r="B3231" s="135"/>
      <c r="C3231" s="135"/>
      <c r="D3231" s="135"/>
      <c r="E3231" s="135"/>
    </row>
    <row r="3232" spans="1:5">
      <c r="A3232" s="135"/>
      <c r="B3232" s="135"/>
      <c r="C3232" s="135"/>
      <c r="D3232" s="135"/>
      <c r="E3232" s="135"/>
    </row>
    <row r="3233" spans="1:5">
      <c r="A3233" s="135"/>
      <c r="B3233" s="135"/>
      <c r="C3233" s="135"/>
      <c r="D3233" s="135"/>
      <c r="E3233" s="135"/>
    </row>
    <row r="3234" spans="1:5">
      <c r="A3234" s="135"/>
      <c r="B3234" s="135"/>
      <c r="C3234" s="135"/>
      <c r="D3234" s="135"/>
      <c r="E3234" s="135"/>
    </row>
    <row r="3235" spans="1:5">
      <c r="A3235" s="135"/>
      <c r="B3235" s="135"/>
      <c r="C3235" s="135"/>
      <c r="D3235" s="135"/>
      <c r="E3235" s="135"/>
    </row>
    <row r="3236" spans="1:5">
      <c r="A3236" s="135"/>
      <c r="B3236" s="135"/>
      <c r="C3236" s="135"/>
      <c r="D3236" s="135"/>
      <c r="E3236" s="135"/>
    </row>
    <row r="3237" spans="1:5">
      <c r="A3237" s="135"/>
      <c r="B3237" s="135"/>
      <c r="C3237" s="135"/>
      <c r="D3237" s="135"/>
      <c r="E3237" s="135"/>
    </row>
    <row r="3238" spans="1:5">
      <c r="A3238" s="135"/>
      <c r="B3238" s="135"/>
      <c r="C3238" s="135"/>
      <c r="D3238" s="135"/>
      <c r="E3238" s="135"/>
    </row>
    <row r="3239" spans="1:5">
      <c r="A3239" s="135"/>
      <c r="B3239" s="135"/>
      <c r="C3239" s="135"/>
      <c r="D3239" s="135"/>
      <c r="E3239" s="135"/>
    </row>
    <row r="3240" spans="1:5">
      <c r="A3240" s="135"/>
      <c r="B3240" s="135"/>
      <c r="C3240" s="135"/>
      <c r="D3240" s="135"/>
      <c r="E3240" s="135"/>
    </row>
    <row r="3241" spans="1:5">
      <c r="A3241" s="135"/>
      <c r="B3241" s="135"/>
      <c r="C3241" s="135"/>
      <c r="D3241" s="135"/>
      <c r="E3241" s="135"/>
    </row>
    <row r="3242" spans="1:5">
      <c r="A3242" s="135"/>
      <c r="B3242" s="135"/>
      <c r="C3242" s="135"/>
      <c r="D3242" s="135"/>
      <c r="E3242" s="135"/>
    </row>
    <row r="3243" spans="1:5">
      <c r="A3243" s="135"/>
      <c r="B3243" s="135"/>
      <c r="C3243" s="135"/>
      <c r="D3243" s="135"/>
      <c r="E3243" s="135"/>
    </row>
    <row r="3244" spans="1:5">
      <c r="A3244" s="135"/>
      <c r="B3244" s="135"/>
      <c r="C3244" s="135"/>
      <c r="D3244" s="135"/>
      <c r="E3244" s="135"/>
    </row>
    <row r="3245" spans="1:5">
      <c r="A3245" s="135"/>
      <c r="B3245" s="135"/>
      <c r="C3245" s="135"/>
      <c r="D3245" s="135"/>
      <c r="E3245" s="135"/>
    </row>
    <row r="3246" spans="1:5">
      <c r="A3246" s="135"/>
      <c r="B3246" s="135"/>
      <c r="C3246" s="135"/>
      <c r="D3246" s="135"/>
      <c r="E3246" s="135"/>
    </row>
    <row r="3247" spans="1:5">
      <c r="A3247" s="135"/>
      <c r="B3247" s="135"/>
      <c r="C3247" s="135"/>
      <c r="D3247" s="135"/>
      <c r="E3247" s="135"/>
    </row>
    <row r="3248" spans="1:5">
      <c r="A3248" s="135"/>
      <c r="B3248" s="135"/>
      <c r="C3248" s="135"/>
      <c r="D3248" s="135"/>
      <c r="E3248" s="135"/>
    </row>
    <row r="3249" spans="1:5">
      <c r="A3249" s="135"/>
      <c r="B3249" s="135"/>
      <c r="C3249" s="135"/>
      <c r="D3249" s="135"/>
      <c r="E3249" s="135"/>
    </row>
    <row r="3250" spans="1:5">
      <c r="A3250" s="135"/>
      <c r="B3250" s="135"/>
      <c r="C3250" s="135"/>
      <c r="D3250" s="135"/>
      <c r="E3250" s="135"/>
    </row>
    <row r="3251" spans="1:5">
      <c r="A3251" s="135"/>
      <c r="B3251" s="135"/>
      <c r="C3251" s="135"/>
      <c r="D3251" s="135"/>
      <c r="E3251" s="135"/>
    </row>
    <row r="3252" spans="1:5">
      <c r="A3252" s="135"/>
      <c r="B3252" s="135"/>
      <c r="C3252" s="135"/>
      <c r="D3252" s="135"/>
      <c r="E3252" s="135"/>
    </row>
    <row r="3253" spans="1:5">
      <c r="A3253" s="135"/>
      <c r="B3253" s="135"/>
      <c r="C3253" s="135"/>
      <c r="D3253" s="135"/>
      <c r="E3253" s="135"/>
    </row>
    <row r="3254" spans="1:5">
      <c r="A3254" s="135"/>
      <c r="B3254" s="135"/>
      <c r="C3254" s="135"/>
      <c r="D3254" s="135"/>
      <c r="E3254" s="135"/>
    </row>
    <row r="3255" spans="1:5">
      <c r="A3255" s="135"/>
      <c r="B3255" s="135"/>
      <c r="C3255" s="135"/>
      <c r="D3255" s="135"/>
      <c r="E3255" s="135"/>
    </row>
    <row r="3256" spans="1:5">
      <c r="A3256" s="135"/>
      <c r="B3256" s="135"/>
      <c r="C3256" s="135"/>
      <c r="D3256" s="135"/>
      <c r="E3256" s="135"/>
    </row>
    <row r="3257" spans="1:5">
      <c r="A3257" s="135"/>
      <c r="B3257" s="135"/>
      <c r="C3257" s="135"/>
      <c r="D3257" s="135"/>
      <c r="E3257" s="135"/>
    </row>
    <row r="3258" spans="1:5">
      <c r="A3258" s="135"/>
      <c r="B3258" s="135"/>
      <c r="C3258" s="135"/>
      <c r="D3258" s="135"/>
      <c r="E3258" s="135"/>
    </row>
    <row r="3259" spans="1:5">
      <c r="A3259" s="135"/>
      <c r="B3259" s="135"/>
      <c r="C3259" s="135"/>
      <c r="D3259" s="135"/>
      <c r="E3259" s="135"/>
    </row>
    <row r="3260" spans="1:5">
      <c r="A3260" s="135"/>
      <c r="B3260" s="135"/>
      <c r="C3260" s="135"/>
      <c r="D3260" s="135"/>
      <c r="E3260" s="135"/>
    </row>
    <row r="3261" spans="1:5">
      <c r="A3261" s="135"/>
      <c r="B3261" s="135"/>
      <c r="C3261" s="135"/>
      <c r="D3261" s="135"/>
      <c r="E3261" s="135"/>
    </row>
    <row r="3262" spans="1:5">
      <c r="A3262" s="135"/>
      <c r="B3262" s="135"/>
      <c r="C3262" s="135"/>
      <c r="D3262" s="135"/>
      <c r="E3262" s="135"/>
    </row>
    <row r="3263" spans="1:5">
      <c r="A3263" s="135"/>
      <c r="B3263" s="135"/>
      <c r="C3263" s="135"/>
      <c r="D3263" s="135"/>
      <c r="E3263" s="135"/>
    </row>
    <row r="3264" spans="1:5">
      <c r="A3264" s="135"/>
      <c r="B3264" s="135"/>
      <c r="C3264" s="135"/>
      <c r="D3264" s="135"/>
      <c r="E3264" s="135"/>
    </row>
    <row r="3265" spans="1:5">
      <c r="A3265" s="135"/>
      <c r="B3265" s="135"/>
      <c r="C3265" s="135"/>
      <c r="D3265" s="135"/>
      <c r="E3265" s="135"/>
    </row>
    <row r="3266" spans="1:5">
      <c r="A3266" s="135"/>
      <c r="B3266" s="135"/>
      <c r="C3266" s="135"/>
      <c r="D3266" s="135"/>
      <c r="E3266" s="135"/>
    </row>
    <row r="3267" spans="1:5">
      <c r="A3267" s="135"/>
      <c r="B3267" s="135"/>
      <c r="C3267" s="135"/>
      <c r="D3267" s="135"/>
      <c r="E3267" s="135"/>
    </row>
    <row r="3268" spans="1:5">
      <c r="A3268" s="135"/>
      <c r="B3268" s="135"/>
      <c r="C3268" s="135"/>
      <c r="D3268" s="135"/>
      <c r="E3268" s="135"/>
    </row>
    <row r="3269" spans="1:5">
      <c r="A3269" s="135"/>
      <c r="B3269" s="135"/>
      <c r="C3269" s="135"/>
      <c r="D3269" s="135"/>
      <c r="E3269" s="135"/>
    </row>
    <row r="3270" spans="1:5">
      <c r="A3270" s="135"/>
      <c r="B3270" s="135"/>
      <c r="C3270" s="135"/>
      <c r="D3270" s="135"/>
      <c r="E3270" s="135"/>
    </row>
    <row r="3271" spans="1:5">
      <c r="A3271" s="135"/>
      <c r="B3271" s="135"/>
      <c r="C3271" s="135"/>
      <c r="D3271" s="135"/>
      <c r="E3271" s="135"/>
    </row>
    <row r="3272" spans="1:5">
      <c r="A3272" s="135"/>
      <c r="B3272" s="135"/>
      <c r="C3272" s="135"/>
      <c r="D3272" s="135"/>
      <c r="E3272" s="135"/>
    </row>
    <row r="3273" spans="1:5">
      <c r="A3273" s="135"/>
      <c r="B3273" s="135"/>
      <c r="C3273" s="135"/>
      <c r="D3273" s="135"/>
      <c r="E3273" s="135"/>
    </row>
    <row r="3274" spans="1:5">
      <c r="A3274" s="135"/>
      <c r="B3274" s="135"/>
      <c r="C3274" s="135"/>
      <c r="D3274" s="135"/>
      <c r="E3274" s="135"/>
    </row>
    <row r="3275" spans="1:5">
      <c r="A3275" s="135"/>
      <c r="B3275" s="135"/>
      <c r="C3275" s="135"/>
      <c r="D3275" s="135"/>
      <c r="E3275" s="135"/>
    </row>
    <row r="3276" spans="1:5">
      <c r="A3276" s="135"/>
      <c r="B3276" s="135"/>
      <c r="C3276" s="135"/>
      <c r="D3276" s="135"/>
      <c r="E3276" s="135"/>
    </row>
    <row r="3277" spans="1:5">
      <c r="A3277" s="135"/>
      <c r="B3277" s="135"/>
      <c r="C3277" s="135"/>
      <c r="D3277" s="135"/>
      <c r="E3277" s="135"/>
    </row>
    <row r="3278" spans="1:5">
      <c r="A3278" s="135"/>
      <c r="B3278" s="135"/>
      <c r="C3278" s="135"/>
      <c r="D3278" s="135"/>
      <c r="E3278" s="135"/>
    </row>
    <row r="3279" spans="1:5">
      <c r="A3279" s="135"/>
      <c r="B3279" s="135"/>
      <c r="C3279" s="135"/>
      <c r="D3279" s="135"/>
      <c r="E3279" s="135"/>
    </row>
    <row r="3280" spans="1:5">
      <c r="A3280" s="135"/>
      <c r="B3280" s="135"/>
      <c r="C3280" s="135"/>
      <c r="D3280" s="135"/>
      <c r="E3280" s="135"/>
    </row>
    <row r="3281" spans="1:5">
      <c r="A3281" s="135"/>
      <c r="B3281" s="135"/>
      <c r="C3281" s="135"/>
      <c r="D3281" s="135"/>
      <c r="E3281" s="135"/>
    </row>
    <row r="3282" spans="1:5">
      <c r="A3282" s="135"/>
      <c r="B3282" s="135"/>
      <c r="C3282" s="135"/>
      <c r="D3282" s="135"/>
      <c r="E3282" s="135"/>
    </row>
    <row r="3283" spans="1:5">
      <c r="A3283" s="135"/>
      <c r="B3283" s="135"/>
      <c r="C3283" s="135"/>
      <c r="D3283" s="135"/>
      <c r="E3283" s="135"/>
    </row>
    <row r="3284" spans="1:5">
      <c r="A3284" s="135"/>
      <c r="B3284" s="135"/>
      <c r="C3284" s="135"/>
      <c r="D3284" s="135"/>
      <c r="E3284" s="135"/>
    </row>
    <row r="3285" spans="1:5">
      <c r="A3285" s="135"/>
      <c r="B3285" s="135"/>
      <c r="C3285" s="135"/>
      <c r="D3285" s="135"/>
      <c r="E3285" s="135"/>
    </row>
    <row r="3286" spans="1:5">
      <c r="A3286" s="135"/>
      <c r="B3286" s="135"/>
      <c r="C3286" s="135"/>
      <c r="D3286" s="135"/>
      <c r="E3286" s="135"/>
    </row>
    <row r="3287" spans="1:5">
      <c r="A3287" s="135"/>
      <c r="B3287" s="135"/>
      <c r="C3287" s="135"/>
      <c r="D3287" s="135"/>
      <c r="E3287" s="135"/>
    </row>
    <row r="3288" spans="1:5">
      <c r="A3288" s="135"/>
      <c r="B3288" s="135"/>
      <c r="C3288" s="135"/>
      <c r="D3288" s="135"/>
      <c r="E3288" s="135"/>
    </row>
    <row r="3289" spans="1:5">
      <c r="A3289" s="135"/>
      <c r="B3289" s="135"/>
      <c r="C3289" s="135"/>
      <c r="D3289" s="135"/>
      <c r="E3289" s="135"/>
    </row>
    <row r="3290" spans="1:5">
      <c r="A3290" s="135"/>
      <c r="B3290" s="135"/>
      <c r="C3290" s="135"/>
      <c r="D3290" s="135"/>
      <c r="E3290" s="135"/>
    </row>
    <row r="3291" spans="1:5">
      <c r="A3291" s="135"/>
      <c r="B3291" s="135"/>
      <c r="C3291" s="135"/>
      <c r="D3291" s="135"/>
      <c r="E3291" s="135"/>
    </row>
    <row r="3292" spans="1:5">
      <c r="A3292" s="135"/>
      <c r="B3292" s="135"/>
      <c r="C3292" s="135"/>
      <c r="D3292" s="135"/>
      <c r="E3292" s="135"/>
    </row>
    <row r="3293" spans="1:5">
      <c r="A3293" s="135"/>
      <c r="B3293" s="135"/>
      <c r="C3293" s="135"/>
      <c r="D3293" s="135"/>
      <c r="E3293" s="135"/>
    </row>
    <row r="3294" spans="1:5">
      <c r="A3294" s="135"/>
      <c r="B3294" s="135"/>
      <c r="C3294" s="135"/>
      <c r="D3294" s="135"/>
      <c r="E3294" s="135"/>
    </row>
    <row r="3295" spans="1:5">
      <c r="A3295" s="135"/>
      <c r="B3295" s="135"/>
      <c r="C3295" s="135"/>
      <c r="D3295" s="135"/>
      <c r="E3295" s="135"/>
    </row>
    <row r="3296" spans="1:5">
      <c r="A3296" s="135"/>
      <c r="B3296" s="135"/>
      <c r="C3296" s="135"/>
      <c r="D3296" s="135"/>
      <c r="E3296" s="135"/>
    </row>
    <row r="3297" spans="1:5">
      <c r="A3297" s="135"/>
      <c r="B3297" s="135"/>
      <c r="C3297" s="135"/>
      <c r="D3297" s="135"/>
      <c r="E3297" s="135"/>
    </row>
    <row r="3298" spans="1:5">
      <c r="A3298" s="135"/>
      <c r="B3298" s="135"/>
      <c r="C3298" s="135"/>
      <c r="D3298" s="135"/>
      <c r="E3298" s="135"/>
    </row>
    <row r="3299" spans="1:5">
      <c r="A3299" s="135"/>
      <c r="B3299" s="135"/>
      <c r="C3299" s="135"/>
      <c r="D3299" s="135"/>
      <c r="E3299" s="135"/>
    </row>
    <row r="3300" spans="1:5">
      <c r="A3300" s="135"/>
      <c r="B3300" s="135"/>
      <c r="C3300" s="135"/>
      <c r="D3300" s="135"/>
      <c r="E3300" s="135"/>
    </row>
    <row r="3301" spans="1:5">
      <c r="A3301" s="135"/>
      <c r="B3301" s="135"/>
      <c r="C3301" s="135"/>
      <c r="D3301" s="135"/>
      <c r="E3301" s="135"/>
    </row>
    <row r="3302" spans="1:5">
      <c r="A3302" s="135"/>
      <c r="B3302" s="135"/>
      <c r="C3302" s="135"/>
      <c r="D3302" s="135"/>
      <c r="E3302" s="135"/>
    </row>
    <row r="3303" spans="1:5">
      <c r="A3303" s="135"/>
      <c r="B3303" s="135"/>
      <c r="C3303" s="135"/>
      <c r="D3303" s="135"/>
      <c r="E3303" s="135"/>
    </row>
    <row r="3304" spans="1:5">
      <c r="A3304" s="135"/>
      <c r="B3304" s="135"/>
      <c r="C3304" s="135"/>
      <c r="D3304" s="135"/>
      <c r="E3304" s="135"/>
    </row>
    <row r="3305" spans="1:5">
      <c r="A3305" s="135"/>
      <c r="B3305" s="135"/>
      <c r="C3305" s="135"/>
      <c r="D3305" s="135"/>
      <c r="E3305" s="135"/>
    </row>
    <row r="3306" spans="1:5">
      <c r="A3306" s="135"/>
      <c r="B3306" s="135"/>
      <c r="C3306" s="135"/>
      <c r="D3306" s="135"/>
      <c r="E3306" s="135"/>
    </row>
    <row r="3307" spans="1:5">
      <c r="A3307" s="135"/>
      <c r="B3307" s="135"/>
      <c r="C3307" s="135"/>
      <c r="D3307" s="135"/>
      <c r="E3307" s="135"/>
    </row>
    <row r="3308" spans="1:5">
      <c r="A3308" s="135"/>
      <c r="B3308" s="135"/>
      <c r="C3308" s="135"/>
      <c r="D3308" s="135"/>
      <c r="E3308" s="135"/>
    </row>
    <row r="3309" spans="1:5">
      <c r="A3309" s="135"/>
      <c r="B3309" s="135"/>
      <c r="C3309" s="135"/>
      <c r="D3309" s="135"/>
      <c r="E3309" s="135"/>
    </row>
    <row r="3310" spans="1:5">
      <c r="A3310" s="135"/>
      <c r="B3310" s="135"/>
      <c r="C3310" s="135"/>
      <c r="D3310" s="135"/>
      <c r="E3310" s="135"/>
    </row>
    <row r="3311" spans="1:5">
      <c r="A3311" s="135"/>
      <c r="B3311" s="135"/>
      <c r="C3311" s="135"/>
      <c r="D3311" s="135"/>
      <c r="E3311" s="135"/>
    </row>
    <row r="3312" spans="1:5">
      <c r="A3312" s="135"/>
      <c r="B3312" s="135"/>
      <c r="C3312" s="135"/>
      <c r="D3312" s="135"/>
      <c r="E3312" s="135"/>
    </row>
    <row r="3313" spans="1:5">
      <c r="A3313" s="135"/>
      <c r="B3313" s="135"/>
      <c r="C3313" s="135"/>
      <c r="D3313" s="135"/>
      <c r="E3313" s="135"/>
    </row>
    <row r="3314" spans="1:5">
      <c r="A3314" s="135"/>
      <c r="B3314" s="135"/>
      <c r="C3314" s="135"/>
      <c r="D3314" s="135"/>
      <c r="E3314" s="135"/>
    </row>
    <row r="3315" spans="1:5">
      <c r="A3315" s="135"/>
      <c r="B3315" s="135"/>
      <c r="C3315" s="135"/>
      <c r="D3315" s="135"/>
      <c r="E3315" s="135"/>
    </row>
    <row r="3316" spans="1:5">
      <c r="A3316" s="135"/>
      <c r="B3316" s="135"/>
      <c r="C3316" s="135"/>
      <c r="D3316" s="135"/>
      <c r="E3316" s="135"/>
    </row>
    <row r="3317" spans="1:5">
      <c r="A3317" s="135"/>
      <c r="B3317" s="135"/>
      <c r="C3317" s="135"/>
      <c r="D3317" s="135"/>
      <c r="E3317" s="135"/>
    </row>
    <row r="3318" spans="1:5">
      <c r="A3318" s="135"/>
      <c r="B3318" s="135"/>
      <c r="C3318" s="135"/>
      <c r="D3318" s="135"/>
      <c r="E3318" s="135"/>
    </row>
    <row r="3319" spans="1:5">
      <c r="A3319" s="135"/>
      <c r="B3319" s="135"/>
      <c r="C3319" s="135"/>
      <c r="D3319" s="135"/>
      <c r="E3319" s="135"/>
    </row>
    <row r="3320" spans="1:5">
      <c r="A3320" s="135"/>
      <c r="B3320" s="135"/>
      <c r="C3320" s="135"/>
      <c r="D3320" s="135"/>
      <c r="E3320" s="135"/>
    </row>
    <row r="3321" spans="1:5">
      <c r="A3321" s="135"/>
      <c r="B3321" s="135"/>
      <c r="C3321" s="135"/>
      <c r="D3321" s="135"/>
      <c r="E3321" s="135"/>
    </row>
    <row r="3322" spans="1:5">
      <c r="A3322" s="135"/>
      <c r="B3322" s="135"/>
      <c r="C3322" s="135"/>
      <c r="D3322" s="135"/>
      <c r="E3322" s="135"/>
    </row>
    <row r="3323" spans="1:5">
      <c r="A3323" s="135"/>
      <c r="B3323" s="135"/>
      <c r="C3323" s="135"/>
      <c r="D3323" s="135"/>
      <c r="E3323" s="135"/>
    </row>
    <row r="3324" spans="1:5">
      <c r="A3324" s="135"/>
      <c r="B3324" s="135"/>
      <c r="C3324" s="135"/>
      <c r="D3324" s="135"/>
      <c r="E3324" s="135"/>
    </row>
    <row r="3325" spans="1:5">
      <c r="A3325" s="135"/>
      <c r="B3325" s="135"/>
      <c r="C3325" s="135"/>
      <c r="D3325" s="135"/>
      <c r="E3325" s="135"/>
    </row>
    <row r="3326" spans="1:5">
      <c r="A3326" s="135"/>
      <c r="B3326" s="135"/>
      <c r="C3326" s="135"/>
      <c r="D3326" s="135"/>
      <c r="E3326" s="135"/>
    </row>
    <row r="3327" spans="1:5">
      <c r="A3327" s="135"/>
      <c r="B3327" s="135"/>
      <c r="C3327" s="135"/>
      <c r="D3327" s="135"/>
      <c r="E3327" s="135"/>
    </row>
    <row r="3328" spans="1:5">
      <c r="A3328" s="135"/>
      <c r="B3328" s="135"/>
      <c r="C3328" s="135"/>
      <c r="D3328" s="135"/>
      <c r="E3328" s="135"/>
    </row>
    <row r="3329" spans="1:5">
      <c r="A3329" s="135"/>
      <c r="B3329" s="135"/>
      <c r="C3329" s="135"/>
      <c r="D3329" s="135"/>
      <c r="E3329" s="135"/>
    </row>
    <row r="3330" spans="1:5">
      <c r="A3330" s="135"/>
      <c r="B3330" s="135"/>
      <c r="C3330" s="135"/>
      <c r="D3330" s="135"/>
      <c r="E3330" s="135"/>
    </row>
    <row r="3331" spans="1:5">
      <c r="A3331" s="135"/>
      <c r="B3331" s="135"/>
      <c r="C3331" s="135"/>
      <c r="D3331" s="135"/>
      <c r="E3331" s="135"/>
    </row>
    <row r="3332" spans="1:5">
      <c r="A3332" s="135"/>
      <c r="B3332" s="135"/>
      <c r="C3332" s="135"/>
      <c r="D3332" s="135"/>
      <c r="E3332" s="135"/>
    </row>
    <row r="3333" spans="1:5">
      <c r="A3333" s="135"/>
      <c r="B3333" s="135"/>
      <c r="C3333" s="135"/>
      <c r="D3333" s="135"/>
      <c r="E3333" s="135"/>
    </row>
    <row r="3334" spans="1:5">
      <c r="A3334" s="135"/>
      <c r="B3334" s="135"/>
      <c r="C3334" s="135"/>
      <c r="D3334" s="135"/>
      <c r="E3334" s="135"/>
    </row>
    <row r="3335" spans="1:5">
      <c r="A3335" s="135"/>
      <c r="B3335" s="135"/>
      <c r="C3335" s="135"/>
      <c r="D3335" s="135"/>
      <c r="E3335" s="135"/>
    </row>
    <row r="3336" spans="1:5">
      <c r="A3336" s="135"/>
      <c r="B3336" s="135"/>
      <c r="C3336" s="135"/>
      <c r="D3336" s="135"/>
      <c r="E3336" s="135"/>
    </row>
    <row r="3337" spans="1:5">
      <c r="A3337" s="135"/>
      <c r="B3337" s="135"/>
      <c r="C3337" s="135"/>
      <c r="D3337" s="135"/>
      <c r="E3337" s="135"/>
    </row>
    <row r="3338" spans="1:5">
      <c r="A3338" s="135"/>
      <c r="B3338" s="135"/>
      <c r="C3338" s="135"/>
      <c r="D3338" s="135"/>
      <c r="E3338" s="135"/>
    </row>
    <row r="3339" spans="1:5">
      <c r="A3339" s="135"/>
      <c r="B3339" s="135"/>
      <c r="C3339" s="135"/>
      <c r="D3339" s="135"/>
      <c r="E3339" s="135"/>
    </row>
    <row r="3340" spans="1:5">
      <c r="A3340" s="135"/>
      <c r="B3340" s="135"/>
      <c r="C3340" s="135"/>
      <c r="D3340" s="135"/>
      <c r="E3340" s="135"/>
    </row>
    <row r="3341" spans="1:5">
      <c r="A3341" s="135"/>
      <c r="B3341" s="135"/>
      <c r="C3341" s="135"/>
      <c r="D3341" s="135"/>
      <c r="E3341" s="135"/>
    </row>
    <row r="3342" spans="1:5">
      <c r="A3342" s="135"/>
      <c r="B3342" s="135"/>
      <c r="C3342" s="135"/>
      <c r="D3342" s="135"/>
      <c r="E3342" s="135"/>
    </row>
    <row r="3343" spans="1:5">
      <c r="A3343" s="135"/>
      <c r="B3343" s="135"/>
      <c r="C3343" s="135"/>
      <c r="D3343" s="135"/>
      <c r="E3343" s="135"/>
    </row>
    <row r="3344" spans="1:5">
      <c r="A3344" s="135"/>
      <c r="B3344" s="135"/>
      <c r="C3344" s="135"/>
      <c r="D3344" s="135"/>
      <c r="E3344" s="135"/>
    </row>
    <row r="3345" spans="1:5">
      <c r="A3345" s="135"/>
      <c r="B3345" s="135"/>
      <c r="C3345" s="135"/>
      <c r="D3345" s="135"/>
      <c r="E3345" s="135"/>
    </row>
    <row r="3346" spans="1:5">
      <c r="A3346" s="135"/>
      <c r="B3346" s="135"/>
      <c r="C3346" s="135"/>
      <c r="D3346" s="135"/>
      <c r="E3346" s="135"/>
    </row>
    <row r="3347" spans="1:5">
      <c r="A3347" s="135"/>
      <c r="B3347" s="135"/>
      <c r="C3347" s="135"/>
      <c r="D3347" s="135"/>
      <c r="E3347" s="135"/>
    </row>
    <row r="3348" spans="1:5">
      <c r="A3348" s="135"/>
      <c r="B3348" s="135"/>
      <c r="C3348" s="135"/>
      <c r="D3348" s="135"/>
      <c r="E3348" s="135"/>
    </row>
    <row r="3349" spans="1:5">
      <c r="A3349" s="135"/>
      <c r="B3349" s="135"/>
      <c r="C3349" s="135"/>
      <c r="D3349" s="135"/>
      <c r="E3349" s="135"/>
    </row>
    <row r="3350" spans="1:5">
      <c r="A3350" s="135"/>
      <c r="B3350" s="135"/>
      <c r="C3350" s="135"/>
      <c r="D3350" s="135"/>
      <c r="E3350" s="135"/>
    </row>
    <row r="3351" spans="1:5">
      <c r="A3351" s="135"/>
      <c r="B3351" s="135"/>
      <c r="C3351" s="135"/>
      <c r="D3351" s="135"/>
      <c r="E3351" s="135"/>
    </row>
    <row r="3352" spans="1:5">
      <c r="A3352" s="135"/>
      <c r="B3352" s="135"/>
      <c r="C3352" s="135"/>
      <c r="D3352" s="135"/>
      <c r="E3352" s="135"/>
    </row>
    <row r="3353" spans="1:5">
      <c r="A3353" s="135"/>
      <c r="B3353" s="135"/>
      <c r="C3353" s="135"/>
      <c r="D3353" s="135"/>
      <c r="E3353" s="135"/>
    </row>
    <row r="3354" spans="1:5">
      <c r="A3354" s="135"/>
      <c r="B3354" s="135"/>
      <c r="C3354" s="135"/>
      <c r="D3354" s="135"/>
      <c r="E3354" s="135"/>
    </row>
    <row r="3355" spans="1:5">
      <c r="A3355" s="135"/>
      <c r="B3355" s="135"/>
      <c r="C3355" s="135"/>
      <c r="D3355" s="135"/>
      <c r="E3355" s="135"/>
    </row>
    <row r="3356" spans="1:5">
      <c r="A3356" s="135"/>
      <c r="B3356" s="135"/>
      <c r="C3356" s="135"/>
      <c r="D3356" s="135"/>
      <c r="E3356" s="135"/>
    </row>
    <row r="3357" spans="1:5">
      <c r="A3357" s="135"/>
      <c r="B3357" s="135"/>
      <c r="C3357" s="135"/>
      <c r="D3357" s="135"/>
      <c r="E3357" s="135"/>
    </row>
    <row r="3358" spans="1:5">
      <c r="A3358" s="135"/>
      <c r="B3358" s="135"/>
      <c r="C3358" s="135"/>
      <c r="D3358" s="135"/>
      <c r="E3358" s="135"/>
    </row>
    <row r="3359" spans="1:5">
      <c r="A3359" s="135"/>
      <c r="B3359" s="135"/>
      <c r="C3359" s="135"/>
      <c r="D3359" s="135"/>
      <c r="E3359" s="135"/>
    </row>
    <row r="3360" spans="1:5">
      <c r="A3360" s="135"/>
      <c r="B3360" s="135"/>
      <c r="C3360" s="135"/>
      <c r="D3360" s="135"/>
      <c r="E3360" s="135"/>
    </row>
    <row r="3361" spans="1:5">
      <c r="A3361" s="135"/>
      <c r="B3361" s="135"/>
      <c r="C3361" s="135"/>
      <c r="D3361" s="135"/>
      <c r="E3361" s="135"/>
    </row>
    <row r="3362" spans="1:5">
      <c r="A3362" s="135"/>
      <c r="B3362" s="135"/>
      <c r="C3362" s="135"/>
      <c r="D3362" s="135"/>
      <c r="E3362" s="135"/>
    </row>
    <row r="3363" spans="1:5">
      <c r="A3363" s="135"/>
      <c r="B3363" s="135"/>
      <c r="C3363" s="135"/>
      <c r="D3363" s="135"/>
      <c r="E3363" s="135"/>
    </row>
    <row r="3364" spans="1:5">
      <c r="A3364" s="135"/>
      <c r="B3364" s="135"/>
      <c r="C3364" s="135"/>
      <c r="D3364" s="135"/>
      <c r="E3364" s="135"/>
    </row>
    <row r="3365" spans="1:5">
      <c r="A3365" s="135"/>
      <c r="B3365" s="135"/>
      <c r="C3365" s="135"/>
      <c r="D3365" s="135"/>
      <c r="E3365" s="135"/>
    </row>
    <row r="3366" spans="1:5">
      <c r="A3366" s="135"/>
      <c r="B3366" s="135"/>
      <c r="C3366" s="135"/>
      <c r="D3366" s="135"/>
      <c r="E3366" s="135"/>
    </row>
    <row r="3367" spans="1:5">
      <c r="A3367" s="135"/>
      <c r="B3367" s="135"/>
      <c r="C3367" s="135"/>
      <c r="D3367" s="135"/>
      <c r="E3367" s="135"/>
    </row>
    <row r="3368" spans="1:5">
      <c r="A3368" s="135"/>
      <c r="B3368" s="135"/>
      <c r="C3368" s="135"/>
      <c r="D3368" s="135"/>
      <c r="E3368" s="135"/>
    </row>
    <row r="3369" spans="1:5">
      <c r="A3369" s="135"/>
      <c r="B3369" s="135"/>
      <c r="C3369" s="135"/>
      <c r="D3369" s="135"/>
      <c r="E3369" s="135"/>
    </row>
    <row r="3370" spans="1:5">
      <c r="A3370" s="135"/>
      <c r="B3370" s="135"/>
      <c r="C3370" s="135"/>
      <c r="D3370" s="135"/>
      <c r="E3370" s="135"/>
    </row>
    <row r="3371" spans="1:5">
      <c r="A3371" s="135"/>
      <c r="B3371" s="135"/>
      <c r="C3371" s="135"/>
      <c r="D3371" s="135"/>
      <c r="E3371" s="135"/>
    </row>
    <row r="3372" spans="1:5">
      <c r="A3372" s="135"/>
      <c r="B3372" s="135"/>
      <c r="C3372" s="135"/>
      <c r="D3372" s="135"/>
      <c r="E3372" s="135"/>
    </row>
    <row r="3373" spans="1:5">
      <c r="A3373" s="135"/>
      <c r="B3373" s="135"/>
      <c r="C3373" s="135"/>
      <c r="D3373" s="135"/>
      <c r="E3373" s="135"/>
    </row>
    <row r="3374" spans="1:5">
      <c r="A3374" s="135"/>
      <c r="B3374" s="135"/>
      <c r="C3374" s="135"/>
      <c r="D3374" s="135"/>
      <c r="E3374" s="135"/>
    </row>
    <row r="3375" spans="1:5">
      <c r="A3375" s="135"/>
      <c r="B3375" s="135"/>
      <c r="C3375" s="135"/>
      <c r="D3375" s="135"/>
      <c r="E3375" s="135"/>
    </row>
  </sheetData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K159"/>
  <sheetViews>
    <sheetView workbookViewId="0">
      <selection activeCell="D21" sqref="D21"/>
    </sheetView>
  </sheetViews>
  <sheetFormatPr defaultColWidth="9" defaultRowHeight="16.5"/>
  <cols>
    <col min="1" max="1" width="19.25" style="145" bestFit="1" customWidth="1"/>
    <col min="2" max="3" width="25.25" style="147" customWidth="1"/>
    <col min="4" max="4" width="16.625" style="145" customWidth="1"/>
    <col min="5" max="11" width="25.25" style="148" customWidth="1"/>
    <col min="12" max="16384" width="9" style="145"/>
  </cols>
  <sheetData>
    <row r="1" spans="1:11" ht="16.5" customHeight="1">
      <c r="A1" s="85" t="s">
        <v>1632</v>
      </c>
      <c r="B1" s="144" t="s">
        <v>1438</v>
      </c>
      <c r="C1" s="143"/>
      <c r="D1" s="143"/>
      <c r="E1" s="143"/>
      <c r="F1" s="143"/>
      <c r="G1" s="143"/>
      <c r="H1" s="143"/>
      <c r="I1" s="143"/>
      <c r="J1" s="143"/>
      <c r="K1" s="143"/>
    </row>
    <row r="2" spans="1:11" s="153" customFormat="1" ht="50.25" customHeight="1">
      <c r="A2" s="83" t="s">
        <v>1633</v>
      </c>
      <c r="B2" s="103" t="s">
        <v>1634</v>
      </c>
      <c r="C2" s="103" t="s">
        <v>1635</v>
      </c>
      <c r="D2" s="103" t="s">
        <v>1636</v>
      </c>
      <c r="E2" s="150" t="s">
        <v>1637</v>
      </c>
      <c r="F2" s="151" t="s">
        <v>1638</v>
      </c>
      <c r="G2" s="152" t="s">
        <v>1439</v>
      </c>
      <c r="H2" s="152" t="s">
        <v>1440</v>
      </c>
      <c r="I2" s="152" t="s">
        <v>1441</v>
      </c>
      <c r="J2" s="152" t="s">
        <v>1442</v>
      </c>
      <c r="K2" s="152" t="s">
        <v>1443</v>
      </c>
    </row>
    <row r="3" spans="1:11" ht="16.5" customHeight="1">
      <c r="A3" s="86" t="s">
        <v>1369</v>
      </c>
      <c r="B3" s="86" t="s">
        <v>1369</v>
      </c>
      <c r="C3" s="86" t="s">
        <v>1293</v>
      </c>
      <c r="D3" s="86" t="s">
        <v>1293</v>
      </c>
      <c r="E3" s="86" t="s">
        <v>1293</v>
      </c>
      <c r="F3" s="86" t="s">
        <v>1293</v>
      </c>
      <c r="G3" s="86" t="s">
        <v>1293</v>
      </c>
      <c r="H3" s="86" t="s">
        <v>1293</v>
      </c>
      <c r="I3" s="86" t="s">
        <v>1293</v>
      </c>
      <c r="J3" s="86" t="s">
        <v>1293</v>
      </c>
      <c r="K3" s="86" t="s">
        <v>1293</v>
      </c>
    </row>
    <row r="4" spans="1:11" ht="16.5" customHeight="1">
      <c r="A4" s="113" t="s">
        <v>1410</v>
      </c>
      <c r="B4" s="128" t="s">
        <v>1639</v>
      </c>
      <c r="C4" s="80" t="s">
        <v>842</v>
      </c>
      <c r="D4" s="80" t="s">
        <v>842</v>
      </c>
      <c r="E4" s="146" t="s">
        <v>841</v>
      </c>
      <c r="F4" s="146" t="s">
        <v>841</v>
      </c>
      <c r="G4" s="146" t="s">
        <v>841</v>
      </c>
      <c r="H4" s="146" t="s">
        <v>841</v>
      </c>
      <c r="I4" s="146" t="s">
        <v>841</v>
      </c>
      <c r="J4" s="146" t="s">
        <v>841</v>
      </c>
      <c r="K4" s="146" t="s">
        <v>841</v>
      </c>
    </row>
    <row r="5" spans="1:11" ht="16.5" customHeight="1">
      <c r="A5" s="114" t="s">
        <v>1411</v>
      </c>
      <c r="B5" s="114" t="s">
        <v>886</v>
      </c>
      <c r="C5" s="90" t="s">
        <v>1265</v>
      </c>
      <c r="D5" s="90" t="s">
        <v>1390</v>
      </c>
      <c r="E5" s="156" t="s">
        <v>1640</v>
      </c>
      <c r="F5" s="158" t="s">
        <v>1444</v>
      </c>
      <c r="G5" s="158" t="s">
        <v>1445</v>
      </c>
      <c r="H5" s="158" t="s">
        <v>1446</v>
      </c>
      <c r="I5" s="158" t="s">
        <v>1447</v>
      </c>
      <c r="J5" s="158" t="s">
        <v>1448</v>
      </c>
      <c r="K5" s="158" t="s">
        <v>1449</v>
      </c>
    </row>
    <row r="6" spans="1:11" ht="16.5" customHeight="1">
      <c r="A6" s="84" t="b">
        <v>1</v>
      </c>
      <c r="B6" s="84" t="s">
        <v>1520</v>
      </c>
      <c r="C6" s="84">
        <v>100001</v>
      </c>
      <c r="D6" s="84">
        <v>150101001</v>
      </c>
      <c r="E6" s="84">
        <v>160006001</v>
      </c>
      <c r="F6" s="84">
        <v>5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</row>
    <row r="7" spans="1:11" ht="16.5" customHeight="1">
      <c r="A7" s="149" t="b">
        <v>1</v>
      </c>
      <c r="B7" s="149" t="s">
        <v>1521</v>
      </c>
      <c r="C7" s="149">
        <v>100002</v>
      </c>
      <c r="D7" s="149">
        <v>150101002</v>
      </c>
      <c r="E7" s="149">
        <v>160006001</v>
      </c>
      <c r="F7" s="149">
        <v>10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</row>
    <row r="8" spans="1:11" ht="16.5" customHeight="1">
      <c r="A8" s="149" t="b">
        <v>1</v>
      </c>
      <c r="B8" s="149" t="s">
        <v>1523</v>
      </c>
      <c r="C8" s="149">
        <v>100003</v>
      </c>
      <c r="D8" s="149">
        <v>150101003</v>
      </c>
      <c r="E8" s="149">
        <v>160006001</v>
      </c>
      <c r="F8" s="149">
        <v>15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</row>
    <row r="9" spans="1:11" ht="16.5" customHeight="1">
      <c r="A9" s="84" t="b">
        <v>1</v>
      </c>
      <c r="B9" s="84" t="s">
        <v>1525</v>
      </c>
      <c r="C9" s="84">
        <v>100004</v>
      </c>
      <c r="D9" s="84">
        <v>150101004</v>
      </c>
      <c r="E9" s="84">
        <v>160006001</v>
      </c>
      <c r="F9" s="84">
        <v>20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</row>
    <row r="10" spans="1:11" ht="16.5" customHeight="1">
      <c r="A10" s="149" t="b">
        <v>1</v>
      </c>
      <c r="B10" s="149" t="s">
        <v>1527</v>
      </c>
      <c r="C10" s="149">
        <v>100005</v>
      </c>
      <c r="D10" s="149">
        <v>150101005</v>
      </c>
      <c r="E10" s="149">
        <v>160006001</v>
      </c>
      <c r="F10" s="149">
        <v>25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</row>
    <row r="11" spans="1:11" ht="16.5" customHeight="1">
      <c r="A11" s="149" t="b">
        <v>1</v>
      </c>
      <c r="B11" s="149" t="s">
        <v>1529</v>
      </c>
      <c r="C11" s="149">
        <v>100006</v>
      </c>
      <c r="D11" s="149">
        <v>150101006</v>
      </c>
      <c r="E11" s="149">
        <v>160006001</v>
      </c>
      <c r="F11" s="149">
        <v>30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</row>
    <row r="12" spans="1:11" ht="16.5" customHeight="1">
      <c r="A12" s="149" t="b">
        <v>1</v>
      </c>
      <c r="B12" s="149" t="s">
        <v>1531</v>
      </c>
      <c r="C12" s="149">
        <v>100007</v>
      </c>
      <c r="D12" s="149">
        <v>150101007</v>
      </c>
      <c r="E12" s="149">
        <v>160006001</v>
      </c>
      <c r="F12" s="149">
        <v>35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</row>
    <row r="13" spans="1:11" ht="16.5" customHeight="1">
      <c r="A13" s="163" t="b">
        <v>1</v>
      </c>
      <c r="B13" s="163" t="s">
        <v>1533</v>
      </c>
      <c r="C13" s="163">
        <v>100008</v>
      </c>
      <c r="D13" s="163">
        <v>150102001</v>
      </c>
      <c r="E13" s="163">
        <v>160006001</v>
      </c>
      <c r="F13" s="163">
        <v>5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</row>
    <row r="14" spans="1:11" ht="16.5" customHeight="1">
      <c r="A14" s="163" t="b">
        <v>1</v>
      </c>
      <c r="B14" s="163" t="s">
        <v>1535</v>
      </c>
      <c r="C14" s="163">
        <v>100009</v>
      </c>
      <c r="D14" s="163">
        <v>150102002</v>
      </c>
      <c r="E14" s="163">
        <v>160006001</v>
      </c>
      <c r="F14" s="163">
        <v>10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</row>
    <row r="15" spans="1:11">
      <c r="A15" s="163" t="b">
        <v>1</v>
      </c>
      <c r="B15" s="163" t="s">
        <v>1538</v>
      </c>
      <c r="C15" s="163">
        <v>100010</v>
      </c>
      <c r="D15" s="163">
        <v>150102003</v>
      </c>
      <c r="E15" s="163">
        <v>160006001</v>
      </c>
      <c r="F15" s="163">
        <v>15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</row>
    <row r="16" spans="1:11">
      <c r="A16" s="163" t="b">
        <v>1</v>
      </c>
      <c r="B16" s="163" t="s">
        <v>1540</v>
      </c>
      <c r="C16" s="163">
        <v>100011</v>
      </c>
      <c r="D16" s="163">
        <v>150102004</v>
      </c>
      <c r="E16" s="163">
        <v>160006001</v>
      </c>
      <c r="F16" s="163">
        <v>20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</row>
    <row r="17" spans="1:11">
      <c r="A17" s="163" t="b">
        <v>1</v>
      </c>
      <c r="B17" s="163" t="s">
        <v>1543</v>
      </c>
      <c r="C17" s="163">
        <v>100012</v>
      </c>
      <c r="D17" s="163">
        <v>150102005</v>
      </c>
      <c r="E17" s="163">
        <v>160006001</v>
      </c>
      <c r="F17" s="163">
        <v>25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</row>
    <row r="18" spans="1:11">
      <c r="A18" s="163" t="b">
        <v>1</v>
      </c>
      <c r="B18" s="163" t="s">
        <v>1546</v>
      </c>
      <c r="C18" s="163">
        <v>100013</v>
      </c>
      <c r="D18" s="163">
        <v>150102006</v>
      </c>
      <c r="E18" s="163">
        <v>160006001</v>
      </c>
      <c r="F18" s="163">
        <v>30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</row>
    <row r="19" spans="1:11">
      <c r="A19" s="163" t="b">
        <v>1</v>
      </c>
      <c r="B19" s="163" t="s">
        <v>1548</v>
      </c>
      <c r="C19" s="163">
        <v>100014</v>
      </c>
      <c r="D19" s="163">
        <v>150102007</v>
      </c>
      <c r="E19" s="163">
        <v>160006001</v>
      </c>
      <c r="F19" s="163">
        <v>35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</row>
    <row r="20" spans="1:11">
      <c r="A20" s="149" t="b">
        <v>1</v>
      </c>
      <c r="B20" s="149" t="s">
        <v>1551</v>
      </c>
      <c r="C20" s="149">
        <v>100015</v>
      </c>
      <c r="D20" s="149">
        <v>150103001</v>
      </c>
      <c r="E20" s="149">
        <v>160006001</v>
      </c>
      <c r="F20" s="149">
        <v>5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</row>
    <row r="21" spans="1:11">
      <c r="A21" s="149" t="b">
        <v>1</v>
      </c>
      <c r="B21" s="149" t="s">
        <v>1553</v>
      </c>
      <c r="C21" s="149">
        <v>100016</v>
      </c>
      <c r="D21" s="149">
        <v>150103002</v>
      </c>
      <c r="E21" s="149">
        <v>160006001</v>
      </c>
      <c r="F21" s="149">
        <v>10</v>
      </c>
      <c r="G21" s="149">
        <v>0</v>
      </c>
      <c r="H21" s="149">
        <v>0</v>
      </c>
      <c r="I21" s="149">
        <v>0</v>
      </c>
      <c r="J21" s="149">
        <v>0</v>
      </c>
      <c r="K21" s="149">
        <v>0</v>
      </c>
    </row>
    <row r="22" spans="1:11">
      <c r="A22" s="149" t="b">
        <v>1</v>
      </c>
      <c r="B22" s="149" t="s">
        <v>1555</v>
      </c>
      <c r="C22" s="149">
        <v>100017</v>
      </c>
      <c r="D22" s="149">
        <v>150103003</v>
      </c>
      <c r="E22" s="149">
        <v>160006001</v>
      </c>
      <c r="F22" s="149">
        <v>15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</row>
    <row r="23" spans="1:11">
      <c r="A23" s="149" t="b">
        <v>1</v>
      </c>
      <c r="B23" s="149" t="s">
        <v>1641</v>
      </c>
      <c r="C23" s="149">
        <v>100018</v>
      </c>
      <c r="D23" s="149">
        <v>150103004</v>
      </c>
      <c r="E23" s="149">
        <v>160006001</v>
      </c>
      <c r="F23" s="149">
        <v>20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</row>
    <row r="24" spans="1:11">
      <c r="A24" s="149" t="b">
        <v>1</v>
      </c>
      <c r="B24" s="149" t="s">
        <v>1558</v>
      </c>
      <c r="C24" s="149">
        <v>100019</v>
      </c>
      <c r="D24" s="149">
        <v>150103005</v>
      </c>
      <c r="E24" s="149">
        <v>160006001</v>
      </c>
      <c r="F24" s="149">
        <v>25</v>
      </c>
      <c r="G24" s="149">
        <v>0</v>
      </c>
      <c r="H24" s="149">
        <v>0</v>
      </c>
      <c r="I24" s="149">
        <v>0</v>
      </c>
      <c r="J24" s="149">
        <v>0</v>
      </c>
      <c r="K24" s="149">
        <v>0</v>
      </c>
    </row>
    <row r="25" spans="1:11">
      <c r="A25" s="149" t="b">
        <v>1</v>
      </c>
      <c r="B25" s="149" t="s">
        <v>1560</v>
      </c>
      <c r="C25" s="149">
        <v>100020</v>
      </c>
      <c r="D25" s="149">
        <v>150103006</v>
      </c>
      <c r="E25" s="149">
        <v>160006001</v>
      </c>
      <c r="F25" s="149">
        <v>30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</row>
    <row r="26" spans="1:11">
      <c r="A26" s="149" t="b">
        <v>1</v>
      </c>
      <c r="B26" s="149" t="s">
        <v>1562</v>
      </c>
      <c r="C26" s="149">
        <v>100021</v>
      </c>
      <c r="D26" s="149">
        <v>150103007</v>
      </c>
      <c r="E26" s="149">
        <v>160006001</v>
      </c>
      <c r="F26" s="149">
        <v>35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</row>
    <row r="27" spans="1:11">
      <c r="A27" s="163" t="b">
        <v>1</v>
      </c>
      <c r="B27" s="163" t="s">
        <v>1564</v>
      </c>
      <c r="C27" s="163">
        <v>100022</v>
      </c>
      <c r="D27" s="163">
        <v>150104001</v>
      </c>
      <c r="E27" s="163">
        <v>160006001</v>
      </c>
      <c r="F27" s="163">
        <v>5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</row>
    <row r="28" spans="1:11">
      <c r="A28" s="163" t="b">
        <v>1</v>
      </c>
      <c r="B28" s="163" t="s">
        <v>1566</v>
      </c>
      <c r="C28" s="163">
        <v>100023</v>
      </c>
      <c r="D28" s="163">
        <v>150104002</v>
      </c>
      <c r="E28" s="163">
        <v>160006001</v>
      </c>
      <c r="F28" s="163">
        <v>10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</row>
    <row r="29" spans="1:11">
      <c r="A29" s="163" t="b">
        <v>1</v>
      </c>
      <c r="B29" s="163" t="s">
        <v>1568</v>
      </c>
      <c r="C29" s="163">
        <v>100024</v>
      </c>
      <c r="D29" s="163">
        <v>150104003</v>
      </c>
      <c r="E29" s="163">
        <v>160006001</v>
      </c>
      <c r="F29" s="163">
        <v>15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</row>
    <row r="30" spans="1:11">
      <c r="A30" s="163" t="b">
        <v>1</v>
      </c>
      <c r="B30" s="163" t="s">
        <v>1642</v>
      </c>
      <c r="C30" s="163">
        <v>100025</v>
      </c>
      <c r="D30" s="163">
        <v>150104004</v>
      </c>
      <c r="E30" s="163">
        <v>160006001</v>
      </c>
      <c r="F30" s="163">
        <v>20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</row>
    <row r="31" spans="1:11">
      <c r="A31" s="163" t="b">
        <v>1</v>
      </c>
      <c r="B31" s="163" t="s">
        <v>1571</v>
      </c>
      <c r="C31" s="163">
        <v>100026</v>
      </c>
      <c r="D31" s="163">
        <v>150104005</v>
      </c>
      <c r="E31" s="163">
        <v>160006001</v>
      </c>
      <c r="F31" s="163">
        <v>25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</row>
    <row r="32" spans="1:11">
      <c r="A32" s="163" t="b">
        <v>1</v>
      </c>
      <c r="B32" s="163" t="s">
        <v>1573</v>
      </c>
      <c r="C32" s="163">
        <v>100027</v>
      </c>
      <c r="D32" s="163">
        <v>150104006</v>
      </c>
      <c r="E32" s="163">
        <v>160006001</v>
      </c>
      <c r="F32" s="163">
        <v>30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</row>
    <row r="33" spans="1:11">
      <c r="A33" s="163" t="b">
        <v>1</v>
      </c>
      <c r="B33" s="163" t="s">
        <v>1575</v>
      </c>
      <c r="C33" s="163">
        <v>100028</v>
      </c>
      <c r="D33" s="163">
        <v>150104007</v>
      </c>
      <c r="E33" s="163">
        <v>160006001</v>
      </c>
      <c r="F33" s="163">
        <v>35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</row>
    <row r="34" spans="1:11">
      <c r="A34" s="165" t="b">
        <v>1</v>
      </c>
      <c r="B34" s="165" t="s">
        <v>1577</v>
      </c>
      <c r="C34" s="165">
        <v>100029</v>
      </c>
      <c r="D34" s="165">
        <v>151101001</v>
      </c>
      <c r="E34" s="165">
        <v>160006001</v>
      </c>
      <c r="F34" s="165">
        <v>5</v>
      </c>
      <c r="G34" s="165">
        <v>0</v>
      </c>
      <c r="H34" s="165">
        <v>0</v>
      </c>
      <c r="I34" s="165">
        <v>0</v>
      </c>
      <c r="J34" s="165">
        <v>0</v>
      </c>
      <c r="K34" s="165">
        <v>0</v>
      </c>
    </row>
    <row r="35" spans="1:11">
      <c r="A35" s="165" t="b">
        <v>1</v>
      </c>
      <c r="B35" s="165" t="s">
        <v>1579</v>
      </c>
      <c r="C35" s="165">
        <v>100030</v>
      </c>
      <c r="D35" s="165">
        <v>151101002</v>
      </c>
      <c r="E35" s="165">
        <v>160006001</v>
      </c>
      <c r="F35" s="165">
        <v>10</v>
      </c>
      <c r="G35" s="165">
        <v>0</v>
      </c>
      <c r="H35" s="165">
        <v>0</v>
      </c>
      <c r="I35" s="165">
        <v>0</v>
      </c>
      <c r="J35" s="165">
        <v>0</v>
      </c>
      <c r="K35" s="165">
        <v>0</v>
      </c>
    </row>
    <row r="36" spans="1:11">
      <c r="A36" s="165" t="b">
        <v>1</v>
      </c>
      <c r="B36" s="165" t="s">
        <v>1581</v>
      </c>
      <c r="C36" s="165">
        <v>100031</v>
      </c>
      <c r="D36" s="165">
        <v>151101003</v>
      </c>
      <c r="E36" s="165">
        <v>160006001</v>
      </c>
      <c r="F36" s="165">
        <v>15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</row>
    <row r="37" spans="1:11">
      <c r="A37" s="165" t="b">
        <v>1</v>
      </c>
      <c r="B37" s="165" t="s">
        <v>1583</v>
      </c>
      <c r="C37" s="165">
        <v>100032</v>
      </c>
      <c r="D37" s="165">
        <v>151101004</v>
      </c>
      <c r="E37" s="165">
        <v>160006001</v>
      </c>
      <c r="F37" s="165">
        <v>20</v>
      </c>
      <c r="G37" s="165">
        <v>0</v>
      </c>
      <c r="H37" s="165">
        <v>0</v>
      </c>
      <c r="I37" s="165">
        <v>0</v>
      </c>
      <c r="J37" s="165">
        <v>0</v>
      </c>
      <c r="K37" s="165">
        <v>0</v>
      </c>
    </row>
    <row r="38" spans="1:11">
      <c r="A38" s="165" t="b">
        <v>1</v>
      </c>
      <c r="B38" s="165" t="s">
        <v>1585</v>
      </c>
      <c r="C38" s="165">
        <v>100033</v>
      </c>
      <c r="D38" s="165">
        <v>151101005</v>
      </c>
      <c r="E38" s="165">
        <v>160006001</v>
      </c>
      <c r="F38" s="165">
        <v>25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</row>
    <row r="39" spans="1:11">
      <c r="A39" s="165" t="b">
        <v>1</v>
      </c>
      <c r="B39" s="165" t="s">
        <v>1587</v>
      </c>
      <c r="C39" s="165">
        <v>100034</v>
      </c>
      <c r="D39" s="165">
        <v>151101006</v>
      </c>
      <c r="E39" s="165">
        <v>160006001</v>
      </c>
      <c r="F39" s="165">
        <v>30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</row>
    <row r="40" spans="1:11">
      <c r="A40" s="165" t="b">
        <v>1</v>
      </c>
      <c r="B40" s="165" t="s">
        <v>1589</v>
      </c>
      <c r="C40" s="165">
        <v>100035</v>
      </c>
      <c r="D40" s="165">
        <v>151101007</v>
      </c>
      <c r="E40" s="165">
        <v>160006001</v>
      </c>
      <c r="F40" s="165">
        <v>35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</row>
    <row r="41" spans="1:11">
      <c r="A41" s="163" t="b">
        <v>1</v>
      </c>
      <c r="B41" s="163" t="s">
        <v>136</v>
      </c>
      <c r="C41" s="163">
        <v>100036</v>
      </c>
      <c r="D41" s="163">
        <v>151102001</v>
      </c>
      <c r="E41" s="163">
        <v>160006001</v>
      </c>
      <c r="F41" s="163">
        <v>5</v>
      </c>
      <c r="G41" s="163">
        <v>0</v>
      </c>
      <c r="H41" s="163">
        <v>0</v>
      </c>
      <c r="I41" s="163">
        <v>0</v>
      </c>
      <c r="J41" s="163">
        <v>0</v>
      </c>
      <c r="K41" s="163">
        <v>0</v>
      </c>
    </row>
    <row r="42" spans="1:11">
      <c r="A42" s="163" t="b">
        <v>1</v>
      </c>
      <c r="B42" s="163" t="s">
        <v>142</v>
      </c>
      <c r="C42" s="163">
        <v>100037</v>
      </c>
      <c r="D42" s="163">
        <v>151102002</v>
      </c>
      <c r="E42" s="163">
        <v>160006001</v>
      </c>
      <c r="F42" s="163">
        <v>10</v>
      </c>
      <c r="G42" s="163">
        <v>0</v>
      </c>
      <c r="H42" s="163">
        <v>0</v>
      </c>
      <c r="I42" s="163">
        <v>0</v>
      </c>
      <c r="J42" s="163">
        <v>0</v>
      </c>
      <c r="K42" s="163">
        <v>0</v>
      </c>
    </row>
    <row r="43" spans="1:11">
      <c r="A43" s="163" t="b">
        <v>1</v>
      </c>
      <c r="B43" s="163" t="s">
        <v>148</v>
      </c>
      <c r="C43" s="163">
        <v>100038</v>
      </c>
      <c r="D43" s="163">
        <v>151102003</v>
      </c>
      <c r="E43" s="163">
        <v>160006001</v>
      </c>
      <c r="F43" s="163">
        <v>15</v>
      </c>
      <c r="G43" s="163">
        <v>0</v>
      </c>
      <c r="H43" s="163">
        <v>0</v>
      </c>
      <c r="I43" s="163">
        <v>0</v>
      </c>
      <c r="J43" s="163">
        <v>0</v>
      </c>
      <c r="K43" s="163">
        <v>0</v>
      </c>
    </row>
    <row r="44" spans="1:11">
      <c r="A44" s="163" t="b">
        <v>1</v>
      </c>
      <c r="B44" s="163" t="s">
        <v>154</v>
      </c>
      <c r="C44" s="163">
        <v>100039</v>
      </c>
      <c r="D44" s="163">
        <v>151102004</v>
      </c>
      <c r="E44" s="163">
        <v>160006001</v>
      </c>
      <c r="F44" s="163">
        <v>20</v>
      </c>
      <c r="G44" s="163">
        <v>0</v>
      </c>
      <c r="H44" s="163">
        <v>0</v>
      </c>
      <c r="I44" s="163">
        <v>0</v>
      </c>
      <c r="J44" s="163">
        <v>0</v>
      </c>
      <c r="K44" s="163">
        <v>0</v>
      </c>
    </row>
    <row r="45" spans="1:11">
      <c r="A45" s="163" t="b">
        <v>1</v>
      </c>
      <c r="B45" s="163" t="s">
        <v>160</v>
      </c>
      <c r="C45" s="163">
        <v>100040</v>
      </c>
      <c r="D45" s="163">
        <v>151102005</v>
      </c>
      <c r="E45" s="163">
        <v>160006001</v>
      </c>
      <c r="F45" s="163">
        <v>25</v>
      </c>
      <c r="G45" s="163">
        <v>0</v>
      </c>
      <c r="H45" s="163">
        <v>0</v>
      </c>
      <c r="I45" s="163">
        <v>0</v>
      </c>
      <c r="J45" s="163">
        <v>0</v>
      </c>
      <c r="K45" s="163">
        <v>0</v>
      </c>
    </row>
    <row r="46" spans="1:11">
      <c r="A46" s="163" t="b">
        <v>1</v>
      </c>
      <c r="B46" s="163" t="s">
        <v>166</v>
      </c>
      <c r="C46" s="163">
        <v>100041</v>
      </c>
      <c r="D46" s="163">
        <v>151102006</v>
      </c>
      <c r="E46" s="163">
        <v>160006001</v>
      </c>
      <c r="F46" s="163">
        <v>30</v>
      </c>
      <c r="G46" s="163">
        <v>0</v>
      </c>
      <c r="H46" s="163">
        <v>0</v>
      </c>
      <c r="I46" s="163">
        <v>0</v>
      </c>
      <c r="J46" s="163">
        <v>0</v>
      </c>
      <c r="K46" s="163">
        <v>0</v>
      </c>
    </row>
    <row r="47" spans="1:11">
      <c r="A47" s="163" t="b">
        <v>1</v>
      </c>
      <c r="B47" s="163" t="s">
        <v>166</v>
      </c>
      <c r="C47" s="163">
        <v>100042</v>
      </c>
      <c r="D47" s="163">
        <v>151102007</v>
      </c>
      <c r="E47" s="163">
        <v>160006001</v>
      </c>
      <c r="F47" s="163">
        <v>35</v>
      </c>
      <c r="G47" s="163">
        <v>0</v>
      </c>
      <c r="H47" s="163">
        <v>0</v>
      </c>
      <c r="I47" s="163">
        <v>0</v>
      </c>
      <c r="J47" s="163">
        <v>0</v>
      </c>
      <c r="K47" s="163">
        <v>0</v>
      </c>
    </row>
    <row r="48" spans="1:11">
      <c r="A48" s="165" t="b">
        <v>1</v>
      </c>
      <c r="B48" s="165" t="s">
        <v>172</v>
      </c>
      <c r="C48" s="165">
        <v>100043</v>
      </c>
      <c r="D48" s="165">
        <v>151103001</v>
      </c>
      <c r="E48" s="165">
        <v>160006001</v>
      </c>
      <c r="F48" s="165">
        <v>5</v>
      </c>
      <c r="G48" s="165">
        <v>0</v>
      </c>
      <c r="H48" s="165">
        <v>0</v>
      </c>
      <c r="I48" s="165">
        <v>0</v>
      </c>
      <c r="J48" s="165">
        <v>0</v>
      </c>
      <c r="K48" s="165">
        <v>0</v>
      </c>
    </row>
    <row r="49" spans="1:11">
      <c r="A49" s="165" t="b">
        <v>1</v>
      </c>
      <c r="B49" s="165" t="s">
        <v>178</v>
      </c>
      <c r="C49" s="165">
        <v>100044</v>
      </c>
      <c r="D49" s="165">
        <v>151103002</v>
      </c>
      <c r="E49" s="165">
        <v>160006001</v>
      </c>
      <c r="F49" s="165">
        <v>10</v>
      </c>
      <c r="G49" s="165">
        <v>0</v>
      </c>
      <c r="H49" s="165">
        <v>0</v>
      </c>
      <c r="I49" s="165">
        <v>0</v>
      </c>
      <c r="J49" s="165">
        <v>0</v>
      </c>
      <c r="K49" s="165">
        <v>0</v>
      </c>
    </row>
    <row r="50" spans="1:11">
      <c r="A50" s="165" t="b">
        <v>1</v>
      </c>
      <c r="B50" s="165" t="s">
        <v>184</v>
      </c>
      <c r="C50" s="165">
        <v>100045</v>
      </c>
      <c r="D50" s="165">
        <v>151103003</v>
      </c>
      <c r="E50" s="165">
        <v>160006001</v>
      </c>
      <c r="F50" s="165">
        <v>15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</row>
    <row r="51" spans="1:11">
      <c r="A51" s="165" t="b">
        <v>1</v>
      </c>
      <c r="B51" s="165" t="s">
        <v>190</v>
      </c>
      <c r="C51" s="165">
        <v>100046</v>
      </c>
      <c r="D51" s="165">
        <v>151103004</v>
      </c>
      <c r="E51" s="165">
        <v>160006001</v>
      </c>
      <c r="F51" s="165">
        <v>20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</row>
    <row r="52" spans="1:11">
      <c r="A52" s="165" t="b">
        <v>1</v>
      </c>
      <c r="B52" s="165" t="s">
        <v>196</v>
      </c>
      <c r="C52" s="165">
        <v>100047</v>
      </c>
      <c r="D52" s="165">
        <v>151103005</v>
      </c>
      <c r="E52" s="165">
        <v>160006001</v>
      </c>
      <c r="F52" s="165">
        <v>25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</row>
    <row r="53" spans="1:11">
      <c r="A53" s="165" t="b">
        <v>1</v>
      </c>
      <c r="B53" s="165" t="s">
        <v>202</v>
      </c>
      <c r="C53" s="165">
        <v>100048</v>
      </c>
      <c r="D53" s="165">
        <v>151103006</v>
      </c>
      <c r="E53" s="165">
        <v>160006001</v>
      </c>
      <c r="F53" s="165">
        <v>30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</row>
    <row r="54" spans="1:11">
      <c r="A54" s="165" t="b">
        <v>1</v>
      </c>
      <c r="B54" s="165" t="s">
        <v>202</v>
      </c>
      <c r="C54" s="165">
        <v>100049</v>
      </c>
      <c r="D54" s="165">
        <v>151103007</v>
      </c>
      <c r="E54" s="165">
        <v>160006001</v>
      </c>
      <c r="F54" s="165">
        <v>35</v>
      </c>
      <c r="G54" s="165">
        <v>0</v>
      </c>
      <c r="H54" s="165">
        <v>0</v>
      </c>
      <c r="I54" s="165">
        <v>0</v>
      </c>
      <c r="J54" s="165">
        <v>0</v>
      </c>
      <c r="K54" s="165">
        <v>0</v>
      </c>
    </row>
    <row r="55" spans="1:11">
      <c r="A55" s="163" t="b">
        <v>1</v>
      </c>
      <c r="B55" s="163" t="s">
        <v>244</v>
      </c>
      <c r="C55" s="163">
        <v>100050</v>
      </c>
      <c r="D55" s="163">
        <v>151105001</v>
      </c>
      <c r="E55" s="163">
        <v>160006001</v>
      </c>
      <c r="F55" s="163">
        <v>5</v>
      </c>
      <c r="G55" s="163">
        <v>0</v>
      </c>
      <c r="H55" s="163">
        <v>0</v>
      </c>
      <c r="I55" s="163">
        <v>0</v>
      </c>
      <c r="J55" s="163">
        <v>0</v>
      </c>
      <c r="K55" s="163">
        <v>0</v>
      </c>
    </row>
    <row r="56" spans="1:11">
      <c r="A56" s="163" t="b">
        <v>1</v>
      </c>
      <c r="B56" s="163" t="s">
        <v>250</v>
      </c>
      <c r="C56" s="163">
        <v>100051</v>
      </c>
      <c r="D56" s="163">
        <v>151105002</v>
      </c>
      <c r="E56" s="163">
        <v>160006001</v>
      </c>
      <c r="F56" s="163">
        <v>10</v>
      </c>
      <c r="G56" s="163">
        <v>0</v>
      </c>
      <c r="H56" s="163">
        <v>0</v>
      </c>
      <c r="I56" s="163">
        <v>0</v>
      </c>
      <c r="J56" s="163">
        <v>0</v>
      </c>
      <c r="K56" s="163">
        <v>0</v>
      </c>
    </row>
    <row r="57" spans="1:11">
      <c r="A57" s="163" t="b">
        <v>1</v>
      </c>
      <c r="B57" s="163" t="s">
        <v>256</v>
      </c>
      <c r="C57" s="163">
        <v>100052</v>
      </c>
      <c r="D57" s="163">
        <v>151105003</v>
      </c>
      <c r="E57" s="163">
        <v>160006001</v>
      </c>
      <c r="F57" s="163">
        <v>15</v>
      </c>
      <c r="G57" s="163">
        <v>0</v>
      </c>
      <c r="H57" s="163">
        <v>0</v>
      </c>
      <c r="I57" s="163">
        <v>0</v>
      </c>
      <c r="J57" s="163">
        <v>0</v>
      </c>
      <c r="K57" s="163">
        <v>0</v>
      </c>
    </row>
    <row r="58" spans="1:11">
      <c r="A58" s="163" t="b">
        <v>1</v>
      </c>
      <c r="B58" s="163" t="s">
        <v>262</v>
      </c>
      <c r="C58" s="163">
        <v>100053</v>
      </c>
      <c r="D58" s="163">
        <v>151105004</v>
      </c>
      <c r="E58" s="163">
        <v>160006001</v>
      </c>
      <c r="F58" s="163">
        <v>20</v>
      </c>
      <c r="G58" s="163">
        <v>0</v>
      </c>
      <c r="H58" s="163">
        <v>0</v>
      </c>
      <c r="I58" s="163">
        <v>0</v>
      </c>
      <c r="J58" s="163">
        <v>0</v>
      </c>
      <c r="K58" s="163">
        <v>0</v>
      </c>
    </row>
    <row r="59" spans="1:11">
      <c r="A59" s="163" t="b">
        <v>1</v>
      </c>
      <c r="B59" s="163" t="s">
        <v>268</v>
      </c>
      <c r="C59" s="163">
        <v>100054</v>
      </c>
      <c r="D59" s="163">
        <v>151105005</v>
      </c>
      <c r="E59" s="163">
        <v>160006001</v>
      </c>
      <c r="F59" s="163">
        <v>25</v>
      </c>
      <c r="G59" s="163">
        <v>0</v>
      </c>
      <c r="H59" s="163">
        <v>0</v>
      </c>
      <c r="I59" s="163">
        <v>0</v>
      </c>
      <c r="J59" s="163">
        <v>0</v>
      </c>
      <c r="K59" s="163">
        <v>0</v>
      </c>
    </row>
    <row r="60" spans="1:11">
      <c r="A60" s="163" t="b">
        <v>1</v>
      </c>
      <c r="B60" s="163" t="s">
        <v>274</v>
      </c>
      <c r="C60" s="163">
        <v>100055</v>
      </c>
      <c r="D60" s="163">
        <v>151105006</v>
      </c>
      <c r="E60" s="163">
        <v>160006001</v>
      </c>
      <c r="F60" s="163">
        <v>30</v>
      </c>
      <c r="G60" s="163">
        <v>0</v>
      </c>
      <c r="H60" s="163">
        <v>0</v>
      </c>
      <c r="I60" s="163">
        <v>0</v>
      </c>
      <c r="J60" s="163">
        <v>0</v>
      </c>
      <c r="K60" s="163">
        <v>0</v>
      </c>
    </row>
    <row r="61" spans="1:11">
      <c r="A61" s="163" t="b">
        <v>1</v>
      </c>
      <c r="B61" s="163" t="s">
        <v>1591</v>
      </c>
      <c r="C61" s="163">
        <v>100056</v>
      </c>
      <c r="D61" s="163">
        <v>151105007</v>
      </c>
      <c r="E61" s="163">
        <v>160006001</v>
      </c>
      <c r="F61" s="163">
        <v>35</v>
      </c>
      <c r="G61" s="163">
        <v>0</v>
      </c>
      <c r="H61" s="163">
        <v>0</v>
      </c>
      <c r="I61" s="163">
        <v>0</v>
      </c>
      <c r="J61" s="163">
        <v>0</v>
      </c>
      <c r="K61" s="163">
        <v>0</v>
      </c>
    </row>
    <row r="62" spans="1:11">
      <c r="A62" s="165" t="b">
        <v>1</v>
      </c>
      <c r="B62" s="165" t="s">
        <v>280</v>
      </c>
      <c r="C62" s="165">
        <v>100057</v>
      </c>
      <c r="D62" s="165">
        <v>151106001</v>
      </c>
      <c r="E62" s="165">
        <v>160006001</v>
      </c>
      <c r="F62" s="165">
        <v>5</v>
      </c>
      <c r="G62" s="165">
        <v>0</v>
      </c>
      <c r="H62" s="165">
        <v>0</v>
      </c>
      <c r="I62" s="165">
        <v>0</v>
      </c>
      <c r="J62" s="165">
        <v>0</v>
      </c>
      <c r="K62" s="165">
        <v>0</v>
      </c>
    </row>
    <row r="63" spans="1:11">
      <c r="A63" s="165" t="b">
        <v>1</v>
      </c>
      <c r="B63" s="165" t="s">
        <v>286</v>
      </c>
      <c r="C63" s="165">
        <v>100058</v>
      </c>
      <c r="D63" s="165">
        <v>151106002</v>
      </c>
      <c r="E63" s="165">
        <v>160006001</v>
      </c>
      <c r="F63" s="165">
        <v>10</v>
      </c>
      <c r="G63" s="165">
        <v>0</v>
      </c>
      <c r="H63" s="165">
        <v>0</v>
      </c>
      <c r="I63" s="165">
        <v>0</v>
      </c>
      <c r="J63" s="165">
        <v>0</v>
      </c>
      <c r="K63" s="165">
        <v>0</v>
      </c>
    </row>
    <row r="64" spans="1:11">
      <c r="A64" s="165" t="b">
        <v>1</v>
      </c>
      <c r="B64" s="165" t="s">
        <v>292</v>
      </c>
      <c r="C64" s="165">
        <v>100059</v>
      </c>
      <c r="D64" s="165">
        <v>151106003</v>
      </c>
      <c r="E64" s="165">
        <v>160006001</v>
      </c>
      <c r="F64" s="165">
        <v>15</v>
      </c>
      <c r="G64" s="165">
        <v>0</v>
      </c>
      <c r="H64" s="165">
        <v>0</v>
      </c>
      <c r="I64" s="165">
        <v>0</v>
      </c>
      <c r="J64" s="165">
        <v>0</v>
      </c>
      <c r="K64" s="165">
        <v>0</v>
      </c>
    </row>
    <row r="65" spans="1:11">
      <c r="A65" s="165" t="b">
        <v>1</v>
      </c>
      <c r="B65" s="165" t="s">
        <v>298</v>
      </c>
      <c r="C65" s="165">
        <v>100060</v>
      </c>
      <c r="D65" s="165">
        <v>151106004</v>
      </c>
      <c r="E65" s="165">
        <v>160006001</v>
      </c>
      <c r="F65" s="165">
        <v>20</v>
      </c>
      <c r="G65" s="165">
        <v>0</v>
      </c>
      <c r="H65" s="165">
        <v>0</v>
      </c>
      <c r="I65" s="165">
        <v>0</v>
      </c>
      <c r="J65" s="165">
        <v>0</v>
      </c>
      <c r="K65" s="165">
        <v>0</v>
      </c>
    </row>
    <row r="66" spans="1:11">
      <c r="A66" s="165" t="b">
        <v>1</v>
      </c>
      <c r="B66" s="165" t="s">
        <v>304</v>
      </c>
      <c r="C66" s="165">
        <v>100061</v>
      </c>
      <c r="D66" s="165">
        <v>151106005</v>
      </c>
      <c r="E66" s="165">
        <v>160006001</v>
      </c>
      <c r="F66" s="165">
        <v>25</v>
      </c>
      <c r="G66" s="165">
        <v>0</v>
      </c>
      <c r="H66" s="165">
        <v>0</v>
      </c>
      <c r="I66" s="165">
        <v>0</v>
      </c>
      <c r="J66" s="165">
        <v>0</v>
      </c>
      <c r="K66" s="165">
        <v>0</v>
      </c>
    </row>
    <row r="67" spans="1:11">
      <c r="A67" s="165" t="b">
        <v>1</v>
      </c>
      <c r="B67" s="165" t="s">
        <v>310</v>
      </c>
      <c r="C67" s="165">
        <v>100062</v>
      </c>
      <c r="D67" s="165">
        <v>151106006</v>
      </c>
      <c r="E67" s="165">
        <v>160006001</v>
      </c>
      <c r="F67" s="165">
        <v>30</v>
      </c>
      <c r="G67" s="165">
        <v>0</v>
      </c>
      <c r="H67" s="165">
        <v>0</v>
      </c>
      <c r="I67" s="165">
        <v>0</v>
      </c>
      <c r="J67" s="165">
        <v>0</v>
      </c>
      <c r="K67" s="165">
        <v>0</v>
      </c>
    </row>
    <row r="68" spans="1:11">
      <c r="A68" s="165" t="b">
        <v>1</v>
      </c>
      <c r="B68" s="165" t="s">
        <v>1592</v>
      </c>
      <c r="C68" s="165">
        <v>100063</v>
      </c>
      <c r="D68" s="165">
        <v>151106007</v>
      </c>
      <c r="E68" s="165">
        <v>160006001</v>
      </c>
      <c r="F68" s="165">
        <v>35</v>
      </c>
      <c r="G68" s="165">
        <v>0</v>
      </c>
      <c r="H68" s="165">
        <v>0</v>
      </c>
      <c r="I68" s="165">
        <v>0</v>
      </c>
      <c r="J68" s="165">
        <v>0</v>
      </c>
      <c r="K68" s="165">
        <v>0</v>
      </c>
    </row>
    <row r="69" spans="1:11">
      <c r="A69" s="163" t="b">
        <v>1</v>
      </c>
      <c r="B69" s="163" t="s">
        <v>316</v>
      </c>
      <c r="C69" s="163">
        <v>100064</v>
      </c>
      <c r="D69" s="163">
        <v>151107001</v>
      </c>
      <c r="E69" s="163">
        <v>160006001</v>
      </c>
      <c r="F69" s="163">
        <v>5</v>
      </c>
      <c r="G69" s="163">
        <v>0</v>
      </c>
      <c r="H69" s="163">
        <v>0</v>
      </c>
      <c r="I69" s="163">
        <v>0</v>
      </c>
      <c r="J69" s="163">
        <v>0</v>
      </c>
      <c r="K69" s="163">
        <v>0</v>
      </c>
    </row>
    <row r="70" spans="1:11">
      <c r="A70" s="163" t="b">
        <v>1</v>
      </c>
      <c r="B70" s="163" t="s">
        <v>322</v>
      </c>
      <c r="C70" s="163">
        <v>100065</v>
      </c>
      <c r="D70" s="163">
        <v>151107002</v>
      </c>
      <c r="E70" s="163">
        <v>160006001</v>
      </c>
      <c r="F70" s="163">
        <v>10</v>
      </c>
      <c r="G70" s="163">
        <v>0</v>
      </c>
      <c r="H70" s="163">
        <v>0</v>
      </c>
      <c r="I70" s="163">
        <v>0</v>
      </c>
      <c r="J70" s="163">
        <v>0</v>
      </c>
      <c r="K70" s="163">
        <v>0</v>
      </c>
    </row>
    <row r="71" spans="1:11">
      <c r="A71" s="163" t="b">
        <v>1</v>
      </c>
      <c r="B71" s="163" t="s">
        <v>328</v>
      </c>
      <c r="C71" s="163">
        <v>100066</v>
      </c>
      <c r="D71" s="163">
        <v>151107003</v>
      </c>
      <c r="E71" s="163">
        <v>160006001</v>
      </c>
      <c r="F71" s="163">
        <v>15</v>
      </c>
      <c r="G71" s="163">
        <v>0</v>
      </c>
      <c r="H71" s="163">
        <v>0</v>
      </c>
      <c r="I71" s="163">
        <v>0</v>
      </c>
      <c r="J71" s="163">
        <v>0</v>
      </c>
      <c r="K71" s="163">
        <v>0</v>
      </c>
    </row>
    <row r="72" spans="1:11">
      <c r="A72" s="163" t="b">
        <v>1</v>
      </c>
      <c r="B72" s="163" t="s">
        <v>334</v>
      </c>
      <c r="C72" s="163">
        <v>100067</v>
      </c>
      <c r="D72" s="163">
        <v>151107004</v>
      </c>
      <c r="E72" s="163">
        <v>160006001</v>
      </c>
      <c r="F72" s="163">
        <v>20</v>
      </c>
      <c r="G72" s="163">
        <v>0</v>
      </c>
      <c r="H72" s="163">
        <v>0</v>
      </c>
      <c r="I72" s="163">
        <v>0</v>
      </c>
      <c r="J72" s="163">
        <v>0</v>
      </c>
      <c r="K72" s="163">
        <v>0</v>
      </c>
    </row>
    <row r="73" spans="1:11">
      <c r="A73" s="163" t="b">
        <v>1</v>
      </c>
      <c r="B73" s="163" t="s">
        <v>340</v>
      </c>
      <c r="C73" s="163">
        <v>100068</v>
      </c>
      <c r="D73" s="163">
        <v>151107005</v>
      </c>
      <c r="E73" s="163">
        <v>160006001</v>
      </c>
      <c r="F73" s="163">
        <v>25</v>
      </c>
      <c r="G73" s="163">
        <v>0</v>
      </c>
      <c r="H73" s="163">
        <v>0</v>
      </c>
      <c r="I73" s="163">
        <v>0</v>
      </c>
      <c r="J73" s="163">
        <v>0</v>
      </c>
      <c r="K73" s="163">
        <v>0</v>
      </c>
    </row>
    <row r="74" spans="1:11">
      <c r="A74" s="163" t="b">
        <v>1</v>
      </c>
      <c r="B74" s="163" t="s">
        <v>346</v>
      </c>
      <c r="C74" s="163">
        <v>100069</v>
      </c>
      <c r="D74" s="163">
        <v>151107006</v>
      </c>
      <c r="E74" s="163">
        <v>160006001</v>
      </c>
      <c r="F74" s="163">
        <v>30</v>
      </c>
      <c r="G74" s="163">
        <v>0</v>
      </c>
      <c r="H74" s="163">
        <v>0</v>
      </c>
      <c r="I74" s="163">
        <v>0</v>
      </c>
      <c r="J74" s="163">
        <v>0</v>
      </c>
      <c r="K74" s="163">
        <v>0</v>
      </c>
    </row>
    <row r="75" spans="1:11">
      <c r="A75" s="163" t="b">
        <v>1</v>
      </c>
      <c r="B75" s="163" t="s">
        <v>1593</v>
      </c>
      <c r="C75" s="163">
        <v>100070</v>
      </c>
      <c r="D75" s="163">
        <v>151107007</v>
      </c>
      <c r="E75" s="163">
        <v>160006001</v>
      </c>
      <c r="F75" s="163">
        <v>35</v>
      </c>
      <c r="G75" s="163">
        <v>0</v>
      </c>
      <c r="H75" s="163">
        <v>0</v>
      </c>
      <c r="I75" s="163">
        <v>0</v>
      </c>
      <c r="J75" s="163">
        <v>0</v>
      </c>
      <c r="K75" s="163">
        <v>0</v>
      </c>
    </row>
    <row r="76" spans="1:11">
      <c r="A76" s="165" t="b">
        <v>1</v>
      </c>
      <c r="B76" s="165" t="s">
        <v>1594</v>
      </c>
      <c r="C76" s="165">
        <v>100071</v>
      </c>
      <c r="D76" s="165">
        <v>152101001</v>
      </c>
      <c r="E76" s="165">
        <v>160006001</v>
      </c>
      <c r="F76" s="165">
        <v>5</v>
      </c>
      <c r="G76" s="165">
        <v>0</v>
      </c>
      <c r="H76" s="165">
        <v>0</v>
      </c>
      <c r="I76" s="165">
        <v>0</v>
      </c>
      <c r="J76" s="165">
        <v>0</v>
      </c>
      <c r="K76" s="165">
        <v>0</v>
      </c>
    </row>
    <row r="77" spans="1:11">
      <c r="A77" s="165" t="b">
        <v>1</v>
      </c>
      <c r="B77" s="165" t="s">
        <v>1596</v>
      </c>
      <c r="C77" s="165">
        <v>100072</v>
      </c>
      <c r="D77" s="165">
        <v>152101002</v>
      </c>
      <c r="E77" s="165">
        <v>160006001</v>
      </c>
      <c r="F77" s="165">
        <v>10</v>
      </c>
      <c r="G77" s="165">
        <v>0</v>
      </c>
      <c r="H77" s="165">
        <v>0</v>
      </c>
      <c r="I77" s="165">
        <v>0</v>
      </c>
      <c r="J77" s="165">
        <v>0</v>
      </c>
      <c r="K77" s="165">
        <v>0</v>
      </c>
    </row>
    <row r="78" spans="1:11">
      <c r="A78" s="165" t="b">
        <v>1</v>
      </c>
      <c r="B78" s="165" t="s">
        <v>1598</v>
      </c>
      <c r="C78" s="165">
        <v>100073</v>
      </c>
      <c r="D78" s="165">
        <v>152101003</v>
      </c>
      <c r="E78" s="165">
        <v>160006001</v>
      </c>
      <c r="F78" s="165">
        <v>15</v>
      </c>
      <c r="G78" s="165">
        <v>0</v>
      </c>
      <c r="H78" s="165">
        <v>0</v>
      </c>
      <c r="I78" s="165">
        <v>0</v>
      </c>
      <c r="J78" s="165">
        <v>0</v>
      </c>
      <c r="K78" s="165">
        <v>0</v>
      </c>
    </row>
    <row r="79" spans="1:11">
      <c r="A79" s="165" t="b">
        <v>1</v>
      </c>
      <c r="B79" s="165" t="s">
        <v>1643</v>
      </c>
      <c r="C79" s="165">
        <v>100074</v>
      </c>
      <c r="D79" s="165">
        <v>152101004</v>
      </c>
      <c r="E79" s="165">
        <v>160006001</v>
      </c>
      <c r="F79" s="165">
        <v>20</v>
      </c>
      <c r="G79" s="165">
        <v>0</v>
      </c>
      <c r="H79" s="165">
        <v>0</v>
      </c>
      <c r="I79" s="165">
        <v>0</v>
      </c>
      <c r="J79" s="165">
        <v>0</v>
      </c>
      <c r="K79" s="165">
        <v>0</v>
      </c>
    </row>
    <row r="80" spans="1:11">
      <c r="A80" s="165" t="b">
        <v>1</v>
      </c>
      <c r="B80" s="165" t="s">
        <v>1601</v>
      </c>
      <c r="C80" s="165">
        <v>100075</v>
      </c>
      <c r="D80" s="165">
        <v>152101005</v>
      </c>
      <c r="E80" s="165">
        <v>160006001</v>
      </c>
      <c r="F80" s="165">
        <v>25</v>
      </c>
      <c r="G80" s="165">
        <v>0</v>
      </c>
      <c r="H80" s="165">
        <v>0</v>
      </c>
      <c r="I80" s="165">
        <v>0</v>
      </c>
      <c r="J80" s="165">
        <v>0</v>
      </c>
      <c r="K80" s="165">
        <v>0</v>
      </c>
    </row>
    <row r="81" spans="1:11">
      <c r="A81" s="165" t="b">
        <v>1</v>
      </c>
      <c r="B81" s="165" t="s">
        <v>1603</v>
      </c>
      <c r="C81" s="165">
        <v>100076</v>
      </c>
      <c r="D81" s="165">
        <v>152101006</v>
      </c>
      <c r="E81" s="165">
        <v>160006001</v>
      </c>
      <c r="F81" s="165">
        <v>30</v>
      </c>
      <c r="G81" s="165">
        <v>0</v>
      </c>
      <c r="H81" s="165">
        <v>0</v>
      </c>
      <c r="I81" s="165">
        <v>0</v>
      </c>
      <c r="J81" s="165">
        <v>0</v>
      </c>
      <c r="K81" s="165">
        <v>0</v>
      </c>
    </row>
    <row r="82" spans="1:11">
      <c r="A82" s="165" t="b">
        <v>1</v>
      </c>
      <c r="B82" s="165" t="s">
        <v>1594</v>
      </c>
      <c r="C82" s="165">
        <v>100077</v>
      </c>
      <c r="D82" s="165">
        <v>152101007</v>
      </c>
      <c r="E82" s="165">
        <v>160006001</v>
      </c>
      <c r="F82" s="165">
        <v>35</v>
      </c>
      <c r="G82" s="165">
        <v>0</v>
      </c>
      <c r="H82" s="165">
        <v>0</v>
      </c>
      <c r="I82" s="165">
        <v>0</v>
      </c>
      <c r="J82" s="165">
        <v>0</v>
      </c>
      <c r="K82" s="165">
        <v>0</v>
      </c>
    </row>
    <row r="83" spans="1:11">
      <c r="A83" s="163" t="b">
        <v>1</v>
      </c>
      <c r="B83" s="163" t="s">
        <v>388</v>
      </c>
      <c r="C83" s="163">
        <v>100078</v>
      </c>
      <c r="D83" s="163">
        <v>152102001</v>
      </c>
      <c r="E83" s="163">
        <v>160006001</v>
      </c>
      <c r="F83" s="163">
        <v>5</v>
      </c>
      <c r="G83" s="163">
        <v>0</v>
      </c>
      <c r="H83" s="163">
        <v>0</v>
      </c>
      <c r="I83" s="163">
        <v>0</v>
      </c>
      <c r="J83" s="163">
        <v>0</v>
      </c>
      <c r="K83" s="163">
        <v>0</v>
      </c>
    </row>
    <row r="84" spans="1:11">
      <c r="A84" s="163" t="b">
        <v>1</v>
      </c>
      <c r="B84" s="163" t="s">
        <v>394</v>
      </c>
      <c r="C84" s="163">
        <v>100079</v>
      </c>
      <c r="D84" s="163">
        <v>152102002</v>
      </c>
      <c r="E84" s="163">
        <v>160006001</v>
      </c>
      <c r="F84" s="163">
        <v>10</v>
      </c>
      <c r="G84" s="163">
        <v>0</v>
      </c>
      <c r="H84" s="163">
        <v>0</v>
      </c>
      <c r="I84" s="163">
        <v>0</v>
      </c>
      <c r="J84" s="163">
        <v>0</v>
      </c>
      <c r="K84" s="163">
        <v>0</v>
      </c>
    </row>
    <row r="85" spans="1:11">
      <c r="A85" s="163" t="b">
        <v>1</v>
      </c>
      <c r="B85" s="163" t="s">
        <v>400</v>
      </c>
      <c r="C85" s="163">
        <v>100080</v>
      </c>
      <c r="D85" s="163">
        <v>152102003</v>
      </c>
      <c r="E85" s="163">
        <v>160006001</v>
      </c>
      <c r="F85" s="163">
        <v>15</v>
      </c>
      <c r="G85" s="163">
        <v>0</v>
      </c>
      <c r="H85" s="163">
        <v>0</v>
      </c>
      <c r="I85" s="163">
        <v>0</v>
      </c>
      <c r="J85" s="163">
        <v>0</v>
      </c>
      <c r="K85" s="163">
        <v>0</v>
      </c>
    </row>
    <row r="86" spans="1:11">
      <c r="A86" s="163" t="b">
        <v>1</v>
      </c>
      <c r="B86" s="163" t="s">
        <v>406</v>
      </c>
      <c r="C86" s="163">
        <v>100081</v>
      </c>
      <c r="D86" s="163">
        <v>152102004</v>
      </c>
      <c r="E86" s="163">
        <v>160006001</v>
      </c>
      <c r="F86" s="163">
        <v>20</v>
      </c>
      <c r="G86" s="163">
        <v>0</v>
      </c>
      <c r="H86" s="163">
        <v>0</v>
      </c>
      <c r="I86" s="163">
        <v>0</v>
      </c>
      <c r="J86" s="163">
        <v>0</v>
      </c>
      <c r="K86" s="163">
        <v>0</v>
      </c>
    </row>
    <row r="87" spans="1:11">
      <c r="A87" s="163" t="b">
        <v>1</v>
      </c>
      <c r="B87" s="163" t="s">
        <v>406</v>
      </c>
      <c r="C87" s="163">
        <v>100082</v>
      </c>
      <c r="D87" s="163">
        <v>152102005</v>
      </c>
      <c r="E87" s="163">
        <v>160006001</v>
      </c>
      <c r="F87" s="163">
        <v>25</v>
      </c>
      <c r="G87" s="163">
        <v>0</v>
      </c>
      <c r="H87" s="163">
        <v>0</v>
      </c>
      <c r="I87" s="163">
        <v>0</v>
      </c>
      <c r="J87" s="163">
        <v>0</v>
      </c>
      <c r="K87" s="163">
        <v>0</v>
      </c>
    </row>
    <row r="88" spans="1:11">
      <c r="A88" s="163" t="b">
        <v>1</v>
      </c>
      <c r="B88" s="163" t="s">
        <v>406</v>
      </c>
      <c r="C88" s="163">
        <v>100083</v>
      </c>
      <c r="D88" s="163">
        <v>152102006</v>
      </c>
      <c r="E88" s="163">
        <v>160006001</v>
      </c>
      <c r="F88" s="163">
        <v>30</v>
      </c>
      <c r="G88" s="163">
        <v>0</v>
      </c>
      <c r="H88" s="163">
        <v>0</v>
      </c>
      <c r="I88" s="163">
        <v>0</v>
      </c>
      <c r="J88" s="163">
        <v>0</v>
      </c>
      <c r="K88" s="163">
        <v>0</v>
      </c>
    </row>
    <row r="89" spans="1:11">
      <c r="A89" s="163" t="b">
        <v>1</v>
      </c>
      <c r="B89" s="163" t="s">
        <v>406</v>
      </c>
      <c r="C89" s="163">
        <v>100084</v>
      </c>
      <c r="D89" s="163">
        <v>152102007</v>
      </c>
      <c r="E89" s="163">
        <v>160006001</v>
      </c>
      <c r="F89" s="163">
        <v>35</v>
      </c>
      <c r="G89" s="163">
        <v>0</v>
      </c>
      <c r="H89" s="163">
        <v>0</v>
      </c>
      <c r="I89" s="163">
        <v>0</v>
      </c>
      <c r="J89" s="163">
        <v>0</v>
      </c>
      <c r="K89" s="163">
        <v>0</v>
      </c>
    </row>
    <row r="90" spans="1:11">
      <c r="A90" s="165" t="b">
        <v>1</v>
      </c>
      <c r="B90" s="165" t="s">
        <v>412</v>
      </c>
      <c r="C90" s="165">
        <v>100085</v>
      </c>
      <c r="D90" s="165">
        <v>152103001</v>
      </c>
      <c r="E90" s="165">
        <v>160006001</v>
      </c>
      <c r="F90" s="165">
        <v>5</v>
      </c>
      <c r="G90" s="165">
        <v>0</v>
      </c>
      <c r="H90" s="165">
        <v>0</v>
      </c>
      <c r="I90" s="165">
        <v>0</v>
      </c>
      <c r="J90" s="165">
        <v>0</v>
      </c>
      <c r="K90" s="165">
        <v>0</v>
      </c>
    </row>
    <row r="91" spans="1:11">
      <c r="A91" s="165" t="b">
        <v>1</v>
      </c>
      <c r="B91" s="165" t="s">
        <v>418</v>
      </c>
      <c r="C91" s="165">
        <v>100086</v>
      </c>
      <c r="D91" s="165">
        <v>152103002</v>
      </c>
      <c r="E91" s="165">
        <v>160006001</v>
      </c>
      <c r="F91" s="165">
        <v>10</v>
      </c>
      <c r="G91" s="165">
        <v>0</v>
      </c>
      <c r="H91" s="165">
        <v>0</v>
      </c>
      <c r="I91" s="165">
        <v>0</v>
      </c>
      <c r="J91" s="165">
        <v>0</v>
      </c>
      <c r="K91" s="165">
        <v>0</v>
      </c>
    </row>
    <row r="92" spans="1:11">
      <c r="A92" s="165" t="b">
        <v>1</v>
      </c>
      <c r="B92" s="165" t="s">
        <v>424</v>
      </c>
      <c r="C92" s="165">
        <v>100087</v>
      </c>
      <c r="D92" s="165">
        <v>152103003</v>
      </c>
      <c r="E92" s="165">
        <v>160006001</v>
      </c>
      <c r="F92" s="165">
        <v>15</v>
      </c>
      <c r="G92" s="165">
        <v>0</v>
      </c>
      <c r="H92" s="165">
        <v>0</v>
      </c>
      <c r="I92" s="165">
        <v>0</v>
      </c>
      <c r="J92" s="165">
        <v>0</v>
      </c>
      <c r="K92" s="165">
        <v>0</v>
      </c>
    </row>
    <row r="93" spans="1:11">
      <c r="A93" s="165" t="b">
        <v>1</v>
      </c>
      <c r="B93" s="165" t="s">
        <v>430</v>
      </c>
      <c r="C93" s="165">
        <v>100088</v>
      </c>
      <c r="D93" s="165">
        <v>152103004</v>
      </c>
      <c r="E93" s="165">
        <v>160006001</v>
      </c>
      <c r="F93" s="165">
        <v>20</v>
      </c>
      <c r="G93" s="165">
        <v>0</v>
      </c>
      <c r="H93" s="165">
        <v>0</v>
      </c>
      <c r="I93" s="165">
        <v>0</v>
      </c>
      <c r="J93" s="165">
        <v>0</v>
      </c>
      <c r="K93" s="165">
        <v>0</v>
      </c>
    </row>
    <row r="94" spans="1:11">
      <c r="A94" s="165" t="b">
        <v>1</v>
      </c>
      <c r="B94" s="165" t="s">
        <v>430</v>
      </c>
      <c r="C94" s="165">
        <v>100089</v>
      </c>
      <c r="D94" s="165">
        <v>152103005</v>
      </c>
      <c r="E94" s="165">
        <v>160006001</v>
      </c>
      <c r="F94" s="165">
        <v>25</v>
      </c>
      <c r="G94" s="165">
        <v>0</v>
      </c>
      <c r="H94" s="165">
        <v>0</v>
      </c>
      <c r="I94" s="165">
        <v>0</v>
      </c>
      <c r="J94" s="165">
        <v>0</v>
      </c>
      <c r="K94" s="165">
        <v>0</v>
      </c>
    </row>
    <row r="95" spans="1:11">
      <c r="A95" s="165" t="b">
        <v>1</v>
      </c>
      <c r="B95" s="165" t="s">
        <v>430</v>
      </c>
      <c r="C95" s="165">
        <v>100090</v>
      </c>
      <c r="D95" s="165">
        <v>152103006</v>
      </c>
      <c r="E95" s="165">
        <v>160006001</v>
      </c>
      <c r="F95" s="165">
        <v>30</v>
      </c>
      <c r="G95" s="165">
        <v>0</v>
      </c>
      <c r="H95" s="165">
        <v>0</v>
      </c>
      <c r="I95" s="165">
        <v>0</v>
      </c>
      <c r="J95" s="165">
        <v>0</v>
      </c>
      <c r="K95" s="165">
        <v>0</v>
      </c>
    </row>
    <row r="96" spans="1:11">
      <c r="A96" s="165" t="b">
        <v>1</v>
      </c>
      <c r="B96" s="165" t="s">
        <v>430</v>
      </c>
      <c r="C96" s="165">
        <v>100091</v>
      </c>
      <c r="D96" s="165">
        <v>152103007</v>
      </c>
      <c r="E96" s="165">
        <v>160006001</v>
      </c>
      <c r="F96" s="165">
        <v>35</v>
      </c>
      <c r="G96" s="165">
        <v>0</v>
      </c>
      <c r="H96" s="165">
        <v>0</v>
      </c>
      <c r="I96" s="165">
        <v>0</v>
      </c>
      <c r="J96" s="165">
        <v>0</v>
      </c>
      <c r="K96" s="165">
        <v>0</v>
      </c>
    </row>
    <row r="97" spans="1:11">
      <c r="A97" s="163" t="b">
        <v>1</v>
      </c>
      <c r="B97" s="163" t="s">
        <v>460</v>
      </c>
      <c r="C97" s="163">
        <v>100092</v>
      </c>
      <c r="D97" s="163">
        <v>152105001</v>
      </c>
      <c r="E97" s="163">
        <v>160006001</v>
      </c>
      <c r="F97" s="163">
        <v>5</v>
      </c>
      <c r="G97" s="163">
        <v>0</v>
      </c>
      <c r="H97" s="163">
        <v>0</v>
      </c>
      <c r="I97" s="163">
        <v>0</v>
      </c>
      <c r="J97" s="163">
        <v>0</v>
      </c>
      <c r="K97" s="163">
        <v>0</v>
      </c>
    </row>
    <row r="98" spans="1:11">
      <c r="A98" s="163" t="b">
        <v>1</v>
      </c>
      <c r="B98" s="163" t="s">
        <v>466</v>
      </c>
      <c r="C98" s="163">
        <v>100093</v>
      </c>
      <c r="D98" s="163">
        <v>152105002</v>
      </c>
      <c r="E98" s="163">
        <v>160006001</v>
      </c>
      <c r="F98" s="163">
        <v>10</v>
      </c>
      <c r="G98" s="163">
        <v>0</v>
      </c>
      <c r="H98" s="163">
        <v>0</v>
      </c>
      <c r="I98" s="163">
        <v>0</v>
      </c>
      <c r="J98" s="163">
        <v>0</v>
      </c>
      <c r="K98" s="163">
        <v>0</v>
      </c>
    </row>
    <row r="99" spans="1:11">
      <c r="A99" s="163" t="b">
        <v>1</v>
      </c>
      <c r="B99" s="163" t="s">
        <v>472</v>
      </c>
      <c r="C99" s="163">
        <v>100094</v>
      </c>
      <c r="D99" s="163">
        <v>152105003</v>
      </c>
      <c r="E99" s="163">
        <v>160006001</v>
      </c>
      <c r="F99" s="163">
        <v>15</v>
      </c>
      <c r="G99" s="163">
        <v>0</v>
      </c>
      <c r="H99" s="163">
        <v>0</v>
      </c>
      <c r="I99" s="163">
        <v>0</v>
      </c>
      <c r="J99" s="163">
        <v>0</v>
      </c>
      <c r="K99" s="163">
        <v>0</v>
      </c>
    </row>
    <row r="100" spans="1:11">
      <c r="A100" s="163" t="b">
        <v>1</v>
      </c>
      <c r="B100" s="163" t="s">
        <v>478</v>
      </c>
      <c r="C100" s="163">
        <v>100095</v>
      </c>
      <c r="D100" s="163">
        <v>152105004</v>
      </c>
      <c r="E100" s="163">
        <v>160006001</v>
      </c>
      <c r="F100" s="163">
        <v>20</v>
      </c>
      <c r="G100" s="163">
        <v>0</v>
      </c>
      <c r="H100" s="163">
        <v>0</v>
      </c>
      <c r="I100" s="163">
        <v>0</v>
      </c>
      <c r="J100" s="163">
        <v>0</v>
      </c>
      <c r="K100" s="163">
        <v>0</v>
      </c>
    </row>
    <row r="101" spans="1:11">
      <c r="A101" s="163" t="b">
        <v>1</v>
      </c>
      <c r="B101" s="163" t="s">
        <v>484</v>
      </c>
      <c r="C101" s="163">
        <v>100096</v>
      </c>
      <c r="D101" s="163">
        <v>152105005</v>
      </c>
      <c r="E101" s="163">
        <v>160006001</v>
      </c>
      <c r="F101" s="163">
        <v>25</v>
      </c>
      <c r="G101" s="163">
        <v>0</v>
      </c>
      <c r="H101" s="163">
        <v>0</v>
      </c>
      <c r="I101" s="163">
        <v>0</v>
      </c>
      <c r="J101" s="163">
        <v>0</v>
      </c>
      <c r="K101" s="163">
        <v>0</v>
      </c>
    </row>
    <row r="102" spans="1:11">
      <c r="A102" s="163" t="b">
        <v>1</v>
      </c>
      <c r="B102" s="163" t="s">
        <v>490</v>
      </c>
      <c r="C102" s="163">
        <v>100097</v>
      </c>
      <c r="D102" s="163">
        <v>152105006</v>
      </c>
      <c r="E102" s="163">
        <v>160006001</v>
      </c>
      <c r="F102" s="163">
        <v>30</v>
      </c>
      <c r="G102" s="163">
        <v>0</v>
      </c>
      <c r="H102" s="163">
        <v>0</v>
      </c>
      <c r="I102" s="163">
        <v>0</v>
      </c>
      <c r="J102" s="163">
        <v>0</v>
      </c>
      <c r="K102" s="163">
        <v>0</v>
      </c>
    </row>
    <row r="103" spans="1:11">
      <c r="A103" s="163" t="b">
        <v>1</v>
      </c>
      <c r="B103" s="163" t="s">
        <v>1606</v>
      </c>
      <c r="C103" s="163">
        <v>100098</v>
      </c>
      <c r="D103" s="163">
        <v>152105007</v>
      </c>
      <c r="E103" s="163">
        <v>160006001</v>
      </c>
      <c r="F103" s="163">
        <v>35</v>
      </c>
      <c r="G103" s="163">
        <v>0</v>
      </c>
      <c r="H103" s="163">
        <v>0</v>
      </c>
      <c r="I103" s="163">
        <v>0</v>
      </c>
      <c r="J103" s="163">
        <v>0</v>
      </c>
      <c r="K103" s="163">
        <v>0</v>
      </c>
    </row>
    <row r="104" spans="1:11">
      <c r="A104" s="165" t="b">
        <v>1</v>
      </c>
      <c r="B104" s="165" t="s">
        <v>496</v>
      </c>
      <c r="C104" s="165">
        <v>100099</v>
      </c>
      <c r="D104" s="165">
        <v>152106001</v>
      </c>
      <c r="E104" s="165">
        <v>160006001</v>
      </c>
      <c r="F104" s="165">
        <v>5</v>
      </c>
      <c r="G104" s="165">
        <v>0</v>
      </c>
      <c r="H104" s="165">
        <v>0</v>
      </c>
      <c r="I104" s="165">
        <v>0</v>
      </c>
      <c r="J104" s="165">
        <v>0</v>
      </c>
      <c r="K104" s="165">
        <v>0</v>
      </c>
    </row>
    <row r="105" spans="1:11">
      <c r="A105" s="165" t="b">
        <v>1</v>
      </c>
      <c r="B105" s="165" t="s">
        <v>502</v>
      </c>
      <c r="C105" s="165">
        <v>100100</v>
      </c>
      <c r="D105" s="165">
        <v>152106002</v>
      </c>
      <c r="E105" s="165">
        <v>160006001</v>
      </c>
      <c r="F105" s="165">
        <v>10</v>
      </c>
      <c r="G105" s="165">
        <v>0</v>
      </c>
      <c r="H105" s="165">
        <v>0</v>
      </c>
      <c r="I105" s="165">
        <v>0</v>
      </c>
      <c r="J105" s="165">
        <v>0</v>
      </c>
      <c r="K105" s="165">
        <v>0</v>
      </c>
    </row>
    <row r="106" spans="1:11">
      <c r="A106" s="165" t="b">
        <v>1</v>
      </c>
      <c r="B106" s="165" t="s">
        <v>508</v>
      </c>
      <c r="C106" s="165">
        <v>100101</v>
      </c>
      <c r="D106" s="165">
        <v>152106003</v>
      </c>
      <c r="E106" s="165">
        <v>160006001</v>
      </c>
      <c r="F106" s="165">
        <v>15</v>
      </c>
      <c r="G106" s="165">
        <v>0</v>
      </c>
      <c r="H106" s="165">
        <v>0</v>
      </c>
      <c r="I106" s="165">
        <v>0</v>
      </c>
      <c r="J106" s="165">
        <v>0</v>
      </c>
      <c r="K106" s="165">
        <v>0</v>
      </c>
    </row>
    <row r="107" spans="1:11">
      <c r="A107" s="165" t="b">
        <v>1</v>
      </c>
      <c r="B107" s="165" t="s">
        <v>514</v>
      </c>
      <c r="C107" s="165">
        <v>100102</v>
      </c>
      <c r="D107" s="165">
        <v>152106004</v>
      </c>
      <c r="E107" s="165">
        <v>160006001</v>
      </c>
      <c r="F107" s="165">
        <v>20</v>
      </c>
      <c r="G107" s="165">
        <v>0</v>
      </c>
      <c r="H107" s="165">
        <v>0</v>
      </c>
      <c r="I107" s="165">
        <v>0</v>
      </c>
      <c r="J107" s="165">
        <v>0</v>
      </c>
      <c r="K107" s="165">
        <v>0</v>
      </c>
    </row>
    <row r="108" spans="1:11">
      <c r="A108" s="165" t="b">
        <v>1</v>
      </c>
      <c r="B108" s="165" t="s">
        <v>520</v>
      </c>
      <c r="C108" s="165">
        <v>100103</v>
      </c>
      <c r="D108" s="165">
        <v>152106005</v>
      </c>
      <c r="E108" s="165">
        <v>160006001</v>
      </c>
      <c r="F108" s="165">
        <v>25</v>
      </c>
      <c r="G108" s="165">
        <v>0</v>
      </c>
      <c r="H108" s="165">
        <v>0</v>
      </c>
      <c r="I108" s="165">
        <v>0</v>
      </c>
      <c r="J108" s="165">
        <v>0</v>
      </c>
      <c r="K108" s="165">
        <v>0</v>
      </c>
    </row>
    <row r="109" spans="1:11">
      <c r="A109" s="165" t="b">
        <v>1</v>
      </c>
      <c r="B109" s="165" t="s">
        <v>526</v>
      </c>
      <c r="C109" s="165">
        <v>100104</v>
      </c>
      <c r="D109" s="165">
        <v>152106006</v>
      </c>
      <c r="E109" s="165">
        <v>160006001</v>
      </c>
      <c r="F109" s="165">
        <v>30</v>
      </c>
      <c r="G109" s="165">
        <v>0</v>
      </c>
      <c r="H109" s="165">
        <v>0</v>
      </c>
      <c r="I109" s="165">
        <v>0</v>
      </c>
      <c r="J109" s="165">
        <v>0</v>
      </c>
      <c r="K109" s="165">
        <v>0</v>
      </c>
    </row>
    <row r="110" spans="1:11">
      <c r="A110" s="165" t="b">
        <v>1</v>
      </c>
      <c r="B110" s="165" t="s">
        <v>1607</v>
      </c>
      <c r="C110" s="165">
        <v>100105</v>
      </c>
      <c r="D110" s="165">
        <v>152106007</v>
      </c>
      <c r="E110" s="165">
        <v>160006001</v>
      </c>
      <c r="F110" s="165">
        <v>35</v>
      </c>
      <c r="G110" s="165">
        <v>0</v>
      </c>
      <c r="H110" s="165">
        <v>0</v>
      </c>
      <c r="I110" s="165">
        <v>0</v>
      </c>
      <c r="J110" s="165">
        <v>0</v>
      </c>
      <c r="K110" s="165">
        <v>0</v>
      </c>
    </row>
    <row r="111" spans="1:11">
      <c r="A111" s="163" t="b">
        <v>1</v>
      </c>
      <c r="B111" s="163" t="s">
        <v>532</v>
      </c>
      <c r="C111" s="163">
        <v>100106</v>
      </c>
      <c r="D111" s="163">
        <v>152107001</v>
      </c>
      <c r="E111" s="163">
        <v>160006001</v>
      </c>
      <c r="F111" s="163">
        <v>5</v>
      </c>
      <c r="G111" s="163">
        <v>0</v>
      </c>
      <c r="H111" s="163">
        <v>0</v>
      </c>
      <c r="I111" s="163">
        <v>0</v>
      </c>
      <c r="J111" s="163">
        <v>0</v>
      </c>
      <c r="K111" s="163">
        <v>0</v>
      </c>
    </row>
    <row r="112" spans="1:11">
      <c r="A112" s="163" t="b">
        <v>1</v>
      </c>
      <c r="B112" s="163" t="s">
        <v>538</v>
      </c>
      <c r="C112" s="163">
        <v>100107</v>
      </c>
      <c r="D112" s="163">
        <v>152107002</v>
      </c>
      <c r="E112" s="163">
        <v>160006001</v>
      </c>
      <c r="F112" s="163">
        <v>10</v>
      </c>
      <c r="G112" s="163">
        <v>0</v>
      </c>
      <c r="H112" s="163">
        <v>0</v>
      </c>
      <c r="I112" s="163">
        <v>0</v>
      </c>
      <c r="J112" s="163">
        <v>0</v>
      </c>
      <c r="K112" s="163">
        <v>0</v>
      </c>
    </row>
    <row r="113" spans="1:11">
      <c r="A113" s="163" t="b">
        <v>1</v>
      </c>
      <c r="B113" s="163" t="s">
        <v>544</v>
      </c>
      <c r="C113" s="163">
        <v>100108</v>
      </c>
      <c r="D113" s="163">
        <v>152107003</v>
      </c>
      <c r="E113" s="163">
        <v>160006001</v>
      </c>
      <c r="F113" s="163">
        <v>15</v>
      </c>
      <c r="G113" s="163">
        <v>0</v>
      </c>
      <c r="H113" s="163">
        <v>0</v>
      </c>
      <c r="I113" s="163">
        <v>0</v>
      </c>
      <c r="J113" s="163">
        <v>0</v>
      </c>
      <c r="K113" s="163">
        <v>0</v>
      </c>
    </row>
    <row r="114" spans="1:11">
      <c r="A114" s="163" t="b">
        <v>1</v>
      </c>
      <c r="B114" s="163" t="s">
        <v>550</v>
      </c>
      <c r="C114" s="163">
        <v>100109</v>
      </c>
      <c r="D114" s="163">
        <v>152107004</v>
      </c>
      <c r="E114" s="163">
        <v>160006001</v>
      </c>
      <c r="F114" s="163">
        <v>20</v>
      </c>
      <c r="G114" s="163">
        <v>0</v>
      </c>
      <c r="H114" s="163">
        <v>0</v>
      </c>
      <c r="I114" s="163">
        <v>0</v>
      </c>
      <c r="J114" s="163">
        <v>0</v>
      </c>
      <c r="K114" s="163">
        <v>0</v>
      </c>
    </row>
    <row r="115" spans="1:11">
      <c r="A115" s="163" t="b">
        <v>1</v>
      </c>
      <c r="B115" s="163" t="s">
        <v>556</v>
      </c>
      <c r="C115" s="163">
        <v>100110</v>
      </c>
      <c r="D115" s="163">
        <v>152107005</v>
      </c>
      <c r="E115" s="163">
        <v>160006001</v>
      </c>
      <c r="F115" s="163">
        <v>25</v>
      </c>
      <c r="G115" s="163">
        <v>0</v>
      </c>
      <c r="H115" s="163">
        <v>0</v>
      </c>
      <c r="I115" s="163">
        <v>0</v>
      </c>
      <c r="J115" s="163">
        <v>0</v>
      </c>
      <c r="K115" s="163">
        <v>0</v>
      </c>
    </row>
    <row r="116" spans="1:11">
      <c r="A116" s="163" t="b">
        <v>1</v>
      </c>
      <c r="B116" s="163" t="s">
        <v>562</v>
      </c>
      <c r="C116" s="163">
        <v>100111</v>
      </c>
      <c r="D116" s="163">
        <v>152107006</v>
      </c>
      <c r="E116" s="163">
        <v>160006001</v>
      </c>
      <c r="F116" s="163">
        <v>30</v>
      </c>
      <c r="G116" s="163">
        <v>0</v>
      </c>
      <c r="H116" s="163">
        <v>0</v>
      </c>
      <c r="I116" s="163">
        <v>0</v>
      </c>
      <c r="J116" s="163">
        <v>0</v>
      </c>
      <c r="K116" s="163">
        <v>0</v>
      </c>
    </row>
    <row r="117" spans="1:11">
      <c r="A117" s="163" t="b">
        <v>1</v>
      </c>
      <c r="B117" s="163" t="s">
        <v>1608</v>
      </c>
      <c r="C117" s="163">
        <v>100112</v>
      </c>
      <c r="D117" s="163">
        <v>152107007</v>
      </c>
      <c r="E117" s="163">
        <v>160006001</v>
      </c>
      <c r="F117" s="163">
        <v>35</v>
      </c>
      <c r="G117" s="163">
        <v>0</v>
      </c>
      <c r="H117" s="163">
        <v>0</v>
      </c>
      <c r="I117" s="163">
        <v>0</v>
      </c>
      <c r="J117" s="163">
        <v>0</v>
      </c>
      <c r="K117" s="163">
        <v>0</v>
      </c>
    </row>
    <row r="118" spans="1:11">
      <c r="A118" s="165" t="b">
        <v>1</v>
      </c>
      <c r="B118" s="165" t="s">
        <v>1609</v>
      </c>
      <c r="C118" s="165">
        <v>100113</v>
      </c>
      <c r="D118" s="165">
        <v>153101001</v>
      </c>
      <c r="E118" s="165">
        <v>160006001</v>
      </c>
      <c r="F118" s="165">
        <v>5</v>
      </c>
      <c r="G118" s="165">
        <v>0</v>
      </c>
      <c r="H118" s="165">
        <v>0</v>
      </c>
      <c r="I118" s="165">
        <v>0</v>
      </c>
      <c r="J118" s="165">
        <v>0</v>
      </c>
      <c r="K118" s="165">
        <v>0</v>
      </c>
    </row>
    <row r="119" spans="1:11">
      <c r="A119" s="165" t="b">
        <v>1</v>
      </c>
      <c r="B119" s="165" t="s">
        <v>1611</v>
      </c>
      <c r="C119" s="165">
        <v>100114</v>
      </c>
      <c r="D119" s="165">
        <v>153101002</v>
      </c>
      <c r="E119" s="165">
        <v>160006001</v>
      </c>
      <c r="F119" s="165">
        <v>10</v>
      </c>
      <c r="G119" s="165">
        <v>0</v>
      </c>
      <c r="H119" s="165">
        <v>0</v>
      </c>
      <c r="I119" s="165">
        <v>0</v>
      </c>
      <c r="J119" s="165">
        <v>0</v>
      </c>
      <c r="K119" s="165">
        <v>0</v>
      </c>
    </row>
    <row r="120" spans="1:11">
      <c r="A120" s="165" t="b">
        <v>1</v>
      </c>
      <c r="B120" s="165" t="s">
        <v>1613</v>
      </c>
      <c r="C120" s="165">
        <v>100115</v>
      </c>
      <c r="D120" s="165">
        <v>153101003</v>
      </c>
      <c r="E120" s="165">
        <v>160006001</v>
      </c>
      <c r="F120" s="165">
        <v>15</v>
      </c>
      <c r="G120" s="165">
        <v>0</v>
      </c>
      <c r="H120" s="165">
        <v>0</v>
      </c>
      <c r="I120" s="165">
        <v>0</v>
      </c>
      <c r="J120" s="165">
        <v>0</v>
      </c>
      <c r="K120" s="165">
        <v>0</v>
      </c>
    </row>
    <row r="121" spans="1:11">
      <c r="A121" s="165" t="b">
        <v>1</v>
      </c>
      <c r="B121" s="165" t="s">
        <v>1615</v>
      </c>
      <c r="C121" s="165">
        <v>100116</v>
      </c>
      <c r="D121" s="165">
        <v>153101004</v>
      </c>
      <c r="E121" s="165">
        <v>160006001</v>
      </c>
      <c r="F121" s="165">
        <v>20</v>
      </c>
      <c r="G121" s="165">
        <v>0</v>
      </c>
      <c r="H121" s="165">
        <v>0</v>
      </c>
      <c r="I121" s="165">
        <v>0</v>
      </c>
      <c r="J121" s="165">
        <v>0</v>
      </c>
      <c r="K121" s="165">
        <v>0</v>
      </c>
    </row>
    <row r="122" spans="1:11">
      <c r="A122" s="165" t="b">
        <v>1</v>
      </c>
      <c r="B122" s="165" t="s">
        <v>1617</v>
      </c>
      <c r="C122" s="165">
        <v>100117</v>
      </c>
      <c r="D122" s="165">
        <v>153101005</v>
      </c>
      <c r="E122" s="165">
        <v>160006001</v>
      </c>
      <c r="F122" s="165">
        <v>25</v>
      </c>
      <c r="G122" s="165">
        <v>0</v>
      </c>
      <c r="H122" s="165">
        <v>0</v>
      </c>
      <c r="I122" s="165">
        <v>0</v>
      </c>
      <c r="J122" s="165">
        <v>0</v>
      </c>
      <c r="K122" s="165">
        <v>0</v>
      </c>
    </row>
    <row r="123" spans="1:11">
      <c r="A123" s="165" t="b">
        <v>1</v>
      </c>
      <c r="B123" s="165" t="s">
        <v>1619</v>
      </c>
      <c r="C123" s="165">
        <v>100118</v>
      </c>
      <c r="D123" s="165">
        <v>153101006</v>
      </c>
      <c r="E123" s="165">
        <v>160006001</v>
      </c>
      <c r="F123" s="165">
        <v>30</v>
      </c>
      <c r="G123" s="165">
        <v>0</v>
      </c>
      <c r="H123" s="165">
        <v>0</v>
      </c>
      <c r="I123" s="165">
        <v>0</v>
      </c>
      <c r="J123" s="165">
        <v>0</v>
      </c>
      <c r="K123" s="165">
        <v>0</v>
      </c>
    </row>
    <row r="124" spans="1:11">
      <c r="A124" s="165" t="b">
        <v>1</v>
      </c>
      <c r="B124" s="165" t="s">
        <v>1579</v>
      </c>
      <c r="C124" s="165">
        <v>100119</v>
      </c>
      <c r="D124" s="165">
        <v>153101007</v>
      </c>
      <c r="E124" s="165">
        <v>160006001</v>
      </c>
      <c r="F124" s="165">
        <v>35</v>
      </c>
      <c r="G124" s="165">
        <v>0</v>
      </c>
      <c r="H124" s="165">
        <v>0</v>
      </c>
      <c r="I124" s="165">
        <v>0</v>
      </c>
      <c r="J124" s="165">
        <v>0</v>
      </c>
      <c r="K124" s="165">
        <v>0</v>
      </c>
    </row>
    <row r="125" spans="1:11">
      <c r="A125" s="163" t="b">
        <v>1</v>
      </c>
      <c r="B125" s="163" t="s">
        <v>616</v>
      </c>
      <c r="C125" s="163">
        <v>100120</v>
      </c>
      <c r="D125" s="163">
        <v>153102001</v>
      </c>
      <c r="E125" s="163">
        <v>160006001</v>
      </c>
      <c r="F125" s="163">
        <v>5</v>
      </c>
      <c r="G125" s="163">
        <v>0</v>
      </c>
      <c r="H125" s="163">
        <v>0</v>
      </c>
      <c r="I125" s="163">
        <v>0</v>
      </c>
      <c r="J125" s="163">
        <v>0</v>
      </c>
      <c r="K125" s="163">
        <v>0</v>
      </c>
    </row>
    <row r="126" spans="1:11">
      <c r="A126" s="163" t="b">
        <v>1</v>
      </c>
      <c r="B126" s="163" t="s">
        <v>622</v>
      </c>
      <c r="C126" s="163">
        <v>100121</v>
      </c>
      <c r="D126" s="163">
        <v>153102002</v>
      </c>
      <c r="E126" s="163">
        <v>160006001</v>
      </c>
      <c r="F126" s="163">
        <v>10</v>
      </c>
      <c r="G126" s="163">
        <v>0</v>
      </c>
      <c r="H126" s="163">
        <v>0</v>
      </c>
      <c r="I126" s="163">
        <v>0</v>
      </c>
      <c r="J126" s="163">
        <v>0</v>
      </c>
      <c r="K126" s="163">
        <v>0</v>
      </c>
    </row>
    <row r="127" spans="1:11">
      <c r="A127" s="163" t="b">
        <v>1</v>
      </c>
      <c r="B127" s="163" t="s">
        <v>628</v>
      </c>
      <c r="C127" s="163">
        <v>100122</v>
      </c>
      <c r="D127" s="163">
        <v>153102003</v>
      </c>
      <c r="E127" s="163">
        <v>160006001</v>
      </c>
      <c r="F127" s="163">
        <v>15</v>
      </c>
      <c r="G127" s="163">
        <v>0</v>
      </c>
      <c r="H127" s="163">
        <v>0</v>
      </c>
      <c r="I127" s="163">
        <v>0</v>
      </c>
      <c r="J127" s="163">
        <v>0</v>
      </c>
      <c r="K127" s="163">
        <v>0</v>
      </c>
    </row>
    <row r="128" spans="1:11">
      <c r="A128" s="163" t="b">
        <v>1</v>
      </c>
      <c r="B128" s="163" t="s">
        <v>634</v>
      </c>
      <c r="C128" s="163">
        <v>100123</v>
      </c>
      <c r="D128" s="163">
        <v>153102004</v>
      </c>
      <c r="E128" s="163">
        <v>160006001</v>
      </c>
      <c r="F128" s="163">
        <v>20</v>
      </c>
      <c r="G128" s="163">
        <v>0</v>
      </c>
      <c r="H128" s="163">
        <v>0</v>
      </c>
      <c r="I128" s="163">
        <v>0</v>
      </c>
      <c r="J128" s="163">
        <v>0</v>
      </c>
      <c r="K128" s="163">
        <v>0</v>
      </c>
    </row>
    <row r="129" spans="1:11">
      <c r="A129" s="163" t="b">
        <v>1</v>
      </c>
      <c r="B129" s="163" t="s">
        <v>634</v>
      </c>
      <c r="C129" s="163">
        <v>100124</v>
      </c>
      <c r="D129" s="163">
        <v>153102005</v>
      </c>
      <c r="E129" s="163">
        <v>160006001</v>
      </c>
      <c r="F129" s="163">
        <v>25</v>
      </c>
      <c r="G129" s="163">
        <v>0</v>
      </c>
      <c r="H129" s="163">
        <v>0</v>
      </c>
      <c r="I129" s="163">
        <v>0</v>
      </c>
      <c r="J129" s="163">
        <v>0</v>
      </c>
      <c r="K129" s="163">
        <v>0</v>
      </c>
    </row>
    <row r="130" spans="1:11">
      <c r="A130" s="163" t="b">
        <v>1</v>
      </c>
      <c r="B130" s="163" t="s">
        <v>634</v>
      </c>
      <c r="C130" s="163">
        <v>100125</v>
      </c>
      <c r="D130" s="163">
        <v>153102006</v>
      </c>
      <c r="E130" s="163">
        <v>160006001</v>
      </c>
      <c r="F130" s="163">
        <v>30</v>
      </c>
      <c r="G130" s="163">
        <v>0</v>
      </c>
      <c r="H130" s="163">
        <v>0</v>
      </c>
      <c r="I130" s="163">
        <v>0</v>
      </c>
      <c r="J130" s="163">
        <v>0</v>
      </c>
      <c r="K130" s="163">
        <v>0</v>
      </c>
    </row>
    <row r="131" spans="1:11">
      <c r="A131" s="163" t="b">
        <v>1</v>
      </c>
      <c r="B131" s="163" t="s">
        <v>634</v>
      </c>
      <c r="C131" s="163">
        <v>100126</v>
      </c>
      <c r="D131" s="163">
        <v>153102007</v>
      </c>
      <c r="E131" s="163">
        <v>160006001</v>
      </c>
      <c r="F131" s="163">
        <v>35</v>
      </c>
      <c r="G131" s="163">
        <v>0</v>
      </c>
      <c r="H131" s="163">
        <v>0</v>
      </c>
      <c r="I131" s="163">
        <v>0</v>
      </c>
      <c r="J131" s="163">
        <v>0</v>
      </c>
      <c r="K131" s="163">
        <v>0</v>
      </c>
    </row>
    <row r="132" spans="1:11">
      <c r="A132" s="165" t="b">
        <v>1</v>
      </c>
      <c r="B132" s="165" t="s">
        <v>640</v>
      </c>
      <c r="C132" s="165">
        <v>100127</v>
      </c>
      <c r="D132" s="165">
        <v>153103001</v>
      </c>
      <c r="E132" s="165">
        <v>160006001</v>
      </c>
      <c r="F132" s="165">
        <v>5</v>
      </c>
      <c r="G132" s="165">
        <v>0</v>
      </c>
      <c r="H132" s="165">
        <v>0</v>
      </c>
      <c r="I132" s="165">
        <v>0</v>
      </c>
      <c r="J132" s="165">
        <v>0</v>
      </c>
      <c r="K132" s="165">
        <v>0</v>
      </c>
    </row>
    <row r="133" spans="1:11">
      <c r="A133" s="165" t="b">
        <v>1</v>
      </c>
      <c r="B133" s="165" t="s">
        <v>646</v>
      </c>
      <c r="C133" s="165">
        <v>100128</v>
      </c>
      <c r="D133" s="165">
        <v>153103002</v>
      </c>
      <c r="E133" s="165">
        <v>160006001</v>
      </c>
      <c r="F133" s="165">
        <v>10</v>
      </c>
      <c r="G133" s="165">
        <v>0</v>
      </c>
      <c r="H133" s="165">
        <v>0</v>
      </c>
      <c r="I133" s="165">
        <v>0</v>
      </c>
      <c r="J133" s="165">
        <v>0</v>
      </c>
      <c r="K133" s="165">
        <v>0</v>
      </c>
    </row>
    <row r="134" spans="1:11">
      <c r="A134" s="165" t="b">
        <v>1</v>
      </c>
      <c r="B134" s="165" t="s">
        <v>652</v>
      </c>
      <c r="C134" s="165">
        <v>100129</v>
      </c>
      <c r="D134" s="165">
        <v>153103003</v>
      </c>
      <c r="E134" s="165">
        <v>160006001</v>
      </c>
      <c r="F134" s="165">
        <v>15</v>
      </c>
      <c r="G134" s="165">
        <v>0</v>
      </c>
      <c r="H134" s="165">
        <v>0</v>
      </c>
      <c r="I134" s="165">
        <v>0</v>
      </c>
      <c r="J134" s="165">
        <v>0</v>
      </c>
      <c r="K134" s="165">
        <v>0</v>
      </c>
    </row>
    <row r="135" spans="1:11">
      <c r="A135" s="165" t="b">
        <v>1</v>
      </c>
      <c r="B135" s="165" t="s">
        <v>658</v>
      </c>
      <c r="C135" s="165">
        <v>100130</v>
      </c>
      <c r="D135" s="165">
        <v>153103004</v>
      </c>
      <c r="E135" s="165">
        <v>160006001</v>
      </c>
      <c r="F135" s="165">
        <v>20</v>
      </c>
      <c r="G135" s="165">
        <v>0</v>
      </c>
      <c r="H135" s="165">
        <v>0</v>
      </c>
      <c r="I135" s="165">
        <v>0</v>
      </c>
      <c r="J135" s="165">
        <v>0</v>
      </c>
      <c r="K135" s="165">
        <v>0</v>
      </c>
    </row>
    <row r="136" spans="1:11">
      <c r="A136" s="165" t="b">
        <v>1</v>
      </c>
      <c r="B136" s="165" t="s">
        <v>658</v>
      </c>
      <c r="C136" s="165">
        <v>100131</v>
      </c>
      <c r="D136" s="165">
        <v>153103005</v>
      </c>
      <c r="E136" s="165">
        <v>160006001</v>
      </c>
      <c r="F136" s="165">
        <v>25</v>
      </c>
      <c r="G136" s="165">
        <v>0</v>
      </c>
      <c r="H136" s="165">
        <v>0</v>
      </c>
      <c r="I136" s="165">
        <v>0</v>
      </c>
      <c r="J136" s="165">
        <v>0</v>
      </c>
      <c r="K136" s="165">
        <v>0</v>
      </c>
    </row>
    <row r="137" spans="1:11">
      <c r="A137" s="165" t="b">
        <v>1</v>
      </c>
      <c r="B137" s="165" t="s">
        <v>658</v>
      </c>
      <c r="C137" s="165">
        <v>100132</v>
      </c>
      <c r="D137" s="165">
        <v>153103006</v>
      </c>
      <c r="E137" s="165">
        <v>160006001</v>
      </c>
      <c r="F137" s="165">
        <v>30</v>
      </c>
      <c r="G137" s="165">
        <v>0</v>
      </c>
      <c r="H137" s="165">
        <v>0</v>
      </c>
      <c r="I137" s="165">
        <v>0</v>
      </c>
      <c r="J137" s="165">
        <v>0</v>
      </c>
      <c r="K137" s="165">
        <v>0</v>
      </c>
    </row>
    <row r="138" spans="1:11">
      <c r="A138" s="165" t="b">
        <v>1</v>
      </c>
      <c r="B138" s="165" t="s">
        <v>658</v>
      </c>
      <c r="C138" s="165">
        <v>100133</v>
      </c>
      <c r="D138" s="165">
        <v>153103007</v>
      </c>
      <c r="E138" s="165">
        <v>160006001</v>
      </c>
      <c r="F138" s="165">
        <v>35</v>
      </c>
      <c r="G138" s="165">
        <v>0</v>
      </c>
      <c r="H138" s="165">
        <v>0</v>
      </c>
      <c r="I138" s="165">
        <v>0</v>
      </c>
      <c r="J138" s="165">
        <v>0</v>
      </c>
      <c r="K138" s="165">
        <v>0</v>
      </c>
    </row>
    <row r="139" spans="1:11">
      <c r="A139" s="163" t="b">
        <v>1</v>
      </c>
      <c r="B139" s="163" t="s">
        <v>688</v>
      </c>
      <c r="C139" s="163">
        <v>100134</v>
      </c>
      <c r="D139" s="163">
        <v>153105001</v>
      </c>
      <c r="E139" s="163">
        <v>160006001</v>
      </c>
      <c r="F139" s="163">
        <v>5</v>
      </c>
      <c r="G139" s="163">
        <v>0</v>
      </c>
      <c r="H139" s="163">
        <v>0</v>
      </c>
      <c r="I139" s="163">
        <v>0</v>
      </c>
      <c r="J139" s="163">
        <v>0</v>
      </c>
      <c r="K139" s="163">
        <v>0</v>
      </c>
    </row>
    <row r="140" spans="1:11">
      <c r="A140" s="163" t="b">
        <v>1</v>
      </c>
      <c r="B140" s="163" t="s">
        <v>694</v>
      </c>
      <c r="C140" s="163">
        <v>100135</v>
      </c>
      <c r="D140" s="163">
        <v>153105002</v>
      </c>
      <c r="E140" s="163">
        <v>160006001</v>
      </c>
      <c r="F140" s="163">
        <v>10</v>
      </c>
      <c r="G140" s="163">
        <v>0</v>
      </c>
      <c r="H140" s="163">
        <v>0</v>
      </c>
      <c r="I140" s="163">
        <v>0</v>
      </c>
      <c r="J140" s="163">
        <v>0</v>
      </c>
      <c r="K140" s="163">
        <v>0</v>
      </c>
    </row>
    <row r="141" spans="1:11">
      <c r="A141" s="163" t="b">
        <v>1</v>
      </c>
      <c r="B141" s="163" t="s">
        <v>700</v>
      </c>
      <c r="C141" s="163">
        <v>100136</v>
      </c>
      <c r="D141" s="163">
        <v>153105003</v>
      </c>
      <c r="E141" s="163">
        <v>160006001</v>
      </c>
      <c r="F141" s="163">
        <v>15</v>
      </c>
      <c r="G141" s="163">
        <v>0</v>
      </c>
      <c r="H141" s="163">
        <v>0</v>
      </c>
      <c r="I141" s="163">
        <v>0</v>
      </c>
      <c r="J141" s="163">
        <v>0</v>
      </c>
      <c r="K141" s="163">
        <v>0</v>
      </c>
    </row>
    <row r="142" spans="1:11">
      <c r="A142" s="163" t="b">
        <v>1</v>
      </c>
      <c r="B142" s="163" t="s">
        <v>706</v>
      </c>
      <c r="C142" s="163">
        <v>100137</v>
      </c>
      <c r="D142" s="163">
        <v>153105004</v>
      </c>
      <c r="E142" s="163">
        <v>160006001</v>
      </c>
      <c r="F142" s="163">
        <v>20</v>
      </c>
      <c r="G142" s="163">
        <v>0</v>
      </c>
      <c r="H142" s="163">
        <v>0</v>
      </c>
      <c r="I142" s="163">
        <v>0</v>
      </c>
      <c r="J142" s="163">
        <v>0</v>
      </c>
      <c r="K142" s="163">
        <v>0</v>
      </c>
    </row>
    <row r="143" spans="1:11">
      <c r="A143" s="163" t="b">
        <v>1</v>
      </c>
      <c r="B143" s="163" t="s">
        <v>712</v>
      </c>
      <c r="C143" s="163">
        <v>100138</v>
      </c>
      <c r="D143" s="163">
        <v>153105005</v>
      </c>
      <c r="E143" s="163">
        <v>160006001</v>
      </c>
      <c r="F143" s="163">
        <v>25</v>
      </c>
      <c r="G143" s="163">
        <v>0</v>
      </c>
      <c r="H143" s="163">
        <v>0</v>
      </c>
      <c r="I143" s="163">
        <v>0</v>
      </c>
      <c r="J143" s="163">
        <v>0</v>
      </c>
      <c r="K143" s="163">
        <v>0</v>
      </c>
    </row>
    <row r="144" spans="1:11">
      <c r="A144" s="163" t="b">
        <v>1</v>
      </c>
      <c r="B144" s="163" t="s">
        <v>718</v>
      </c>
      <c r="C144" s="163">
        <v>100139</v>
      </c>
      <c r="D144" s="163">
        <v>153105006</v>
      </c>
      <c r="E144" s="163">
        <v>160006001</v>
      </c>
      <c r="F144" s="163">
        <v>30</v>
      </c>
      <c r="G144" s="163">
        <v>0</v>
      </c>
      <c r="H144" s="163">
        <v>0</v>
      </c>
      <c r="I144" s="163">
        <v>0</v>
      </c>
      <c r="J144" s="163">
        <v>0</v>
      </c>
      <c r="K144" s="163">
        <v>0</v>
      </c>
    </row>
    <row r="145" spans="1:11">
      <c r="A145" s="163" t="b">
        <v>1</v>
      </c>
      <c r="B145" s="163" t="s">
        <v>1622</v>
      </c>
      <c r="C145" s="163">
        <v>100140</v>
      </c>
      <c r="D145" s="163">
        <v>153105007</v>
      </c>
      <c r="E145" s="163">
        <v>160006001</v>
      </c>
      <c r="F145" s="163">
        <v>35</v>
      </c>
      <c r="G145" s="163">
        <v>0</v>
      </c>
      <c r="H145" s="163">
        <v>0</v>
      </c>
      <c r="I145" s="163">
        <v>0</v>
      </c>
      <c r="J145" s="163">
        <v>0</v>
      </c>
      <c r="K145" s="163">
        <v>0</v>
      </c>
    </row>
    <row r="146" spans="1:11">
      <c r="A146" s="165" t="b">
        <v>1</v>
      </c>
      <c r="B146" s="165" t="s">
        <v>724</v>
      </c>
      <c r="C146" s="165">
        <v>100141</v>
      </c>
      <c r="D146" s="165">
        <v>153106001</v>
      </c>
      <c r="E146" s="165">
        <v>160006001</v>
      </c>
      <c r="F146" s="165">
        <v>5</v>
      </c>
      <c r="G146" s="165">
        <v>0</v>
      </c>
      <c r="H146" s="165">
        <v>0</v>
      </c>
      <c r="I146" s="165">
        <v>0</v>
      </c>
      <c r="J146" s="165">
        <v>0</v>
      </c>
      <c r="K146" s="165">
        <v>0</v>
      </c>
    </row>
    <row r="147" spans="1:11">
      <c r="A147" s="165" t="b">
        <v>1</v>
      </c>
      <c r="B147" s="165" t="s">
        <v>730</v>
      </c>
      <c r="C147" s="165">
        <v>100142</v>
      </c>
      <c r="D147" s="165">
        <v>153106002</v>
      </c>
      <c r="E147" s="165">
        <v>160006001</v>
      </c>
      <c r="F147" s="165">
        <v>10</v>
      </c>
      <c r="G147" s="165">
        <v>0</v>
      </c>
      <c r="H147" s="165">
        <v>0</v>
      </c>
      <c r="I147" s="165">
        <v>0</v>
      </c>
      <c r="J147" s="165">
        <v>0</v>
      </c>
      <c r="K147" s="165">
        <v>0</v>
      </c>
    </row>
    <row r="148" spans="1:11">
      <c r="A148" s="165" t="b">
        <v>1</v>
      </c>
      <c r="B148" s="165" t="s">
        <v>736</v>
      </c>
      <c r="C148" s="165">
        <v>100143</v>
      </c>
      <c r="D148" s="165">
        <v>153106003</v>
      </c>
      <c r="E148" s="165">
        <v>160006001</v>
      </c>
      <c r="F148" s="165">
        <v>15</v>
      </c>
      <c r="G148" s="165">
        <v>0</v>
      </c>
      <c r="H148" s="165">
        <v>0</v>
      </c>
      <c r="I148" s="165">
        <v>0</v>
      </c>
      <c r="J148" s="165">
        <v>0</v>
      </c>
      <c r="K148" s="165">
        <v>0</v>
      </c>
    </row>
    <row r="149" spans="1:11">
      <c r="A149" s="165" t="b">
        <v>1</v>
      </c>
      <c r="B149" s="165" t="s">
        <v>742</v>
      </c>
      <c r="C149" s="165">
        <v>100144</v>
      </c>
      <c r="D149" s="165">
        <v>153106004</v>
      </c>
      <c r="E149" s="165">
        <v>160006001</v>
      </c>
      <c r="F149" s="165">
        <v>20</v>
      </c>
      <c r="G149" s="165">
        <v>0</v>
      </c>
      <c r="H149" s="165">
        <v>0</v>
      </c>
      <c r="I149" s="165">
        <v>0</v>
      </c>
      <c r="J149" s="165">
        <v>0</v>
      </c>
      <c r="K149" s="165">
        <v>0</v>
      </c>
    </row>
    <row r="150" spans="1:11">
      <c r="A150" s="165" t="b">
        <v>1</v>
      </c>
      <c r="B150" s="165" t="s">
        <v>748</v>
      </c>
      <c r="C150" s="165">
        <v>100145</v>
      </c>
      <c r="D150" s="165">
        <v>153106005</v>
      </c>
      <c r="E150" s="165">
        <v>160006001</v>
      </c>
      <c r="F150" s="165">
        <v>25</v>
      </c>
      <c r="G150" s="165">
        <v>0</v>
      </c>
      <c r="H150" s="165">
        <v>0</v>
      </c>
      <c r="I150" s="165">
        <v>0</v>
      </c>
      <c r="J150" s="165">
        <v>0</v>
      </c>
      <c r="K150" s="165">
        <v>0</v>
      </c>
    </row>
    <row r="151" spans="1:11">
      <c r="A151" s="165" t="b">
        <v>1</v>
      </c>
      <c r="B151" s="165" t="s">
        <v>754</v>
      </c>
      <c r="C151" s="165">
        <v>100146</v>
      </c>
      <c r="D151" s="165">
        <v>153106006</v>
      </c>
      <c r="E151" s="165">
        <v>160006001</v>
      </c>
      <c r="F151" s="165">
        <v>30</v>
      </c>
      <c r="G151" s="165">
        <v>0</v>
      </c>
      <c r="H151" s="165">
        <v>0</v>
      </c>
      <c r="I151" s="165">
        <v>0</v>
      </c>
      <c r="J151" s="165">
        <v>0</v>
      </c>
      <c r="K151" s="165">
        <v>0</v>
      </c>
    </row>
    <row r="152" spans="1:11">
      <c r="A152" s="165" t="b">
        <v>1</v>
      </c>
      <c r="B152" s="165" t="s">
        <v>1623</v>
      </c>
      <c r="C152" s="165">
        <v>100147</v>
      </c>
      <c r="D152" s="165">
        <v>153106007</v>
      </c>
      <c r="E152" s="165">
        <v>160006001</v>
      </c>
      <c r="F152" s="165">
        <v>35</v>
      </c>
      <c r="G152" s="165">
        <v>0</v>
      </c>
      <c r="H152" s="165">
        <v>0</v>
      </c>
      <c r="I152" s="165">
        <v>0</v>
      </c>
      <c r="J152" s="165">
        <v>0</v>
      </c>
      <c r="K152" s="165">
        <v>0</v>
      </c>
    </row>
    <row r="153" spans="1:11">
      <c r="A153" s="163" t="b">
        <v>1</v>
      </c>
      <c r="B153" s="163" t="s">
        <v>760</v>
      </c>
      <c r="C153" s="163">
        <v>100148</v>
      </c>
      <c r="D153" s="163">
        <v>153107001</v>
      </c>
      <c r="E153" s="163">
        <v>160006001</v>
      </c>
      <c r="F153" s="163">
        <v>5</v>
      </c>
      <c r="G153" s="163">
        <v>0</v>
      </c>
      <c r="H153" s="163">
        <v>0</v>
      </c>
      <c r="I153" s="163">
        <v>0</v>
      </c>
      <c r="J153" s="163">
        <v>0</v>
      </c>
      <c r="K153" s="163">
        <v>0</v>
      </c>
    </row>
    <row r="154" spans="1:11">
      <c r="A154" s="163" t="b">
        <v>1</v>
      </c>
      <c r="B154" s="163" t="s">
        <v>766</v>
      </c>
      <c r="C154" s="163">
        <v>100149</v>
      </c>
      <c r="D154" s="163">
        <v>153107002</v>
      </c>
      <c r="E154" s="163">
        <v>160006001</v>
      </c>
      <c r="F154" s="163">
        <v>10</v>
      </c>
      <c r="G154" s="163">
        <v>0</v>
      </c>
      <c r="H154" s="163">
        <v>0</v>
      </c>
      <c r="I154" s="163">
        <v>0</v>
      </c>
      <c r="J154" s="163">
        <v>0</v>
      </c>
      <c r="K154" s="163">
        <v>0</v>
      </c>
    </row>
    <row r="155" spans="1:11">
      <c r="A155" s="163" t="b">
        <v>1</v>
      </c>
      <c r="B155" s="163" t="s">
        <v>772</v>
      </c>
      <c r="C155" s="163">
        <v>100150</v>
      </c>
      <c r="D155" s="163">
        <v>153107003</v>
      </c>
      <c r="E155" s="163">
        <v>160006001</v>
      </c>
      <c r="F155" s="163">
        <v>15</v>
      </c>
      <c r="G155" s="163">
        <v>0</v>
      </c>
      <c r="H155" s="163">
        <v>0</v>
      </c>
      <c r="I155" s="163">
        <v>0</v>
      </c>
      <c r="J155" s="163">
        <v>0</v>
      </c>
      <c r="K155" s="163">
        <v>0</v>
      </c>
    </row>
    <row r="156" spans="1:11">
      <c r="A156" s="163" t="b">
        <v>1</v>
      </c>
      <c r="B156" s="163" t="s">
        <v>778</v>
      </c>
      <c r="C156" s="163">
        <v>100151</v>
      </c>
      <c r="D156" s="163">
        <v>153107004</v>
      </c>
      <c r="E156" s="163">
        <v>160006001</v>
      </c>
      <c r="F156" s="163">
        <v>20</v>
      </c>
      <c r="G156" s="163">
        <v>0</v>
      </c>
      <c r="H156" s="163">
        <v>0</v>
      </c>
      <c r="I156" s="163">
        <v>0</v>
      </c>
      <c r="J156" s="163">
        <v>0</v>
      </c>
      <c r="K156" s="163">
        <v>0</v>
      </c>
    </row>
    <row r="157" spans="1:11">
      <c r="A157" s="163" t="b">
        <v>1</v>
      </c>
      <c r="B157" s="163" t="s">
        <v>784</v>
      </c>
      <c r="C157" s="163">
        <v>100152</v>
      </c>
      <c r="D157" s="163">
        <v>153107005</v>
      </c>
      <c r="E157" s="163">
        <v>160006001</v>
      </c>
      <c r="F157" s="163">
        <v>25</v>
      </c>
      <c r="G157" s="163">
        <v>0</v>
      </c>
      <c r="H157" s="163">
        <v>0</v>
      </c>
      <c r="I157" s="163">
        <v>0</v>
      </c>
      <c r="J157" s="163">
        <v>0</v>
      </c>
      <c r="K157" s="163">
        <v>0</v>
      </c>
    </row>
    <row r="158" spans="1:11">
      <c r="A158" s="163" t="b">
        <v>1</v>
      </c>
      <c r="B158" s="163" t="s">
        <v>790</v>
      </c>
      <c r="C158" s="163">
        <v>100153</v>
      </c>
      <c r="D158" s="163">
        <v>153107006</v>
      </c>
      <c r="E158" s="163">
        <v>160006001</v>
      </c>
      <c r="F158" s="163">
        <v>30</v>
      </c>
      <c r="G158" s="163">
        <v>0</v>
      </c>
      <c r="H158" s="163">
        <v>0</v>
      </c>
      <c r="I158" s="163">
        <v>0</v>
      </c>
      <c r="J158" s="163">
        <v>0</v>
      </c>
      <c r="K158" s="163">
        <v>0</v>
      </c>
    </row>
    <row r="159" spans="1:11">
      <c r="A159" s="163" t="b">
        <v>1</v>
      </c>
      <c r="B159" s="163" t="s">
        <v>1624</v>
      </c>
      <c r="C159" s="163">
        <v>100154</v>
      </c>
      <c r="D159" s="163">
        <v>153107007</v>
      </c>
      <c r="E159" s="163">
        <v>160006001</v>
      </c>
      <c r="F159" s="163">
        <v>35</v>
      </c>
      <c r="G159" s="163">
        <v>0</v>
      </c>
      <c r="H159" s="163">
        <v>0</v>
      </c>
      <c r="I159" s="163">
        <v>0</v>
      </c>
      <c r="J159" s="163">
        <v>0</v>
      </c>
      <c r="K159" s="163">
        <v>0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I31"/>
  <sheetViews>
    <sheetView workbookViewId="0">
      <selection activeCell="G2" sqref="A2:G5"/>
    </sheetView>
  </sheetViews>
  <sheetFormatPr defaultColWidth="9" defaultRowHeight="16.5" customHeight="1"/>
  <cols>
    <col min="1" max="2" width="12.625" style="12" customWidth="1"/>
    <col min="3" max="3" width="12.625" style="30" customWidth="1"/>
    <col min="4" max="4" width="12.625" style="12" customWidth="1"/>
    <col min="5" max="5" width="28" style="12" customWidth="1"/>
    <col min="6" max="6" width="12.625" style="12" customWidth="1"/>
    <col min="7" max="7" width="22.375" style="12" customWidth="1"/>
    <col min="8" max="16384" width="9" style="12"/>
  </cols>
  <sheetData>
    <row r="1" spans="1:9" ht="16.5" customHeight="1">
      <c r="A1" s="13" t="s">
        <v>1458</v>
      </c>
      <c r="B1" s="97" t="s">
        <v>1457</v>
      </c>
      <c r="C1" s="32"/>
      <c r="D1" s="14"/>
      <c r="E1" s="14"/>
      <c r="F1" s="14"/>
      <c r="G1" s="14"/>
    </row>
    <row r="2" spans="1:9" ht="16.5" customHeight="1">
      <c r="A2" s="129" t="s">
        <v>1459</v>
      </c>
      <c r="B2" s="103" t="s">
        <v>1461</v>
      </c>
      <c r="C2" s="15" t="s">
        <v>882</v>
      </c>
      <c r="D2" s="15" t="s">
        <v>985</v>
      </c>
      <c r="E2" s="15" t="s">
        <v>986</v>
      </c>
      <c r="F2" s="15" t="s">
        <v>882</v>
      </c>
      <c r="G2" s="15" t="s">
        <v>882</v>
      </c>
    </row>
    <row r="3" spans="1:9" s="30" customFormat="1" ht="16.5" customHeight="1">
      <c r="A3" s="86" t="s">
        <v>1369</v>
      </c>
      <c r="B3" s="86" t="s">
        <v>1369</v>
      </c>
      <c r="C3" s="86" t="s">
        <v>1293</v>
      </c>
      <c r="D3" s="86" t="s">
        <v>1293</v>
      </c>
      <c r="E3" s="86" t="s">
        <v>1293</v>
      </c>
      <c r="F3" s="86" t="s">
        <v>1293</v>
      </c>
      <c r="G3" s="86" t="s">
        <v>1293</v>
      </c>
    </row>
    <row r="4" spans="1:9" ht="16.5" customHeight="1">
      <c r="A4" s="113" t="s">
        <v>1410</v>
      </c>
      <c r="B4" s="17" t="s">
        <v>884</v>
      </c>
      <c r="C4" s="16" t="s">
        <v>842</v>
      </c>
      <c r="D4" s="16" t="s">
        <v>842</v>
      </c>
      <c r="E4" s="16" t="s">
        <v>842</v>
      </c>
      <c r="F4" s="17" t="s">
        <v>987</v>
      </c>
      <c r="G4" s="16" t="s">
        <v>842</v>
      </c>
    </row>
    <row r="5" spans="1:9" ht="16.5" customHeight="1">
      <c r="A5" s="114" t="s">
        <v>1411</v>
      </c>
      <c r="B5" s="154" t="s">
        <v>886</v>
      </c>
      <c r="C5" s="154" t="s">
        <v>988</v>
      </c>
      <c r="D5" s="154" t="s">
        <v>989</v>
      </c>
      <c r="E5" s="154" t="s">
        <v>990</v>
      </c>
      <c r="F5" s="154" t="s">
        <v>991</v>
      </c>
      <c r="G5" s="154" t="s">
        <v>992</v>
      </c>
    </row>
    <row r="6" spans="1:9" ht="16.5" customHeight="1">
      <c r="A6" s="18" t="b">
        <v>1</v>
      </c>
      <c r="B6" s="18" t="s">
        <v>993</v>
      </c>
      <c r="C6" s="18">
        <v>0</v>
      </c>
      <c r="D6" s="18">
        <v>100</v>
      </c>
      <c r="E6" s="18">
        <v>100</v>
      </c>
      <c r="F6" s="19" t="s">
        <v>994</v>
      </c>
      <c r="G6" s="18">
        <v>0</v>
      </c>
      <c r="I6" s="12" t="s">
        <v>1024</v>
      </c>
    </row>
    <row r="7" spans="1:9" ht="16.5" customHeight="1">
      <c r="A7" s="18" t="b">
        <v>1</v>
      </c>
      <c r="B7" s="18" t="s">
        <v>995</v>
      </c>
      <c r="C7" s="18">
        <v>1</v>
      </c>
      <c r="D7" s="18">
        <v>4</v>
      </c>
      <c r="E7" s="18">
        <v>104</v>
      </c>
      <c r="F7" s="19" t="s">
        <v>996</v>
      </c>
      <c r="G7" s="18">
        <v>10000</v>
      </c>
    </row>
    <row r="8" spans="1:9" ht="16.5" customHeight="1">
      <c r="A8" s="18" t="b">
        <v>1</v>
      </c>
      <c r="B8" s="18" t="s">
        <v>997</v>
      </c>
      <c r="C8" s="18">
        <v>2</v>
      </c>
      <c r="D8" s="18">
        <v>4</v>
      </c>
      <c r="E8" s="18">
        <v>108</v>
      </c>
      <c r="F8" s="19" t="s">
        <v>996</v>
      </c>
      <c r="G8" s="18">
        <v>20000</v>
      </c>
    </row>
    <row r="9" spans="1:9" ht="16.5" customHeight="1">
      <c r="A9" s="18" t="b">
        <v>1</v>
      </c>
      <c r="B9" s="18" t="s">
        <v>998</v>
      </c>
      <c r="C9" s="18">
        <v>3</v>
      </c>
      <c r="D9" s="18">
        <v>4</v>
      </c>
      <c r="E9" s="18">
        <v>112</v>
      </c>
      <c r="F9" s="19" t="s">
        <v>996</v>
      </c>
      <c r="G9" s="18">
        <v>30000</v>
      </c>
    </row>
    <row r="10" spans="1:9" ht="16.5" customHeight="1">
      <c r="A10" s="18" t="b">
        <v>1</v>
      </c>
      <c r="B10" s="18" t="s">
        <v>999</v>
      </c>
      <c r="C10" s="18">
        <v>4</v>
      </c>
      <c r="D10" s="18">
        <v>4</v>
      </c>
      <c r="E10" s="18">
        <v>116</v>
      </c>
      <c r="F10" s="19" t="s">
        <v>996</v>
      </c>
      <c r="G10" s="18">
        <v>40000</v>
      </c>
    </row>
    <row r="11" spans="1:9" ht="16.5" customHeight="1">
      <c r="A11" s="18" t="b">
        <v>1</v>
      </c>
      <c r="B11" s="18" t="s">
        <v>1000</v>
      </c>
      <c r="C11" s="18">
        <v>5</v>
      </c>
      <c r="D11" s="18">
        <v>4</v>
      </c>
      <c r="E11" s="18">
        <v>120</v>
      </c>
      <c r="F11" s="19" t="s">
        <v>996</v>
      </c>
      <c r="G11" s="18">
        <v>50000</v>
      </c>
    </row>
    <row r="12" spans="1:9" ht="16.5" customHeight="1">
      <c r="A12" s="18" t="b">
        <v>1</v>
      </c>
      <c r="B12" s="18" t="s">
        <v>1001</v>
      </c>
      <c r="C12" s="18">
        <v>6</v>
      </c>
      <c r="D12" s="18">
        <v>4</v>
      </c>
      <c r="E12" s="18">
        <v>124</v>
      </c>
      <c r="F12" s="19" t="s">
        <v>1002</v>
      </c>
      <c r="G12" s="18">
        <v>100</v>
      </c>
    </row>
    <row r="13" spans="1:9" ht="16.5" customHeight="1">
      <c r="A13" s="18" t="b">
        <v>1</v>
      </c>
      <c r="B13" s="18" t="s">
        <v>1003</v>
      </c>
      <c r="C13" s="18">
        <v>7</v>
      </c>
      <c r="D13" s="18">
        <v>4</v>
      </c>
      <c r="E13" s="18">
        <v>128</v>
      </c>
      <c r="F13" s="19" t="s">
        <v>1002</v>
      </c>
      <c r="G13" s="18">
        <v>100</v>
      </c>
    </row>
    <row r="14" spans="1:9" ht="16.5" customHeight="1">
      <c r="A14" s="18" t="b">
        <v>1</v>
      </c>
      <c r="B14" s="18" t="s">
        <v>1004</v>
      </c>
      <c r="C14" s="18">
        <v>8</v>
      </c>
      <c r="D14" s="18">
        <v>4</v>
      </c>
      <c r="E14" s="18">
        <v>132</v>
      </c>
      <c r="F14" s="19" t="s">
        <v>1002</v>
      </c>
      <c r="G14" s="18">
        <v>100</v>
      </c>
    </row>
    <row r="15" spans="1:9" ht="16.5" customHeight="1">
      <c r="A15" s="18" t="b">
        <v>1</v>
      </c>
      <c r="B15" s="18" t="s">
        <v>1005</v>
      </c>
      <c r="C15" s="18">
        <v>9</v>
      </c>
      <c r="D15" s="18">
        <v>4</v>
      </c>
      <c r="E15" s="18">
        <v>136</v>
      </c>
      <c r="F15" s="19" t="s">
        <v>1002</v>
      </c>
      <c r="G15" s="18">
        <v>100</v>
      </c>
    </row>
    <row r="16" spans="1:9" ht="16.5" customHeight="1">
      <c r="A16" s="18" t="b">
        <v>1</v>
      </c>
      <c r="B16" s="18" t="s">
        <v>1006</v>
      </c>
      <c r="C16" s="18">
        <v>10</v>
      </c>
      <c r="D16" s="18">
        <v>4</v>
      </c>
      <c r="E16" s="18">
        <v>140</v>
      </c>
      <c r="F16" s="19" t="s">
        <v>1002</v>
      </c>
      <c r="G16" s="18">
        <v>200</v>
      </c>
    </row>
    <row r="17" spans="1:7" ht="16.5" customHeight="1">
      <c r="A17" s="18" t="b">
        <v>1</v>
      </c>
      <c r="B17" s="18" t="s">
        <v>1007</v>
      </c>
      <c r="C17" s="18">
        <v>11</v>
      </c>
      <c r="D17" s="18">
        <v>4</v>
      </c>
      <c r="E17" s="18">
        <v>144</v>
      </c>
      <c r="F17" s="19" t="s">
        <v>1002</v>
      </c>
      <c r="G17" s="18">
        <v>200</v>
      </c>
    </row>
    <row r="18" spans="1:7" ht="16.5" customHeight="1">
      <c r="A18" s="18" t="b">
        <v>1</v>
      </c>
      <c r="B18" s="18" t="s">
        <v>1008</v>
      </c>
      <c r="C18" s="18">
        <v>12</v>
      </c>
      <c r="D18" s="18">
        <v>4</v>
      </c>
      <c r="E18" s="18">
        <v>148</v>
      </c>
      <c r="F18" s="19" t="s">
        <v>1002</v>
      </c>
      <c r="G18" s="18">
        <v>200</v>
      </c>
    </row>
    <row r="19" spans="1:7" ht="16.5" customHeight="1">
      <c r="A19" s="18" t="b">
        <v>1</v>
      </c>
      <c r="B19" s="18" t="s">
        <v>1009</v>
      </c>
      <c r="C19" s="18">
        <v>13</v>
      </c>
      <c r="D19" s="18">
        <v>4</v>
      </c>
      <c r="E19" s="18">
        <v>152</v>
      </c>
      <c r="F19" s="19" t="s">
        <v>1002</v>
      </c>
      <c r="G19" s="18">
        <v>200</v>
      </c>
    </row>
    <row r="20" spans="1:7" ht="16.5" customHeight="1">
      <c r="A20" s="18" t="b">
        <v>1</v>
      </c>
      <c r="B20" s="18" t="s">
        <v>1010</v>
      </c>
      <c r="C20" s="18">
        <v>14</v>
      </c>
      <c r="D20" s="18">
        <v>4</v>
      </c>
      <c r="E20" s="18">
        <v>156</v>
      </c>
      <c r="F20" s="19" t="s">
        <v>1002</v>
      </c>
      <c r="G20" s="18">
        <v>300</v>
      </c>
    </row>
    <row r="21" spans="1:7" ht="16.5" customHeight="1">
      <c r="A21" s="18" t="b">
        <v>1</v>
      </c>
      <c r="B21" s="18" t="s">
        <v>1011</v>
      </c>
      <c r="C21" s="18">
        <v>15</v>
      </c>
      <c r="D21" s="18">
        <v>4</v>
      </c>
      <c r="E21" s="18">
        <v>160</v>
      </c>
      <c r="F21" s="19" t="s">
        <v>1002</v>
      </c>
      <c r="G21" s="18">
        <v>300</v>
      </c>
    </row>
    <row r="22" spans="1:7" ht="16.5" customHeight="1">
      <c r="A22" s="18" t="b">
        <v>1</v>
      </c>
      <c r="B22" s="18" t="s">
        <v>1012</v>
      </c>
      <c r="C22" s="18">
        <v>16</v>
      </c>
      <c r="D22" s="18">
        <v>4</v>
      </c>
      <c r="E22" s="18">
        <v>164</v>
      </c>
      <c r="F22" s="19" t="s">
        <v>1002</v>
      </c>
      <c r="G22" s="18">
        <v>300</v>
      </c>
    </row>
    <row r="23" spans="1:7" ht="16.5" customHeight="1">
      <c r="A23" s="18" t="b">
        <v>1</v>
      </c>
      <c r="B23" s="18" t="s">
        <v>1013</v>
      </c>
      <c r="C23" s="18">
        <v>17</v>
      </c>
      <c r="D23" s="18">
        <v>4</v>
      </c>
      <c r="E23" s="18">
        <v>168</v>
      </c>
      <c r="F23" s="19" t="s">
        <v>1002</v>
      </c>
      <c r="G23" s="18">
        <v>300</v>
      </c>
    </row>
    <row r="24" spans="1:7" ht="16.5" customHeight="1">
      <c r="A24" s="18" t="b">
        <v>1</v>
      </c>
      <c r="B24" s="18" t="s">
        <v>1014</v>
      </c>
      <c r="C24" s="18">
        <v>18</v>
      </c>
      <c r="D24" s="18">
        <v>4</v>
      </c>
      <c r="E24" s="18">
        <v>172</v>
      </c>
      <c r="F24" s="19" t="s">
        <v>1002</v>
      </c>
      <c r="G24" s="18">
        <v>400</v>
      </c>
    </row>
    <row r="25" spans="1:7" ht="16.5" customHeight="1">
      <c r="A25" s="18" t="b">
        <v>1</v>
      </c>
      <c r="B25" s="18" t="s">
        <v>1015</v>
      </c>
      <c r="C25" s="18">
        <v>19</v>
      </c>
      <c r="D25" s="18">
        <v>4</v>
      </c>
      <c r="E25" s="18">
        <v>176</v>
      </c>
      <c r="F25" s="19" t="s">
        <v>1002</v>
      </c>
      <c r="G25" s="18">
        <v>400</v>
      </c>
    </row>
    <row r="26" spans="1:7" ht="16.5" customHeight="1">
      <c r="A26" s="18" t="b">
        <v>1</v>
      </c>
      <c r="B26" s="18" t="s">
        <v>1016</v>
      </c>
      <c r="C26" s="18">
        <v>20</v>
      </c>
      <c r="D26" s="18">
        <v>4</v>
      </c>
      <c r="E26" s="18">
        <v>180</v>
      </c>
      <c r="F26" s="19" t="s">
        <v>1002</v>
      </c>
      <c r="G26" s="18">
        <v>400</v>
      </c>
    </row>
    <row r="27" spans="1:7" ht="16.5" customHeight="1">
      <c r="A27" s="18" t="b">
        <v>1</v>
      </c>
      <c r="B27" s="18" t="s">
        <v>1017</v>
      </c>
      <c r="C27" s="18">
        <v>21</v>
      </c>
      <c r="D27" s="18">
        <v>4</v>
      </c>
      <c r="E27" s="18">
        <v>184</v>
      </c>
      <c r="F27" s="19" t="s">
        <v>1002</v>
      </c>
      <c r="G27" s="18">
        <v>400</v>
      </c>
    </row>
    <row r="28" spans="1:7" ht="16.5" customHeight="1">
      <c r="A28" s="18" t="b">
        <v>1</v>
      </c>
      <c r="B28" s="18" t="s">
        <v>1018</v>
      </c>
      <c r="C28" s="18">
        <v>22</v>
      </c>
      <c r="D28" s="18">
        <v>4</v>
      </c>
      <c r="E28" s="18">
        <v>188</v>
      </c>
      <c r="F28" s="19" t="s">
        <v>1002</v>
      </c>
      <c r="G28" s="18">
        <v>500</v>
      </c>
    </row>
    <row r="29" spans="1:7" ht="16.5" customHeight="1">
      <c r="A29" s="18" t="b">
        <v>1</v>
      </c>
      <c r="B29" s="18" t="s">
        <v>1019</v>
      </c>
      <c r="C29" s="18">
        <v>23</v>
      </c>
      <c r="D29" s="18">
        <v>4</v>
      </c>
      <c r="E29" s="18">
        <v>192</v>
      </c>
      <c r="F29" s="19" t="s">
        <v>1002</v>
      </c>
      <c r="G29" s="18">
        <v>500</v>
      </c>
    </row>
    <row r="30" spans="1:7" ht="16.5" customHeight="1">
      <c r="A30" s="18" t="b">
        <v>1</v>
      </c>
      <c r="B30" s="18" t="s">
        <v>1020</v>
      </c>
      <c r="C30" s="18">
        <v>24</v>
      </c>
      <c r="D30" s="18">
        <v>4</v>
      </c>
      <c r="E30" s="18">
        <v>196</v>
      </c>
      <c r="F30" s="19" t="s">
        <v>1002</v>
      </c>
      <c r="G30" s="18">
        <v>500</v>
      </c>
    </row>
    <row r="31" spans="1:7" ht="16.5" customHeight="1">
      <c r="A31" s="18" t="b">
        <v>1</v>
      </c>
      <c r="B31" s="18" t="s">
        <v>1021</v>
      </c>
      <c r="C31" s="18">
        <v>25</v>
      </c>
      <c r="D31" s="18">
        <v>4</v>
      </c>
      <c r="E31" s="18">
        <v>200</v>
      </c>
      <c r="F31" s="19" t="s">
        <v>1002</v>
      </c>
      <c r="G31" s="18">
        <v>500</v>
      </c>
    </row>
  </sheetData>
  <phoneticPr fontId="18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499984740745262"/>
  </sheetPr>
  <dimension ref="A1:Q103"/>
  <sheetViews>
    <sheetView workbookViewId="0">
      <selection activeCell="D24" sqref="D24"/>
    </sheetView>
  </sheetViews>
  <sheetFormatPr defaultColWidth="9" defaultRowHeight="16.5" customHeight="1"/>
  <cols>
    <col min="1" max="1" width="17.875" style="21" bestFit="1" customWidth="1"/>
    <col min="2" max="2" width="17.875" style="21" customWidth="1"/>
    <col min="3" max="3" width="14.625" style="21" customWidth="1"/>
    <col min="4" max="8" width="20.625" style="21" customWidth="1"/>
    <col min="9" max="9" width="19.5" style="21" customWidth="1"/>
    <col min="10" max="10" width="17" style="21" customWidth="1"/>
    <col min="11" max="11" width="19" style="21" customWidth="1"/>
    <col min="12" max="12" width="18.125" style="21" bestFit="1" customWidth="1"/>
    <col min="13" max="13" width="16.5" style="21" bestFit="1" customWidth="1"/>
    <col min="14" max="14" width="18.125" style="21" bestFit="1" customWidth="1"/>
    <col min="15" max="15" width="16.5" style="21" bestFit="1" customWidth="1"/>
    <col min="16" max="16384" width="9" style="21"/>
  </cols>
  <sheetData>
    <row r="1" spans="1:17" s="30" customFormat="1" ht="16.5" customHeight="1">
      <c r="A1" s="31" t="s">
        <v>1147</v>
      </c>
      <c r="B1" s="32" t="s">
        <v>1437</v>
      </c>
      <c r="C1" s="32"/>
      <c r="D1" s="32"/>
      <c r="E1" s="32"/>
      <c r="F1" s="32"/>
      <c r="G1" s="32"/>
      <c r="H1" s="32"/>
    </row>
    <row r="2" spans="1:17" ht="96">
      <c r="A2" s="28" t="s">
        <v>1146</v>
      </c>
      <c r="B2" s="28" t="s">
        <v>1032</v>
      </c>
      <c r="C2" s="28" t="s">
        <v>1033</v>
      </c>
      <c r="D2" s="38" t="s">
        <v>883</v>
      </c>
      <c r="E2" s="44" t="s">
        <v>1062</v>
      </c>
      <c r="F2" s="44" t="s">
        <v>1061</v>
      </c>
      <c r="G2" s="44" t="s">
        <v>1063</v>
      </c>
      <c r="H2" s="44" t="s">
        <v>1064</v>
      </c>
      <c r="I2" s="40" t="s">
        <v>1060</v>
      </c>
      <c r="J2" s="40" t="s">
        <v>1038</v>
      </c>
      <c r="K2" s="40" t="s">
        <v>1037</v>
      </c>
      <c r="L2" s="39" t="s">
        <v>1034</v>
      </c>
      <c r="M2" s="40" t="s">
        <v>1058</v>
      </c>
      <c r="N2" s="45" t="s">
        <v>1035</v>
      </c>
      <c r="O2" s="46" t="s">
        <v>1059</v>
      </c>
      <c r="P2" s="20"/>
      <c r="Q2" s="20"/>
    </row>
    <row r="3" spans="1:17" ht="16.5" customHeight="1">
      <c r="A3" s="4" t="s">
        <v>842</v>
      </c>
      <c r="B3" s="4" t="s">
        <v>842</v>
      </c>
      <c r="C3" s="4" t="s">
        <v>884</v>
      </c>
      <c r="D3" s="4" t="s">
        <v>885</v>
      </c>
      <c r="E3" s="4" t="s">
        <v>885</v>
      </c>
      <c r="F3" s="4" t="s">
        <v>885</v>
      </c>
      <c r="G3" s="4" t="s">
        <v>885</v>
      </c>
      <c r="H3" s="4" t="s">
        <v>885</v>
      </c>
      <c r="I3" s="22" t="s">
        <v>841</v>
      </c>
      <c r="J3" s="22" t="s">
        <v>1036</v>
      </c>
      <c r="K3" s="4" t="s">
        <v>885</v>
      </c>
      <c r="L3" s="22" t="s">
        <v>841</v>
      </c>
      <c r="M3" s="22" t="s">
        <v>841</v>
      </c>
      <c r="N3" s="22" t="s">
        <v>841</v>
      </c>
      <c r="O3" s="22" t="s">
        <v>841</v>
      </c>
      <c r="P3" s="20"/>
      <c r="Q3" s="20"/>
    </row>
    <row r="4" spans="1:17" ht="16.5" customHeight="1">
      <c r="A4" s="5" t="s">
        <v>1149</v>
      </c>
      <c r="B4" s="5" t="s">
        <v>1150</v>
      </c>
      <c r="C4" s="5" t="s">
        <v>1151</v>
      </c>
      <c r="D4" s="5" t="s">
        <v>1152</v>
      </c>
      <c r="E4" s="5" t="s">
        <v>1153</v>
      </c>
      <c r="F4" s="5" t="s">
        <v>1154</v>
      </c>
      <c r="G4" s="5" t="s">
        <v>1155</v>
      </c>
      <c r="H4" s="5" t="s">
        <v>1155</v>
      </c>
      <c r="I4" s="37" t="s">
        <v>1156</v>
      </c>
      <c r="J4" s="37" t="s">
        <v>1157</v>
      </c>
      <c r="K4" s="37" t="s">
        <v>1158</v>
      </c>
      <c r="L4" s="37" t="s">
        <v>1159</v>
      </c>
      <c r="M4" s="37" t="s">
        <v>1160</v>
      </c>
      <c r="N4" s="37" t="s">
        <v>1161</v>
      </c>
      <c r="O4" s="37" t="s">
        <v>1162</v>
      </c>
      <c r="P4" s="20"/>
      <c r="Q4" s="20"/>
    </row>
    <row r="5" spans="1:17" s="23" customFormat="1" ht="16.5" customHeight="1">
      <c r="A5" s="42">
        <v>5001</v>
      </c>
      <c r="B5" s="42">
        <v>1</v>
      </c>
      <c r="C5" s="43" t="s">
        <v>1039</v>
      </c>
      <c r="D5" s="33">
        <v>100</v>
      </c>
      <c r="E5" s="33">
        <v>10</v>
      </c>
      <c r="F5" s="33">
        <v>10</v>
      </c>
      <c r="G5" s="33">
        <v>10</v>
      </c>
      <c r="H5" s="33">
        <v>10</v>
      </c>
      <c r="I5" s="33">
        <v>100</v>
      </c>
      <c r="J5" s="33">
        <v>0</v>
      </c>
      <c r="K5" s="33">
        <v>0</v>
      </c>
      <c r="L5" s="33">
        <v>160006001</v>
      </c>
      <c r="M5" s="33">
        <v>5</v>
      </c>
      <c r="N5" s="33">
        <v>0</v>
      </c>
      <c r="O5" s="33">
        <v>0</v>
      </c>
    </row>
    <row r="6" spans="1:17" s="23" customFormat="1" ht="16.5" customHeight="1">
      <c r="A6" s="42">
        <v>5001</v>
      </c>
      <c r="B6" s="42">
        <v>2</v>
      </c>
      <c r="C6" s="43" t="s">
        <v>887</v>
      </c>
      <c r="D6" s="33">
        <v>100</v>
      </c>
      <c r="E6" s="33">
        <v>20</v>
      </c>
      <c r="F6" s="33">
        <v>20</v>
      </c>
      <c r="G6" s="33">
        <v>20</v>
      </c>
      <c r="H6" s="33">
        <v>20</v>
      </c>
      <c r="I6" s="33">
        <v>200</v>
      </c>
      <c r="J6" s="33">
        <v>0</v>
      </c>
      <c r="K6" s="33">
        <v>0</v>
      </c>
      <c r="L6" s="33">
        <v>160006001</v>
      </c>
      <c r="M6" s="33">
        <v>5</v>
      </c>
      <c r="N6" s="33">
        <v>0</v>
      </c>
      <c r="O6" s="33">
        <v>0</v>
      </c>
    </row>
    <row r="7" spans="1:17" s="23" customFormat="1" ht="16.5" customHeight="1">
      <c r="A7" s="42">
        <v>5001</v>
      </c>
      <c r="B7" s="42">
        <v>3</v>
      </c>
      <c r="C7" s="43" t="s">
        <v>888</v>
      </c>
      <c r="D7" s="33">
        <v>100</v>
      </c>
      <c r="E7" s="33">
        <v>30</v>
      </c>
      <c r="F7" s="33">
        <v>30</v>
      </c>
      <c r="G7" s="33">
        <v>30</v>
      </c>
      <c r="H7" s="33">
        <v>30</v>
      </c>
      <c r="I7" s="33">
        <v>300</v>
      </c>
      <c r="J7" s="33">
        <v>0</v>
      </c>
      <c r="K7" s="33">
        <v>0</v>
      </c>
      <c r="L7" s="33">
        <v>160006001</v>
      </c>
      <c r="M7" s="33">
        <v>5</v>
      </c>
      <c r="N7" s="33">
        <v>0</v>
      </c>
      <c r="O7" s="33">
        <v>0</v>
      </c>
    </row>
    <row r="8" spans="1:17" s="23" customFormat="1" ht="16.5" customHeight="1">
      <c r="A8" s="42">
        <v>5001</v>
      </c>
      <c r="B8" s="42">
        <v>4</v>
      </c>
      <c r="C8" s="43" t="s">
        <v>889</v>
      </c>
      <c r="D8" s="33">
        <v>100</v>
      </c>
      <c r="E8" s="33">
        <v>40</v>
      </c>
      <c r="F8" s="33">
        <v>40</v>
      </c>
      <c r="G8" s="33">
        <v>40</v>
      </c>
      <c r="H8" s="33">
        <v>40</v>
      </c>
      <c r="I8" s="33">
        <v>400</v>
      </c>
      <c r="J8" s="33">
        <v>0</v>
      </c>
      <c r="K8" s="33">
        <v>0</v>
      </c>
      <c r="L8" s="33">
        <v>160006001</v>
      </c>
      <c r="M8" s="33">
        <v>5</v>
      </c>
      <c r="N8" s="33">
        <v>0</v>
      </c>
      <c r="O8" s="33">
        <v>0</v>
      </c>
    </row>
    <row r="9" spans="1:17" s="23" customFormat="1" ht="16.5" customHeight="1">
      <c r="A9" s="42">
        <v>5001</v>
      </c>
      <c r="B9" s="42">
        <v>5</v>
      </c>
      <c r="C9" s="43" t="s">
        <v>890</v>
      </c>
      <c r="D9" s="33">
        <v>100</v>
      </c>
      <c r="E9" s="33">
        <v>50</v>
      </c>
      <c r="F9" s="33">
        <v>50</v>
      </c>
      <c r="G9" s="33">
        <v>50</v>
      </c>
      <c r="H9" s="33">
        <v>50</v>
      </c>
      <c r="I9" s="33">
        <v>500</v>
      </c>
      <c r="J9" s="33">
        <v>0</v>
      </c>
      <c r="K9" s="33">
        <v>0</v>
      </c>
      <c r="L9" s="33">
        <v>160006001</v>
      </c>
      <c r="M9" s="33">
        <v>5</v>
      </c>
      <c r="N9" s="33">
        <v>0</v>
      </c>
      <c r="O9" s="33">
        <v>0</v>
      </c>
    </row>
    <row r="10" spans="1:17" s="23" customFormat="1" ht="16.5" customHeight="1">
      <c r="A10" s="42">
        <v>5001</v>
      </c>
      <c r="B10" s="42">
        <v>6</v>
      </c>
      <c r="C10" s="43" t="s">
        <v>891</v>
      </c>
      <c r="D10" s="33">
        <v>100</v>
      </c>
      <c r="E10" s="33">
        <v>60</v>
      </c>
      <c r="F10" s="33">
        <v>60</v>
      </c>
      <c r="G10" s="33">
        <v>60</v>
      </c>
      <c r="H10" s="33">
        <v>60</v>
      </c>
      <c r="I10" s="33">
        <v>600</v>
      </c>
      <c r="J10" s="33">
        <v>0</v>
      </c>
      <c r="K10" s="33">
        <v>0</v>
      </c>
      <c r="L10" s="33">
        <v>160006001</v>
      </c>
      <c r="M10" s="33">
        <v>5</v>
      </c>
      <c r="N10" s="33">
        <v>0</v>
      </c>
      <c r="O10" s="33">
        <v>0</v>
      </c>
    </row>
    <row r="11" spans="1:17" s="23" customFormat="1" ht="16.5" customHeight="1">
      <c r="A11" s="42">
        <v>5001</v>
      </c>
      <c r="B11" s="42">
        <v>7</v>
      </c>
      <c r="C11" s="43" t="s">
        <v>892</v>
      </c>
      <c r="D11" s="33">
        <v>100</v>
      </c>
      <c r="E11" s="33">
        <v>70</v>
      </c>
      <c r="F11" s="33">
        <v>70</v>
      </c>
      <c r="G11" s="33">
        <v>70</v>
      </c>
      <c r="H11" s="33">
        <v>70</v>
      </c>
      <c r="I11" s="33">
        <v>700</v>
      </c>
      <c r="J11" s="33">
        <v>0</v>
      </c>
      <c r="K11" s="33">
        <v>0</v>
      </c>
      <c r="L11" s="33">
        <v>160006001</v>
      </c>
      <c r="M11" s="33">
        <v>5</v>
      </c>
      <c r="N11" s="33">
        <v>0</v>
      </c>
      <c r="O11" s="33">
        <v>0</v>
      </c>
    </row>
    <row r="12" spans="1:17" s="23" customFormat="1" ht="16.5" customHeight="1">
      <c r="A12" s="42">
        <v>5001</v>
      </c>
      <c r="B12" s="42">
        <v>8</v>
      </c>
      <c r="C12" s="43" t="s">
        <v>893</v>
      </c>
      <c r="D12" s="33">
        <v>100</v>
      </c>
      <c r="E12" s="33">
        <v>80</v>
      </c>
      <c r="F12" s="33">
        <v>80</v>
      </c>
      <c r="G12" s="33">
        <v>80</v>
      </c>
      <c r="H12" s="33">
        <v>80</v>
      </c>
      <c r="I12" s="33">
        <v>800</v>
      </c>
      <c r="J12" s="33">
        <v>0</v>
      </c>
      <c r="K12" s="33">
        <v>0</v>
      </c>
      <c r="L12" s="33">
        <v>160006001</v>
      </c>
      <c r="M12" s="33">
        <v>5</v>
      </c>
      <c r="N12" s="33">
        <v>0</v>
      </c>
      <c r="O12" s="33">
        <v>0</v>
      </c>
    </row>
    <row r="13" spans="1:17" s="23" customFormat="1" ht="16.5" customHeight="1">
      <c r="A13" s="42">
        <v>5001</v>
      </c>
      <c r="B13" s="42">
        <v>9</v>
      </c>
      <c r="C13" s="43" t="s">
        <v>894</v>
      </c>
      <c r="D13" s="33">
        <v>100</v>
      </c>
      <c r="E13" s="33">
        <v>90</v>
      </c>
      <c r="F13" s="33">
        <v>90</v>
      </c>
      <c r="G13" s="33">
        <v>90</v>
      </c>
      <c r="H13" s="33">
        <v>90</v>
      </c>
      <c r="I13" s="33">
        <v>900</v>
      </c>
      <c r="J13" s="33">
        <v>0</v>
      </c>
      <c r="K13" s="33">
        <v>0</v>
      </c>
      <c r="L13" s="33">
        <v>160006001</v>
      </c>
      <c r="M13" s="33">
        <v>5</v>
      </c>
      <c r="N13" s="33">
        <v>0</v>
      </c>
      <c r="O13" s="33">
        <v>0</v>
      </c>
    </row>
    <row r="14" spans="1:17" s="23" customFormat="1" ht="16.5" customHeight="1">
      <c r="A14" s="42">
        <v>5001</v>
      </c>
      <c r="B14" s="42">
        <v>10</v>
      </c>
      <c r="C14" s="43" t="s">
        <v>895</v>
      </c>
      <c r="D14" s="33">
        <v>100</v>
      </c>
      <c r="E14" s="33">
        <v>100</v>
      </c>
      <c r="F14" s="33">
        <v>100</v>
      </c>
      <c r="G14" s="33">
        <v>100</v>
      </c>
      <c r="H14" s="33">
        <v>100</v>
      </c>
      <c r="I14" s="33">
        <v>1000</v>
      </c>
      <c r="J14" s="33">
        <v>0</v>
      </c>
      <c r="K14" s="33">
        <v>0</v>
      </c>
      <c r="L14" s="33">
        <v>160006001</v>
      </c>
      <c r="M14" s="33">
        <v>5</v>
      </c>
      <c r="N14" s="33">
        <v>0</v>
      </c>
      <c r="O14" s="33">
        <v>0</v>
      </c>
    </row>
    <row r="15" spans="1:17" s="23" customFormat="1" ht="16.5" customHeight="1">
      <c r="A15" s="42">
        <v>5001</v>
      </c>
      <c r="B15" s="42">
        <v>11</v>
      </c>
      <c r="C15" s="43" t="s">
        <v>896</v>
      </c>
      <c r="D15" s="33">
        <v>100</v>
      </c>
      <c r="E15" s="33">
        <v>110</v>
      </c>
      <c r="F15" s="33">
        <v>110</v>
      </c>
      <c r="G15" s="33">
        <v>110</v>
      </c>
      <c r="H15" s="33">
        <v>110</v>
      </c>
      <c r="I15" s="33">
        <v>1100</v>
      </c>
      <c r="J15" s="33">
        <v>0</v>
      </c>
      <c r="K15" s="33">
        <v>0</v>
      </c>
      <c r="L15" s="33">
        <v>160006001</v>
      </c>
      <c r="M15" s="33">
        <v>5</v>
      </c>
      <c r="N15" s="33">
        <v>0</v>
      </c>
      <c r="O15" s="33">
        <v>0</v>
      </c>
    </row>
    <row r="16" spans="1:17" s="23" customFormat="1" ht="16.5" customHeight="1">
      <c r="A16" s="42">
        <v>5001</v>
      </c>
      <c r="B16" s="42">
        <v>12</v>
      </c>
      <c r="C16" s="43" t="s">
        <v>897</v>
      </c>
      <c r="D16" s="33">
        <v>100</v>
      </c>
      <c r="E16" s="33">
        <v>120</v>
      </c>
      <c r="F16" s="33">
        <v>120</v>
      </c>
      <c r="G16" s="33">
        <v>120</v>
      </c>
      <c r="H16" s="33">
        <v>120</v>
      </c>
      <c r="I16" s="33">
        <v>1200</v>
      </c>
      <c r="J16" s="33">
        <v>0</v>
      </c>
      <c r="K16" s="33">
        <v>0</v>
      </c>
      <c r="L16" s="33">
        <v>160006001</v>
      </c>
      <c r="M16" s="33">
        <v>5</v>
      </c>
      <c r="N16" s="33">
        <v>0</v>
      </c>
      <c r="O16" s="33">
        <v>0</v>
      </c>
    </row>
    <row r="17" spans="1:15" s="23" customFormat="1" ht="16.5" customHeight="1">
      <c r="A17" s="42">
        <v>5001</v>
      </c>
      <c r="B17" s="42">
        <v>13</v>
      </c>
      <c r="C17" s="43" t="s">
        <v>898</v>
      </c>
      <c r="D17" s="33">
        <v>100</v>
      </c>
      <c r="E17" s="33">
        <v>130</v>
      </c>
      <c r="F17" s="33">
        <v>130</v>
      </c>
      <c r="G17" s="33">
        <v>130</v>
      </c>
      <c r="H17" s="33">
        <v>130</v>
      </c>
      <c r="I17" s="33">
        <v>1300</v>
      </c>
      <c r="J17" s="33">
        <v>0</v>
      </c>
      <c r="K17" s="33">
        <v>0</v>
      </c>
      <c r="L17" s="33">
        <v>160006001</v>
      </c>
      <c r="M17" s="33">
        <v>5</v>
      </c>
      <c r="N17" s="33">
        <v>0</v>
      </c>
      <c r="O17" s="33">
        <v>0</v>
      </c>
    </row>
    <row r="18" spans="1:15" s="23" customFormat="1" ht="16.5" customHeight="1">
      <c r="A18" s="42">
        <v>5001</v>
      </c>
      <c r="B18" s="42">
        <v>14</v>
      </c>
      <c r="C18" s="43" t="s">
        <v>899</v>
      </c>
      <c r="D18" s="33">
        <v>100</v>
      </c>
      <c r="E18" s="33">
        <v>140</v>
      </c>
      <c r="F18" s="33">
        <v>140</v>
      </c>
      <c r="G18" s="33">
        <v>140</v>
      </c>
      <c r="H18" s="33">
        <v>140</v>
      </c>
      <c r="I18" s="33">
        <v>1400</v>
      </c>
      <c r="J18" s="33">
        <v>0</v>
      </c>
      <c r="K18" s="33">
        <v>0</v>
      </c>
      <c r="L18" s="33">
        <v>160006001</v>
      </c>
      <c r="M18" s="33">
        <v>5</v>
      </c>
      <c r="N18" s="33">
        <v>0</v>
      </c>
      <c r="O18" s="33">
        <v>0</v>
      </c>
    </row>
    <row r="19" spans="1:15" s="23" customFormat="1" ht="16.5" customHeight="1">
      <c r="A19" s="42">
        <v>5001</v>
      </c>
      <c r="B19" s="42">
        <v>15</v>
      </c>
      <c r="C19" s="43" t="s">
        <v>900</v>
      </c>
      <c r="D19" s="33">
        <v>100</v>
      </c>
      <c r="E19" s="33">
        <v>150</v>
      </c>
      <c r="F19" s="33">
        <v>150</v>
      </c>
      <c r="G19" s="33">
        <v>150</v>
      </c>
      <c r="H19" s="33">
        <v>150</v>
      </c>
      <c r="I19" s="33">
        <v>1500</v>
      </c>
      <c r="J19" s="33">
        <v>0</v>
      </c>
      <c r="K19" s="33">
        <v>0</v>
      </c>
      <c r="L19" s="33">
        <v>160006001</v>
      </c>
      <c r="M19" s="33">
        <v>5</v>
      </c>
      <c r="N19" s="33">
        <v>0</v>
      </c>
      <c r="O19" s="33">
        <v>0</v>
      </c>
    </row>
    <row r="20" spans="1:15" s="23" customFormat="1" ht="16.5" customHeight="1">
      <c r="A20" s="42">
        <v>5001</v>
      </c>
      <c r="B20" s="42">
        <v>16</v>
      </c>
      <c r="C20" s="43" t="s">
        <v>901</v>
      </c>
      <c r="D20" s="33">
        <v>100</v>
      </c>
      <c r="E20" s="33">
        <v>160</v>
      </c>
      <c r="F20" s="33">
        <v>160</v>
      </c>
      <c r="G20" s="33">
        <v>160</v>
      </c>
      <c r="H20" s="33">
        <v>160</v>
      </c>
      <c r="I20" s="33">
        <v>1600</v>
      </c>
      <c r="J20" s="33">
        <v>0</v>
      </c>
      <c r="K20" s="33">
        <v>0</v>
      </c>
      <c r="L20" s="33">
        <v>160006001</v>
      </c>
      <c r="M20" s="33">
        <v>5</v>
      </c>
      <c r="N20" s="33">
        <v>0</v>
      </c>
      <c r="O20" s="33">
        <v>0</v>
      </c>
    </row>
    <row r="21" spans="1:15" s="23" customFormat="1" ht="16.5" customHeight="1">
      <c r="A21" s="42">
        <v>5001</v>
      </c>
      <c r="B21" s="42">
        <v>17</v>
      </c>
      <c r="C21" s="43" t="s">
        <v>902</v>
      </c>
      <c r="D21" s="33">
        <v>100</v>
      </c>
      <c r="E21" s="33">
        <v>170</v>
      </c>
      <c r="F21" s="33">
        <v>170</v>
      </c>
      <c r="G21" s="33">
        <v>170</v>
      </c>
      <c r="H21" s="33">
        <v>170</v>
      </c>
      <c r="I21" s="33">
        <v>1700</v>
      </c>
      <c r="J21" s="33">
        <v>0</v>
      </c>
      <c r="K21" s="33">
        <v>0</v>
      </c>
      <c r="L21" s="33">
        <v>160006001</v>
      </c>
      <c r="M21" s="33">
        <v>5</v>
      </c>
      <c r="N21" s="33">
        <v>0</v>
      </c>
      <c r="O21" s="33">
        <v>0</v>
      </c>
    </row>
    <row r="22" spans="1:15" s="23" customFormat="1" ht="16.5" customHeight="1">
      <c r="A22" s="42">
        <v>5001</v>
      </c>
      <c r="B22" s="42">
        <v>18</v>
      </c>
      <c r="C22" s="43" t="s">
        <v>903</v>
      </c>
      <c r="D22" s="33">
        <v>100</v>
      </c>
      <c r="E22" s="33">
        <v>180</v>
      </c>
      <c r="F22" s="33">
        <v>180</v>
      </c>
      <c r="G22" s="33">
        <v>180</v>
      </c>
      <c r="H22" s="33">
        <v>180</v>
      </c>
      <c r="I22" s="33">
        <v>1800</v>
      </c>
      <c r="J22" s="33">
        <v>0</v>
      </c>
      <c r="K22" s="33">
        <v>0</v>
      </c>
      <c r="L22" s="33">
        <v>160006001</v>
      </c>
      <c r="M22" s="33">
        <v>5</v>
      </c>
      <c r="N22" s="33">
        <v>0</v>
      </c>
      <c r="O22" s="33">
        <v>0</v>
      </c>
    </row>
    <row r="23" spans="1:15" s="23" customFormat="1" ht="16.5" customHeight="1">
      <c r="A23" s="42">
        <v>5001</v>
      </c>
      <c r="B23" s="42">
        <v>19</v>
      </c>
      <c r="C23" s="43" t="s">
        <v>904</v>
      </c>
      <c r="D23" s="33">
        <v>100</v>
      </c>
      <c r="E23" s="33">
        <v>190</v>
      </c>
      <c r="F23" s="33">
        <v>190</v>
      </c>
      <c r="G23" s="33">
        <v>190</v>
      </c>
      <c r="H23" s="33">
        <v>190</v>
      </c>
      <c r="I23" s="33">
        <v>1900</v>
      </c>
      <c r="J23" s="33">
        <v>0</v>
      </c>
      <c r="K23" s="33">
        <v>0</v>
      </c>
      <c r="L23" s="33">
        <v>160006001</v>
      </c>
      <c r="M23" s="33">
        <v>5</v>
      </c>
      <c r="N23" s="33">
        <v>0</v>
      </c>
      <c r="O23" s="33">
        <v>0</v>
      </c>
    </row>
    <row r="24" spans="1:15" s="23" customFormat="1" ht="16.5" customHeight="1">
      <c r="A24" s="42">
        <v>5001</v>
      </c>
      <c r="B24" s="41">
        <v>20</v>
      </c>
      <c r="C24" s="43" t="s">
        <v>905</v>
      </c>
      <c r="D24" s="33">
        <v>100</v>
      </c>
      <c r="E24" s="33">
        <v>200</v>
      </c>
      <c r="F24" s="33">
        <v>200</v>
      </c>
      <c r="G24" s="33">
        <v>200</v>
      </c>
      <c r="H24" s="33">
        <v>200</v>
      </c>
      <c r="I24" s="33">
        <v>2000</v>
      </c>
      <c r="J24" s="33">
        <v>0</v>
      </c>
      <c r="K24" s="33">
        <v>0</v>
      </c>
      <c r="L24" s="33">
        <v>160006001</v>
      </c>
      <c r="M24" s="33">
        <v>5</v>
      </c>
      <c r="N24" s="33">
        <v>0</v>
      </c>
      <c r="O24" s="33">
        <v>0</v>
      </c>
    </row>
    <row r="25" spans="1:15" s="23" customFormat="1" ht="16.5" customHeight="1">
      <c r="A25" s="42">
        <v>5001</v>
      </c>
      <c r="B25" s="42">
        <v>21</v>
      </c>
      <c r="C25" s="43" t="s">
        <v>906</v>
      </c>
      <c r="D25" s="33">
        <v>40</v>
      </c>
      <c r="E25" s="33">
        <v>210</v>
      </c>
      <c r="F25" s="33">
        <v>210</v>
      </c>
      <c r="G25" s="33">
        <v>210</v>
      </c>
      <c r="H25" s="33">
        <v>210</v>
      </c>
      <c r="I25" s="33">
        <v>2100</v>
      </c>
      <c r="J25" s="33">
        <v>160001002</v>
      </c>
      <c r="K25" s="33">
        <v>50</v>
      </c>
      <c r="L25" s="33">
        <v>160006001</v>
      </c>
      <c r="M25" s="33">
        <v>5</v>
      </c>
      <c r="N25" s="33">
        <v>0</v>
      </c>
      <c r="O25" s="33">
        <v>0</v>
      </c>
    </row>
    <row r="26" spans="1:15" s="23" customFormat="1" ht="16.5" customHeight="1">
      <c r="A26" s="42">
        <v>5001</v>
      </c>
      <c r="B26" s="42">
        <v>22</v>
      </c>
      <c r="C26" s="43" t="s">
        <v>907</v>
      </c>
      <c r="D26" s="33">
        <v>40</v>
      </c>
      <c r="E26" s="33">
        <v>220</v>
      </c>
      <c r="F26" s="33">
        <v>220</v>
      </c>
      <c r="G26" s="33">
        <v>220</v>
      </c>
      <c r="H26" s="33">
        <v>220</v>
      </c>
      <c r="I26" s="33">
        <v>2200</v>
      </c>
      <c r="J26" s="33">
        <v>160001002</v>
      </c>
      <c r="K26" s="33">
        <v>50</v>
      </c>
      <c r="L26" s="33">
        <v>160006001</v>
      </c>
      <c r="M26" s="33">
        <v>5</v>
      </c>
      <c r="N26" s="33">
        <v>0</v>
      </c>
      <c r="O26" s="33">
        <v>0</v>
      </c>
    </row>
    <row r="27" spans="1:15" s="23" customFormat="1" ht="16.5" customHeight="1">
      <c r="A27" s="42">
        <v>5001</v>
      </c>
      <c r="B27" s="42">
        <v>23</v>
      </c>
      <c r="C27" s="43" t="s">
        <v>908</v>
      </c>
      <c r="D27" s="33">
        <v>30</v>
      </c>
      <c r="E27" s="33">
        <v>230</v>
      </c>
      <c r="F27" s="33">
        <v>230</v>
      </c>
      <c r="G27" s="33">
        <v>230</v>
      </c>
      <c r="H27" s="33">
        <v>230</v>
      </c>
      <c r="I27" s="33">
        <v>2300</v>
      </c>
      <c r="J27" s="33">
        <v>160001002</v>
      </c>
      <c r="K27" s="33">
        <v>50</v>
      </c>
      <c r="L27" s="33">
        <v>160006001</v>
      </c>
      <c r="M27" s="33">
        <v>5</v>
      </c>
      <c r="N27" s="33">
        <v>0</v>
      </c>
      <c r="O27" s="33">
        <v>0</v>
      </c>
    </row>
    <row r="28" spans="1:15" s="23" customFormat="1" ht="16.5" customHeight="1">
      <c r="A28" s="42">
        <v>5001</v>
      </c>
      <c r="B28" s="42">
        <v>24</v>
      </c>
      <c r="C28" s="43" t="s">
        <v>909</v>
      </c>
      <c r="D28" s="33">
        <v>30</v>
      </c>
      <c r="E28" s="33">
        <v>240</v>
      </c>
      <c r="F28" s="33">
        <v>240</v>
      </c>
      <c r="G28" s="33">
        <v>240</v>
      </c>
      <c r="H28" s="33">
        <v>240</v>
      </c>
      <c r="I28" s="33">
        <v>2400</v>
      </c>
      <c r="J28" s="33">
        <v>160001002</v>
      </c>
      <c r="K28" s="33">
        <v>50</v>
      </c>
      <c r="L28" s="33">
        <v>160006001</v>
      </c>
      <c r="M28" s="33">
        <v>5</v>
      </c>
      <c r="N28" s="33">
        <v>0</v>
      </c>
      <c r="O28" s="33">
        <v>0</v>
      </c>
    </row>
    <row r="29" spans="1:15" s="23" customFormat="1" ht="16.5" customHeight="1">
      <c r="A29" s="42">
        <v>5001</v>
      </c>
      <c r="B29" s="42">
        <v>25</v>
      </c>
      <c r="C29" s="43" t="s">
        <v>910</v>
      </c>
      <c r="D29" s="33">
        <v>30</v>
      </c>
      <c r="E29" s="33">
        <v>250</v>
      </c>
      <c r="F29" s="33">
        <v>250</v>
      </c>
      <c r="G29" s="33">
        <v>250</v>
      </c>
      <c r="H29" s="33">
        <v>250</v>
      </c>
      <c r="I29" s="33">
        <v>2500</v>
      </c>
      <c r="J29" s="33">
        <v>160001002</v>
      </c>
      <c r="K29" s="33">
        <v>50</v>
      </c>
      <c r="L29" s="33">
        <v>160006001</v>
      </c>
      <c r="M29" s="33">
        <v>5</v>
      </c>
      <c r="N29" s="33">
        <v>0</v>
      </c>
      <c r="O29" s="33">
        <v>0</v>
      </c>
    </row>
    <row r="30" spans="1:15" s="23" customFormat="1" ht="16.5" customHeight="1">
      <c r="A30" s="42">
        <v>5001</v>
      </c>
      <c r="B30" s="42">
        <v>26</v>
      </c>
      <c r="C30" s="43" t="s">
        <v>911</v>
      </c>
      <c r="D30" s="33">
        <v>20</v>
      </c>
      <c r="E30" s="33">
        <v>260</v>
      </c>
      <c r="F30" s="33">
        <v>260</v>
      </c>
      <c r="G30" s="33">
        <v>260</v>
      </c>
      <c r="H30" s="33">
        <v>260</v>
      </c>
      <c r="I30" s="33">
        <v>2600</v>
      </c>
      <c r="J30" s="33">
        <v>160001002</v>
      </c>
      <c r="K30" s="33">
        <v>50</v>
      </c>
      <c r="L30" s="33">
        <v>160006001</v>
      </c>
      <c r="M30" s="33">
        <v>5</v>
      </c>
      <c r="N30" s="33">
        <v>0</v>
      </c>
      <c r="O30" s="33">
        <v>0</v>
      </c>
    </row>
    <row r="31" spans="1:15" s="23" customFormat="1" ht="16.5" customHeight="1">
      <c r="A31" s="42">
        <v>5001</v>
      </c>
      <c r="B31" s="42">
        <v>27</v>
      </c>
      <c r="C31" s="43" t="s">
        <v>912</v>
      </c>
      <c r="D31" s="33">
        <v>20</v>
      </c>
      <c r="E31" s="33">
        <v>270</v>
      </c>
      <c r="F31" s="33">
        <v>270</v>
      </c>
      <c r="G31" s="33">
        <v>270</v>
      </c>
      <c r="H31" s="33">
        <v>270</v>
      </c>
      <c r="I31" s="33">
        <v>2700</v>
      </c>
      <c r="J31" s="33">
        <v>160001002</v>
      </c>
      <c r="K31" s="33">
        <v>50</v>
      </c>
      <c r="L31" s="33">
        <v>160006001</v>
      </c>
      <c r="M31" s="33">
        <v>5</v>
      </c>
      <c r="N31" s="33">
        <v>0</v>
      </c>
      <c r="O31" s="33">
        <v>0</v>
      </c>
    </row>
    <row r="32" spans="1:15" s="23" customFormat="1" ht="16.5" customHeight="1">
      <c r="A32" s="42">
        <v>5001</v>
      </c>
      <c r="B32" s="42">
        <v>28</v>
      </c>
      <c r="C32" s="43" t="s">
        <v>913</v>
      </c>
      <c r="D32" s="33">
        <v>20</v>
      </c>
      <c r="E32" s="33">
        <v>280</v>
      </c>
      <c r="F32" s="33">
        <v>280</v>
      </c>
      <c r="G32" s="33">
        <v>280</v>
      </c>
      <c r="H32" s="33">
        <v>280</v>
      </c>
      <c r="I32" s="33">
        <v>2800</v>
      </c>
      <c r="J32" s="33">
        <v>160001002</v>
      </c>
      <c r="K32" s="33">
        <v>50</v>
      </c>
      <c r="L32" s="33">
        <v>160006001</v>
      </c>
      <c r="M32" s="33">
        <v>5</v>
      </c>
      <c r="N32" s="33">
        <v>0</v>
      </c>
      <c r="O32" s="33">
        <v>0</v>
      </c>
    </row>
    <row r="33" spans="1:15" s="23" customFormat="1" ht="16.5" customHeight="1">
      <c r="A33" s="42">
        <v>5001</v>
      </c>
      <c r="B33" s="42">
        <v>29</v>
      </c>
      <c r="C33" s="43" t="s">
        <v>914</v>
      </c>
      <c r="D33" s="33">
        <v>10</v>
      </c>
      <c r="E33" s="33">
        <v>290</v>
      </c>
      <c r="F33" s="33">
        <v>290</v>
      </c>
      <c r="G33" s="33">
        <v>290</v>
      </c>
      <c r="H33" s="33">
        <v>290</v>
      </c>
      <c r="I33" s="33">
        <v>2900</v>
      </c>
      <c r="J33" s="33">
        <v>160001002</v>
      </c>
      <c r="K33" s="33">
        <v>50</v>
      </c>
      <c r="L33" s="33">
        <v>160006001</v>
      </c>
      <c r="M33" s="33">
        <v>5</v>
      </c>
      <c r="N33" s="33">
        <v>0</v>
      </c>
      <c r="O33" s="33">
        <v>0</v>
      </c>
    </row>
    <row r="34" spans="1:15" s="23" customFormat="1" ht="16.5" customHeight="1">
      <c r="A34" s="42">
        <v>5001</v>
      </c>
      <c r="B34" s="42">
        <v>30</v>
      </c>
      <c r="C34" s="43" t="s">
        <v>915</v>
      </c>
      <c r="D34" s="33">
        <v>10</v>
      </c>
      <c r="E34" s="33">
        <v>300</v>
      </c>
      <c r="F34" s="33">
        <v>300</v>
      </c>
      <c r="G34" s="33">
        <v>300</v>
      </c>
      <c r="H34" s="33">
        <v>300</v>
      </c>
      <c r="I34" s="33">
        <v>3000</v>
      </c>
      <c r="J34" s="33">
        <v>160001002</v>
      </c>
      <c r="K34" s="33">
        <v>50</v>
      </c>
      <c r="L34" s="33">
        <v>160006001</v>
      </c>
      <c r="M34" s="33">
        <v>5</v>
      </c>
      <c r="N34" s="33">
        <v>0</v>
      </c>
      <c r="O34" s="33">
        <v>0</v>
      </c>
    </row>
    <row r="35" spans="1:15" s="23" customFormat="1" ht="16.5" customHeight="1">
      <c r="A35" s="42">
        <v>5001</v>
      </c>
      <c r="B35" s="42">
        <v>31</v>
      </c>
      <c r="C35" s="43" t="s">
        <v>916</v>
      </c>
      <c r="D35" s="33">
        <v>10</v>
      </c>
      <c r="E35" s="33">
        <v>310</v>
      </c>
      <c r="F35" s="33">
        <v>310</v>
      </c>
      <c r="G35" s="33">
        <v>310</v>
      </c>
      <c r="H35" s="33">
        <v>310</v>
      </c>
      <c r="I35" s="33">
        <v>3100</v>
      </c>
      <c r="J35" s="33">
        <v>160001002</v>
      </c>
      <c r="K35" s="33">
        <v>50</v>
      </c>
      <c r="L35" s="33">
        <v>160006001</v>
      </c>
      <c r="M35" s="33">
        <v>5</v>
      </c>
      <c r="N35" s="33">
        <v>0</v>
      </c>
      <c r="O35" s="33">
        <v>0</v>
      </c>
    </row>
    <row r="36" spans="1:15" s="23" customFormat="1" ht="16.5" customHeight="1">
      <c r="A36" s="42">
        <v>5001</v>
      </c>
      <c r="B36" s="42">
        <v>32</v>
      </c>
      <c r="C36" s="43" t="s">
        <v>917</v>
      </c>
      <c r="D36" s="33">
        <v>10</v>
      </c>
      <c r="E36" s="33">
        <v>320</v>
      </c>
      <c r="F36" s="33">
        <v>320</v>
      </c>
      <c r="G36" s="33">
        <v>320</v>
      </c>
      <c r="H36" s="33">
        <v>320</v>
      </c>
      <c r="I36" s="33">
        <v>3200</v>
      </c>
      <c r="J36" s="33">
        <v>160001002</v>
      </c>
      <c r="K36" s="33">
        <v>50</v>
      </c>
      <c r="L36" s="33">
        <v>160006001</v>
      </c>
      <c r="M36" s="33">
        <v>5</v>
      </c>
      <c r="N36" s="33">
        <v>0</v>
      </c>
      <c r="O36" s="33">
        <v>0</v>
      </c>
    </row>
    <row r="37" spans="1:15" s="23" customFormat="1" ht="16.5" customHeight="1">
      <c r="A37" s="42">
        <v>5001</v>
      </c>
      <c r="B37" s="42">
        <v>33</v>
      </c>
      <c r="C37" s="43" t="s">
        <v>918</v>
      </c>
      <c r="D37" s="33">
        <v>10</v>
      </c>
      <c r="E37" s="33">
        <v>330</v>
      </c>
      <c r="F37" s="33">
        <v>330</v>
      </c>
      <c r="G37" s="33">
        <v>330</v>
      </c>
      <c r="H37" s="33">
        <v>330</v>
      </c>
      <c r="I37" s="33">
        <v>3300</v>
      </c>
      <c r="J37" s="33">
        <v>160001002</v>
      </c>
      <c r="K37" s="33">
        <v>50</v>
      </c>
      <c r="L37" s="33">
        <v>160006001</v>
      </c>
      <c r="M37" s="33">
        <v>5</v>
      </c>
      <c r="N37" s="33">
        <v>0</v>
      </c>
      <c r="O37" s="33">
        <v>0</v>
      </c>
    </row>
    <row r="38" spans="1:15" s="23" customFormat="1" ht="16.5" customHeight="1">
      <c r="A38" s="42">
        <v>5001</v>
      </c>
      <c r="B38" s="42">
        <v>34</v>
      </c>
      <c r="C38" s="43" t="s">
        <v>919</v>
      </c>
      <c r="D38" s="33">
        <v>10</v>
      </c>
      <c r="E38" s="33">
        <v>340</v>
      </c>
      <c r="F38" s="33">
        <v>340</v>
      </c>
      <c r="G38" s="33">
        <v>340</v>
      </c>
      <c r="H38" s="33">
        <v>340</v>
      </c>
      <c r="I38" s="33">
        <v>3400</v>
      </c>
      <c r="J38" s="33">
        <v>160001002</v>
      </c>
      <c r="K38" s="33">
        <v>50</v>
      </c>
      <c r="L38" s="33">
        <v>160006001</v>
      </c>
      <c r="M38" s="33">
        <v>5</v>
      </c>
      <c r="N38" s="33">
        <v>0</v>
      </c>
      <c r="O38" s="33">
        <v>0</v>
      </c>
    </row>
    <row r="39" spans="1:15" s="23" customFormat="1" ht="16.5" customHeight="1">
      <c r="A39" s="42">
        <v>5001</v>
      </c>
      <c r="B39" s="42">
        <v>35</v>
      </c>
      <c r="C39" s="43" t="s">
        <v>920</v>
      </c>
      <c r="D39" s="33">
        <v>10</v>
      </c>
      <c r="E39" s="33">
        <v>350</v>
      </c>
      <c r="F39" s="33">
        <v>350</v>
      </c>
      <c r="G39" s="33">
        <v>350</v>
      </c>
      <c r="H39" s="33">
        <v>350</v>
      </c>
      <c r="I39" s="33">
        <v>3500</v>
      </c>
      <c r="J39" s="33">
        <v>160001002</v>
      </c>
      <c r="K39" s="33">
        <v>50</v>
      </c>
      <c r="L39" s="33">
        <v>160006001</v>
      </c>
      <c r="M39" s="33">
        <v>5</v>
      </c>
      <c r="N39" s="33">
        <v>0</v>
      </c>
      <c r="O39" s="33">
        <v>0</v>
      </c>
    </row>
    <row r="40" spans="1:15" s="23" customFormat="1" ht="16.5" customHeight="1">
      <c r="A40" s="42">
        <v>5001</v>
      </c>
      <c r="B40" s="42">
        <v>36</v>
      </c>
      <c r="C40" s="43" t="s">
        <v>921</v>
      </c>
      <c r="D40" s="33">
        <v>10</v>
      </c>
      <c r="E40" s="33">
        <v>360</v>
      </c>
      <c r="F40" s="33">
        <v>360</v>
      </c>
      <c r="G40" s="33">
        <v>360</v>
      </c>
      <c r="H40" s="33">
        <v>360</v>
      </c>
      <c r="I40" s="33">
        <v>3600</v>
      </c>
      <c r="J40" s="33">
        <v>160001002</v>
      </c>
      <c r="K40" s="33">
        <v>50</v>
      </c>
      <c r="L40" s="33">
        <v>160006001</v>
      </c>
      <c r="M40" s="33">
        <v>5</v>
      </c>
      <c r="N40" s="33">
        <v>0</v>
      </c>
      <c r="O40" s="33">
        <v>0</v>
      </c>
    </row>
    <row r="41" spans="1:15" s="23" customFormat="1" ht="16.5" customHeight="1">
      <c r="A41" s="42">
        <v>5001</v>
      </c>
      <c r="B41" s="42">
        <v>37</v>
      </c>
      <c r="C41" s="43" t="s">
        <v>922</v>
      </c>
      <c r="D41" s="33">
        <v>10</v>
      </c>
      <c r="E41" s="33">
        <v>370</v>
      </c>
      <c r="F41" s="33">
        <v>370</v>
      </c>
      <c r="G41" s="33">
        <v>370</v>
      </c>
      <c r="H41" s="33">
        <v>370</v>
      </c>
      <c r="I41" s="33">
        <v>3700</v>
      </c>
      <c r="J41" s="33">
        <v>160001002</v>
      </c>
      <c r="K41" s="33">
        <v>50</v>
      </c>
      <c r="L41" s="33">
        <v>160006001</v>
      </c>
      <c r="M41" s="33">
        <v>5</v>
      </c>
      <c r="N41" s="33">
        <v>0</v>
      </c>
      <c r="O41" s="33">
        <v>0</v>
      </c>
    </row>
    <row r="42" spans="1:15" s="23" customFormat="1" ht="16.5" customHeight="1">
      <c r="A42" s="42">
        <v>5001</v>
      </c>
      <c r="B42" s="42">
        <v>38</v>
      </c>
      <c r="C42" s="43" t="s">
        <v>923</v>
      </c>
      <c r="D42" s="33">
        <v>10</v>
      </c>
      <c r="E42" s="33">
        <v>380</v>
      </c>
      <c r="F42" s="33">
        <v>380</v>
      </c>
      <c r="G42" s="33">
        <v>380</v>
      </c>
      <c r="H42" s="33">
        <v>380</v>
      </c>
      <c r="I42" s="33">
        <v>3800</v>
      </c>
      <c r="J42" s="33">
        <v>160001002</v>
      </c>
      <c r="K42" s="33">
        <v>50</v>
      </c>
      <c r="L42" s="33">
        <v>160006001</v>
      </c>
      <c r="M42" s="33">
        <v>5</v>
      </c>
      <c r="N42" s="33">
        <v>0</v>
      </c>
      <c r="O42" s="33">
        <v>0</v>
      </c>
    </row>
    <row r="43" spans="1:15" s="23" customFormat="1" ht="16.5" customHeight="1">
      <c r="A43" s="42">
        <v>5001</v>
      </c>
      <c r="B43" s="42">
        <v>39</v>
      </c>
      <c r="C43" s="43" t="s">
        <v>924</v>
      </c>
      <c r="D43" s="33">
        <v>10</v>
      </c>
      <c r="E43" s="33">
        <v>390</v>
      </c>
      <c r="F43" s="33">
        <v>390</v>
      </c>
      <c r="G43" s="33">
        <v>390</v>
      </c>
      <c r="H43" s="33">
        <v>390</v>
      </c>
      <c r="I43" s="33">
        <v>3900</v>
      </c>
      <c r="J43" s="33">
        <v>160001002</v>
      </c>
      <c r="K43" s="33">
        <v>50</v>
      </c>
      <c r="L43" s="33">
        <v>160006001</v>
      </c>
      <c r="M43" s="33">
        <v>5</v>
      </c>
      <c r="N43" s="33">
        <v>0</v>
      </c>
      <c r="O43" s="33">
        <v>0</v>
      </c>
    </row>
    <row r="44" spans="1:15" s="23" customFormat="1" ht="16.5" customHeight="1">
      <c r="A44" s="42">
        <v>5001</v>
      </c>
      <c r="B44" s="42">
        <v>40</v>
      </c>
      <c r="C44" s="43" t="s">
        <v>925</v>
      </c>
      <c r="D44" s="33">
        <v>10</v>
      </c>
      <c r="E44" s="33">
        <v>400</v>
      </c>
      <c r="F44" s="33">
        <v>400</v>
      </c>
      <c r="G44" s="33">
        <v>400</v>
      </c>
      <c r="H44" s="33">
        <v>400</v>
      </c>
      <c r="I44" s="33">
        <v>4000</v>
      </c>
      <c r="J44" s="33">
        <v>160001002</v>
      </c>
      <c r="K44" s="33">
        <v>50</v>
      </c>
      <c r="L44" s="33">
        <v>160006001</v>
      </c>
      <c r="M44" s="33">
        <v>5</v>
      </c>
      <c r="N44" s="33">
        <v>0</v>
      </c>
      <c r="O44" s="33">
        <v>0</v>
      </c>
    </row>
    <row r="45" spans="1:15" s="23" customFormat="1" ht="16.5" customHeight="1">
      <c r="A45" s="42">
        <v>5001</v>
      </c>
      <c r="B45" s="42">
        <v>41</v>
      </c>
      <c r="C45" s="43" t="s">
        <v>926</v>
      </c>
      <c r="D45" s="33">
        <v>10</v>
      </c>
      <c r="E45" s="33">
        <v>410</v>
      </c>
      <c r="F45" s="33">
        <v>410</v>
      </c>
      <c r="G45" s="33">
        <v>410</v>
      </c>
      <c r="H45" s="33">
        <v>410</v>
      </c>
      <c r="I45" s="33">
        <v>4100</v>
      </c>
      <c r="J45" s="33">
        <v>160001002</v>
      </c>
      <c r="K45" s="33">
        <v>50</v>
      </c>
      <c r="L45" s="33">
        <v>160006001</v>
      </c>
      <c r="M45" s="33">
        <v>5</v>
      </c>
      <c r="N45" s="33">
        <v>0</v>
      </c>
      <c r="O45" s="33">
        <v>0</v>
      </c>
    </row>
    <row r="46" spans="1:15" s="23" customFormat="1" ht="16.5" customHeight="1">
      <c r="A46" s="42">
        <v>5001</v>
      </c>
      <c r="B46" s="42">
        <v>42</v>
      </c>
      <c r="C46" s="43" t="s">
        <v>927</v>
      </c>
      <c r="D46" s="33">
        <v>10</v>
      </c>
      <c r="E46" s="33">
        <v>420</v>
      </c>
      <c r="F46" s="33">
        <v>420</v>
      </c>
      <c r="G46" s="33">
        <v>420</v>
      </c>
      <c r="H46" s="33">
        <v>420</v>
      </c>
      <c r="I46" s="33">
        <v>4200</v>
      </c>
      <c r="J46" s="33">
        <v>160001002</v>
      </c>
      <c r="K46" s="33">
        <v>50</v>
      </c>
      <c r="L46" s="33">
        <v>160006001</v>
      </c>
      <c r="M46" s="33">
        <v>5</v>
      </c>
      <c r="N46" s="33">
        <v>0</v>
      </c>
      <c r="O46" s="33">
        <v>0</v>
      </c>
    </row>
    <row r="47" spans="1:15" s="23" customFormat="1" ht="16.5" customHeight="1">
      <c r="A47" s="42">
        <v>5001</v>
      </c>
      <c r="B47" s="42">
        <v>43</v>
      </c>
      <c r="C47" s="43" t="s">
        <v>928</v>
      </c>
      <c r="D47" s="33">
        <v>10</v>
      </c>
      <c r="E47" s="33">
        <v>430</v>
      </c>
      <c r="F47" s="33">
        <v>430</v>
      </c>
      <c r="G47" s="33">
        <v>430</v>
      </c>
      <c r="H47" s="33">
        <v>430</v>
      </c>
      <c r="I47" s="33">
        <v>4300</v>
      </c>
      <c r="J47" s="33">
        <v>160001002</v>
      </c>
      <c r="K47" s="33">
        <v>50</v>
      </c>
      <c r="L47" s="33">
        <v>160006001</v>
      </c>
      <c r="M47" s="33">
        <v>5</v>
      </c>
      <c r="N47" s="33">
        <v>0</v>
      </c>
      <c r="O47" s="33">
        <v>0</v>
      </c>
    </row>
    <row r="48" spans="1:15" s="23" customFormat="1" ht="16.5" customHeight="1">
      <c r="A48" s="42">
        <v>5001</v>
      </c>
      <c r="B48" s="42">
        <v>44</v>
      </c>
      <c r="C48" s="43" t="s">
        <v>929</v>
      </c>
      <c r="D48" s="33">
        <v>10</v>
      </c>
      <c r="E48" s="33">
        <v>440</v>
      </c>
      <c r="F48" s="33">
        <v>440</v>
      </c>
      <c r="G48" s="33">
        <v>440</v>
      </c>
      <c r="H48" s="33">
        <v>440</v>
      </c>
      <c r="I48" s="33">
        <v>4400</v>
      </c>
      <c r="J48" s="33">
        <v>160001002</v>
      </c>
      <c r="K48" s="33">
        <v>50</v>
      </c>
      <c r="L48" s="33">
        <v>160006001</v>
      </c>
      <c r="M48" s="33">
        <v>5</v>
      </c>
      <c r="N48" s="33">
        <v>0</v>
      </c>
      <c r="O48" s="33">
        <v>0</v>
      </c>
    </row>
    <row r="49" spans="1:15" s="23" customFormat="1" ht="16.5" customHeight="1">
      <c r="A49" s="42">
        <v>5001</v>
      </c>
      <c r="B49" s="42">
        <v>45</v>
      </c>
      <c r="C49" s="43" t="s">
        <v>930</v>
      </c>
      <c r="D49" s="33">
        <v>10</v>
      </c>
      <c r="E49" s="33">
        <v>450</v>
      </c>
      <c r="F49" s="33">
        <v>450</v>
      </c>
      <c r="G49" s="33">
        <v>450</v>
      </c>
      <c r="H49" s="33">
        <v>450</v>
      </c>
      <c r="I49" s="33">
        <v>4500</v>
      </c>
      <c r="J49" s="33">
        <v>160001002</v>
      </c>
      <c r="K49" s="33">
        <v>50</v>
      </c>
      <c r="L49" s="33">
        <v>160006001</v>
      </c>
      <c r="M49" s="33">
        <v>5</v>
      </c>
      <c r="N49" s="33">
        <v>0</v>
      </c>
      <c r="O49" s="33">
        <v>0</v>
      </c>
    </row>
    <row r="50" spans="1:15" s="23" customFormat="1" ht="16.5" customHeight="1">
      <c r="A50" s="42">
        <v>5001</v>
      </c>
      <c r="B50" s="42">
        <v>46</v>
      </c>
      <c r="C50" s="43" t="s">
        <v>931</v>
      </c>
      <c r="D50" s="33">
        <v>10</v>
      </c>
      <c r="E50" s="33">
        <v>460</v>
      </c>
      <c r="F50" s="33">
        <v>460</v>
      </c>
      <c r="G50" s="33">
        <v>460</v>
      </c>
      <c r="H50" s="33">
        <v>460</v>
      </c>
      <c r="I50" s="33">
        <v>4600</v>
      </c>
      <c r="J50" s="33">
        <v>160001002</v>
      </c>
      <c r="K50" s="33">
        <v>50</v>
      </c>
      <c r="L50" s="33">
        <v>160006001</v>
      </c>
      <c r="M50" s="33">
        <v>5</v>
      </c>
      <c r="N50" s="33">
        <v>0</v>
      </c>
      <c r="O50" s="33">
        <v>0</v>
      </c>
    </row>
    <row r="51" spans="1:15" s="23" customFormat="1" ht="16.5" customHeight="1">
      <c r="A51" s="42">
        <v>5001</v>
      </c>
      <c r="B51" s="42">
        <v>47</v>
      </c>
      <c r="C51" s="43" t="s">
        <v>932</v>
      </c>
      <c r="D51" s="33">
        <v>10</v>
      </c>
      <c r="E51" s="33">
        <v>470</v>
      </c>
      <c r="F51" s="33">
        <v>470</v>
      </c>
      <c r="G51" s="33">
        <v>470</v>
      </c>
      <c r="H51" s="33">
        <v>470</v>
      </c>
      <c r="I51" s="33">
        <v>4700</v>
      </c>
      <c r="J51" s="33">
        <v>160001002</v>
      </c>
      <c r="K51" s="33">
        <v>50</v>
      </c>
      <c r="L51" s="33">
        <v>160006001</v>
      </c>
      <c r="M51" s="33">
        <v>5</v>
      </c>
      <c r="N51" s="33">
        <v>0</v>
      </c>
      <c r="O51" s="33">
        <v>0</v>
      </c>
    </row>
    <row r="52" spans="1:15" s="23" customFormat="1" ht="16.5" customHeight="1">
      <c r="A52" s="42">
        <v>5001</v>
      </c>
      <c r="B52" s="42">
        <v>48</v>
      </c>
      <c r="C52" s="43" t="s">
        <v>933</v>
      </c>
      <c r="D52" s="33">
        <v>10</v>
      </c>
      <c r="E52" s="33">
        <v>480</v>
      </c>
      <c r="F52" s="33">
        <v>480</v>
      </c>
      <c r="G52" s="33">
        <v>480</v>
      </c>
      <c r="H52" s="33">
        <v>480</v>
      </c>
      <c r="I52" s="33">
        <v>4800</v>
      </c>
      <c r="J52" s="33">
        <v>160001002</v>
      </c>
      <c r="K52" s="33">
        <v>50</v>
      </c>
      <c r="L52" s="33">
        <v>160006001</v>
      </c>
      <c r="M52" s="33">
        <v>5</v>
      </c>
      <c r="N52" s="33">
        <v>0</v>
      </c>
      <c r="O52" s="33">
        <v>0</v>
      </c>
    </row>
    <row r="53" spans="1:15" s="23" customFormat="1" ht="16.5" customHeight="1">
      <c r="A53" s="42">
        <v>5001</v>
      </c>
      <c r="B53" s="42">
        <v>49</v>
      </c>
      <c r="C53" s="43" t="s">
        <v>934</v>
      </c>
      <c r="D53" s="33">
        <v>10</v>
      </c>
      <c r="E53" s="33">
        <v>490</v>
      </c>
      <c r="F53" s="33">
        <v>490</v>
      </c>
      <c r="G53" s="33">
        <v>490</v>
      </c>
      <c r="H53" s="33">
        <v>490</v>
      </c>
      <c r="I53" s="33">
        <v>4900</v>
      </c>
      <c r="J53" s="33">
        <v>160001002</v>
      </c>
      <c r="K53" s="33">
        <v>50</v>
      </c>
      <c r="L53" s="33">
        <v>160006001</v>
      </c>
      <c r="M53" s="33">
        <v>5</v>
      </c>
      <c r="N53" s="33">
        <v>0</v>
      </c>
      <c r="O53" s="33">
        <v>0</v>
      </c>
    </row>
    <row r="54" spans="1:15" s="23" customFormat="1" ht="16.5" customHeight="1">
      <c r="A54" s="42">
        <v>5001</v>
      </c>
      <c r="B54" s="42">
        <v>50</v>
      </c>
      <c r="C54" s="43" t="s">
        <v>935</v>
      </c>
      <c r="D54" s="33">
        <v>10</v>
      </c>
      <c r="E54" s="33">
        <v>500</v>
      </c>
      <c r="F54" s="33">
        <v>500</v>
      </c>
      <c r="G54" s="33">
        <v>500</v>
      </c>
      <c r="H54" s="33">
        <v>500</v>
      </c>
      <c r="I54" s="33">
        <v>5000</v>
      </c>
      <c r="J54" s="33">
        <v>160001002</v>
      </c>
      <c r="K54" s="33">
        <v>50</v>
      </c>
      <c r="L54" s="33">
        <v>160006001</v>
      </c>
      <c r="M54" s="33">
        <v>5</v>
      </c>
      <c r="N54" s="33">
        <v>0</v>
      </c>
      <c r="O54" s="33">
        <v>0</v>
      </c>
    </row>
    <row r="55" spans="1:15" s="23" customFormat="1" ht="16.5" customHeight="1">
      <c r="A55" s="42">
        <v>5001</v>
      </c>
      <c r="B55" s="42">
        <v>51</v>
      </c>
      <c r="C55" s="43" t="s">
        <v>936</v>
      </c>
      <c r="D55" s="33">
        <v>5</v>
      </c>
      <c r="E55" s="33">
        <v>510</v>
      </c>
      <c r="F55" s="33">
        <v>510</v>
      </c>
      <c r="G55" s="33">
        <v>510</v>
      </c>
      <c r="H55" s="33">
        <v>510</v>
      </c>
      <c r="I55" s="33">
        <v>5100</v>
      </c>
      <c r="J55" s="33">
        <v>160001002</v>
      </c>
      <c r="K55" s="33">
        <v>50</v>
      </c>
      <c r="L55" s="33">
        <v>160006001</v>
      </c>
      <c r="M55" s="33">
        <v>5</v>
      </c>
      <c r="N55" s="33">
        <v>0</v>
      </c>
      <c r="O55" s="33">
        <v>0</v>
      </c>
    </row>
    <row r="56" spans="1:15" s="23" customFormat="1" ht="16.5" customHeight="1">
      <c r="A56" s="42">
        <v>5001</v>
      </c>
      <c r="B56" s="42">
        <v>52</v>
      </c>
      <c r="C56" s="43" t="s">
        <v>937</v>
      </c>
      <c r="D56" s="33">
        <v>5</v>
      </c>
      <c r="E56" s="33">
        <v>520</v>
      </c>
      <c r="F56" s="33">
        <v>520</v>
      </c>
      <c r="G56" s="33">
        <v>520</v>
      </c>
      <c r="H56" s="33">
        <v>520</v>
      </c>
      <c r="I56" s="33">
        <v>5200</v>
      </c>
      <c r="J56" s="33">
        <v>160001002</v>
      </c>
      <c r="K56" s="33">
        <v>50</v>
      </c>
      <c r="L56" s="33">
        <v>160006001</v>
      </c>
      <c r="M56" s="33">
        <v>5</v>
      </c>
      <c r="N56" s="33">
        <v>0</v>
      </c>
      <c r="O56" s="33">
        <v>0</v>
      </c>
    </row>
    <row r="57" spans="1:15" s="23" customFormat="1" ht="16.5" customHeight="1">
      <c r="A57" s="42">
        <v>5001</v>
      </c>
      <c r="B57" s="42">
        <v>53</v>
      </c>
      <c r="C57" s="43" t="s">
        <v>938</v>
      </c>
      <c r="D57" s="33">
        <v>5</v>
      </c>
      <c r="E57" s="33">
        <v>530</v>
      </c>
      <c r="F57" s="33">
        <v>530</v>
      </c>
      <c r="G57" s="33">
        <v>530</v>
      </c>
      <c r="H57" s="33">
        <v>530</v>
      </c>
      <c r="I57" s="33">
        <v>5300</v>
      </c>
      <c r="J57" s="33">
        <v>160001002</v>
      </c>
      <c r="K57" s="33">
        <v>50</v>
      </c>
      <c r="L57" s="33">
        <v>160006001</v>
      </c>
      <c r="M57" s="33">
        <v>5</v>
      </c>
      <c r="N57" s="33">
        <v>0</v>
      </c>
      <c r="O57" s="33">
        <v>0</v>
      </c>
    </row>
    <row r="58" spans="1:15" s="23" customFormat="1" ht="16.5" customHeight="1">
      <c r="A58" s="42">
        <v>5001</v>
      </c>
      <c r="B58" s="42">
        <v>54</v>
      </c>
      <c r="C58" s="43" t="s">
        <v>939</v>
      </c>
      <c r="D58" s="33">
        <v>5</v>
      </c>
      <c r="E58" s="33">
        <v>540</v>
      </c>
      <c r="F58" s="33">
        <v>540</v>
      </c>
      <c r="G58" s="33">
        <v>540</v>
      </c>
      <c r="H58" s="33">
        <v>540</v>
      </c>
      <c r="I58" s="33">
        <v>5400</v>
      </c>
      <c r="J58" s="33">
        <v>160001002</v>
      </c>
      <c r="K58" s="33">
        <v>50</v>
      </c>
      <c r="L58" s="33">
        <v>160006001</v>
      </c>
      <c r="M58" s="33">
        <v>5</v>
      </c>
      <c r="N58" s="33">
        <v>0</v>
      </c>
      <c r="O58" s="33">
        <v>0</v>
      </c>
    </row>
    <row r="59" spans="1:15" s="23" customFormat="1" ht="16.5" customHeight="1">
      <c r="A59" s="42">
        <v>5001</v>
      </c>
      <c r="B59" s="42">
        <v>55</v>
      </c>
      <c r="C59" s="43" t="s">
        <v>940</v>
      </c>
      <c r="D59" s="33">
        <v>5</v>
      </c>
      <c r="E59" s="33">
        <v>550</v>
      </c>
      <c r="F59" s="33">
        <v>550</v>
      </c>
      <c r="G59" s="33">
        <v>550</v>
      </c>
      <c r="H59" s="33">
        <v>550</v>
      </c>
      <c r="I59" s="33">
        <v>5500</v>
      </c>
      <c r="J59" s="33">
        <v>160001002</v>
      </c>
      <c r="K59" s="33">
        <v>50</v>
      </c>
      <c r="L59" s="33">
        <v>160006001</v>
      </c>
      <c r="M59" s="33">
        <v>5</v>
      </c>
      <c r="N59" s="33">
        <v>0</v>
      </c>
      <c r="O59" s="33">
        <v>0</v>
      </c>
    </row>
    <row r="60" spans="1:15" s="23" customFormat="1" ht="16.5" customHeight="1">
      <c r="A60" s="42">
        <v>5001</v>
      </c>
      <c r="B60" s="42">
        <v>56</v>
      </c>
      <c r="C60" s="43" t="s">
        <v>941</v>
      </c>
      <c r="D60" s="33">
        <v>5</v>
      </c>
      <c r="E60" s="33">
        <v>560</v>
      </c>
      <c r="F60" s="33">
        <v>560</v>
      </c>
      <c r="G60" s="33">
        <v>560</v>
      </c>
      <c r="H60" s="33">
        <v>560</v>
      </c>
      <c r="I60" s="33">
        <v>5600</v>
      </c>
      <c r="J60" s="33">
        <v>160001002</v>
      </c>
      <c r="K60" s="33">
        <v>50</v>
      </c>
      <c r="L60" s="33">
        <v>160006001</v>
      </c>
      <c r="M60" s="33">
        <v>5</v>
      </c>
      <c r="N60" s="33">
        <v>0</v>
      </c>
      <c r="O60" s="33">
        <v>0</v>
      </c>
    </row>
    <row r="61" spans="1:15" s="23" customFormat="1" ht="16.5" customHeight="1">
      <c r="A61" s="42">
        <v>5001</v>
      </c>
      <c r="B61" s="42">
        <v>57</v>
      </c>
      <c r="C61" s="43" t="s">
        <v>942</v>
      </c>
      <c r="D61" s="33">
        <v>5</v>
      </c>
      <c r="E61" s="33">
        <v>570</v>
      </c>
      <c r="F61" s="33">
        <v>570</v>
      </c>
      <c r="G61" s="33">
        <v>570</v>
      </c>
      <c r="H61" s="33">
        <v>570</v>
      </c>
      <c r="I61" s="33">
        <v>5700</v>
      </c>
      <c r="J61" s="33">
        <v>160001002</v>
      </c>
      <c r="K61" s="33">
        <v>50</v>
      </c>
      <c r="L61" s="33">
        <v>160006001</v>
      </c>
      <c r="M61" s="33">
        <v>5</v>
      </c>
      <c r="N61" s="33">
        <v>0</v>
      </c>
      <c r="O61" s="33">
        <v>0</v>
      </c>
    </row>
    <row r="62" spans="1:15" s="23" customFormat="1" ht="16.5" customHeight="1">
      <c r="A62" s="42">
        <v>5001</v>
      </c>
      <c r="B62" s="42">
        <v>58</v>
      </c>
      <c r="C62" s="43" t="s">
        <v>943</v>
      </c>
      <c r="D62" s="33">
        <v>5</v>
      </c>
      <c r="E62" s="33">
        <v>580</v>
      </c>
      <c r="F62" s="33">
        <v>580</v>
      </c>
      <c r="G62" s="33">
        <v>580</v>
      </c>
      <c r="H62" s="33">
        <v>580</v>
      </c>
      <c r="I62" s="33">
        <v>5800</v>
      </c>
      <c r="J62" s="33">
        <v>160001002</v>
      </c>
      <c r="K62" s="33">
        <v>50</v>
      </c>
      <c r="L62" s="33">
        <v>160006001</v>
      </c>
      <c r="M62" s="33">
        <v>5</v>
      </c>
      <c r="N62" s="33">
        <v>0</v>
      </c>
      <c r="O62" s="33">
        <v>0</v>
      </c>
    </row>
    <row r="63" spans="1:15" s="23" customFormat="1" ht="16.5" customHeight="1">
      <c r="A63" s="42">
        <v>5001</v>
      </c>
      <c r="B63" s="42">
        <v>59</v>
      </c>
      <c r="C63" s="43" t="s">
        <v>944</v>
      </c>
      <c r="D63" s="33">
        <v>5</v>
      </c>
      <c r="E63" s="33">
        <v>590</v>
      </c>
      <c r="F63" s="33">
        <v>590</v>
      </c>
      <c r="G63" s="33">
        <v>590</v>
      </c>
      <c r="H63" s="33">
        <v>590</v>
      </c>
      <c r="I63" s="33">
        <v>5900</v>
      </c>
      <c r="J63" s="33">
        <v>160001002</v>
      </c>
      <c r="K63" s="33">
        <v>50</v>
      </c>
      <c r="L63" s="33">
        <v>160006001</v>
      </c>
      <c r="M63" s="33">
        <v>5</v>
      </c>
      <c r="N63" s="33">
        <v>0</v>
      </c>
      <c r="O63" s="33">
        <v>0</v>
      </c>
    </row>
    <row r="64" spans="1:15" s="23" customFormat="1" ht="16.5" customHeight="1">
      <c r="A64" s="42">
        <v>5001</v>
      </c>
      <c r="B64" s="42">
        <v>60</v>
      </c>
      <c r="C64" s="43" t="s">
        <v>945</v>
      </c>
      <c r="D64" s="33">
        <v>5</v>
      </c>
      <c r="E64" s="33">
        <v>600</v>
      </c>
      <c r="F64" s="33">
        <v>600</v>
      </c>
      <c r="G64" s="33">
        <v>600</v>
      </c>
      <c r="H64" s="33">
        <v>600</v>
      </c>
      <c r="I64" s="33">
        <v>6000</v>
      </c>
      <c r="J64" s="33">
        <v>160001002</v>
      </c>
      <c r="K64" s="33">
        <v>50</v>
      </c>
      <c r="L64" s="33">
        <v>160006001</v>
      </c>
      <c r="M64" s="33">
        <v>5</v>
      </c>
      <c r="N64" s="33">
        <v>0</v>
      </c>
      <c r="O64" s="33">
        <v>0</v>
      </c>
    </row>
    <row r="65" spans="1:15" s="23" customFormat="1" ht="16.5" customHeight="1">
      <c r="A65" s="42">
        <v>5001</v>
      </c>
      <c r="B65" s="42">
        <v>61</v>
      </c>
      <c r="C65" s="43" t="s">
        <v>946</v>
      </c>
      <c r="D65" s="33">
        <v>5</v>
      </c>
      <c r="E65" s="33">
        <v>610</v>
      </c>
      <c r="F65" s="33">
        <v>610</v>
      </c>
      <c r="G65" s="33">
        <v>610</v>
      </c>
      <c r="H65" s="33">
        <v>610</v>
      </c>
      <c r="I65" s="33">
        <v>6100</v>
      </c>
      <c r="J65" s="33">
        <v>160001002</v>
      </c>
      <c r="K65" s="33">
        <v>50</v>
      </c>
      <c r="L65" s="33">
        <v>160006001</v>
      </c>
      <c r="M65" s="33">
        <v>5</v>
      </c>
      <c r="N65" s="33">
        <v>0</v>
      </c>
      <c r="O65" s="33">
        <v>0</v>
      </c>
    </row>
    <row r="66" spans="1:15" s="23" customFormat="1" ht="16.5" customHeight="1">
      <c r="A66" s="42">
        <v>5001</v>
      </c>
      <c r="B66" s="42">
        <v>62</v>
      </c>
      <c r="C66" s="43" t="s">
        <v>947</v>
      </c>
      <c r="D66" s="33">
        <v>5</v>
      </c>
      <c r="E66" s="33">
        <v>620</v>
      </c>
      <c r="F66" s="33">
        <v>620</v>
      </c>
      <c r="G66" s="33">
        <v>620</v>
      </c>
      <c r="H66" s="33">
        <v>620</v>
      </c>
      <c r="I66" s="33">
        <v>6200</v>
      </c>
      <c r="J66" s="33">
        <v>160001002</v>
      </c>
      <c r="K66" s="33">
        <v>50</v>
      </c>
      <c r="L66" s="33">
        <v>160006001</v>
      </c>
      <c r="M66" s="33">
        <v>5</v>
      </c>
      <c r="N66" s="33">
        <v>0</v>
      </c>
      <c r="O66" s="33">
        <v>0</v>
      </c>
    </row>
    <row r="67" spans="1:15" s="23" customFormat="1" ht="16.5" customHeight="1">
      <c r="A67" s="42">
        <v>5001</v>
      </c>
      <c r="B67" s="42">
        <v>63</v>
      </c>
      <c r="C67" s="43" t="s">
        <v>948</v>
      </c>
      <c r="D67" s="33">
        <v>5</v>
      </c>
      <c r="E67" s="33">
        <v>630</v>
      </c>
      <c r="F67" s="33">
        <v>630</v>
      </c>
      <c r="G67" s="33">
        <v>630</v>
      </c>
      <c r="H67" s="33">
        <v>630</v>
      </c>
      <c r="I67" s="33">
        <v>6300</v>
      </c>
      <c r="J67" s="33">
        <v>160001002</v>
      </c>
      <c r="K67" s="33">
        <v>50</v>
      </c>
      <c r="L67" s="33">
        <v>160006001</v>
      </c>
      <c r="M67" s="33">
        <v>5</v>
      </c>
      <c r="N67" s="33">
        <v>0</v>
      </c>
      <c r="O67" s="33">
        <v>0</v>
      </c>
    </row>
    <row r="68" spans="1:15" s="23" customFormat="1" ht="16.5" customHeight="1">
      <c r="A68" s="42">
        <v>5001</v>
      </c>
      <c r="B68" s="42">
        <v>64</v>
      </c>
      <c r="C68" s="43" t="s">
        <v>949</v>
      </c>
      <c r="D68" s="33">
        <v>5</v>
      </c>
      <c r="E68" s="33">
        <v>640</v>
      </c>
      <c r="F68" s="33">
        <v>640</v>
      </c>
      <c r="G68" s="33">
        <v>640</v>
      </c>
      <c r="H68" s="33">
        <v>640</v>
      </c>
      <c r="I68" s="33">
        <v>6400</v>
      </c>
      <c r="J68" s="33">
        <v>160001002</v>
      </c>
      <c r="K68" s="33">
        <v>50</v>
      </c>
      <c r="L68" s="33">
        <v>160006001</v>
      </c>
      <c r="M68" s="33">
        <v>5</v>
      </c>
      <c r="N68" s="33">
        <v>0</v>
      </c>
      <c r="O68" s="33">
        <v>0</v>
      </c>
    </row>
    <row r="69" spans="1:15" s="23" customFormat="1" ht="16.5" customHeight="1">
      <c r="A69" s="42">
        <v>5001</v>
      </c>
      <c r="B69" s="42">
        <v>65</v>
      </c>
      <c r="C69" s="43" t="s">
        <v>950</v>
      </c>
      <c r="D69" s="33">
        <v>5</v>
      </c>
      <c r="E69" s="33">
        <v>650</v>
      </c>
      <c r="F69" s="33">
        <v>650</v>
      </c>
      <c r="G69" s="33">
        <v>650</v>
      </c>
      <c r="H69" s="33">
        <v>650</v>
      </c>
      <c r="I69" s="33">
        <v>6500</v>
      </c>
      <c r="J69" s="33">
        <v>160001002</v>
      </c>
      <c r="K69" s="33">
        <v>50</v>
      </c>
      <c r="L69" s="33">
        <v>160006001</v>
      </c>
      <c r="M69" s="33">
        <v>5</v>
      </c>
      <c r="N69" s="33">
        <v>0</v>
      </c>
      <c r="O69" s="33">
        <v>0</v>
      </c>
    </row>
    <row r="70" spans="1:15" s="23" customFormat="1" ht="16.5" customHeight="1">
      <c r="A70" s="42">
        <v>5001</v>
      </c>
      <c r="B70" s="42">
        <v>66</v>
      </c>
      <c r="C70" s="43" t="s">
        <v>951</v>
      </c>
      <c r="D70" s="33">
        <v>5</v>
      </c>
      <c r="E70" s="33">
        <v>660</v>
      </c>
      <c r="F70" s="33">
        <v>660</v>
      </c>
      <c r="G70" s="33">
        <v>660</v>
      </c>
      <c r="H70" s="33">
        <v>660</v>
      </c>
      <c r="I70" s="33">
        <v>6600</v>
      </c>
      <c r="J70" s="33">
        <v>160001002</v>
      </c>
      <c r="K70" s="33">
        <v>50</v>
      </c>
      <c r="L70" s="33">
        <v>160006001</v>
      </c>
      <c r="M70" s="33">
        <v>5</v>
      </c>
      <c r="N70" s="33">
        <v>0</v>
      </c>
      <c r="O70" s="33">
        <v>0</v>
      </c>
    </row>
    <row r="71" spans="1:15" s="23" customFormat="1" ht="16.5" customHeight="1">
      <c r="A71" s="42">
        <v>5001</v>
      </c>
      <c r="B71" s="42">
        <v>67</v>
      </c>
      <c r="C71" s="43" t="s">
        <v>952</v>
      </c>
      <c r="D71" s="33">
        <v>5</v>
      </c>
      <c r="E71" s="33">
        <v>670</v>
      </c>
      <c r="F71" s="33">
        <v>670</v>
      </c>
      <c r="G71" s="33">
        <v>670</v>
      </c>
      <c r="H71" s="33">
        <v>670</v>
      </c>
      <c r="I71" s="33">
        <v>6700</v>
      </c>
      <c r="J71" s="33">
        <v>160001002</v>
      </c>
      <c r="K71" s="33">
        <v>50</v>
      </c>
      <c r="L71" s="33">
        <v>160006001</v>
      </c>
      <c r="M71" s="33">
        <v>5</v>
      </c>
      <c r="N71" s="33">
        <v>0</v>
      </c>
      <c r="O71" s="33">
        <v>0</v>
      </c>
    </row>
    <row r="72" spans="1:15" s="23" customFormat="1" ht="16.5" customHeight="1">
      <c r="A72" s="42">
        <v>5001</v>
      </c>
      <c r="B72" s="42">
        <v>68</v>
      </c>
      <c r="C72" s="43" t="s">
        <v>953</v>
      </c>
      <c r="D72" s="33">
        <v>5</v>
      </c>
      <c r="E72" s="33">
        <v>680</v>
      </c>
      <c r="F72" s="33">
        <v>680</v>
      </c>
      <c r="G72" s="33">
        <v>680</v>
      </c>
      <c r="H72" s="33">
        <v>680</v>
      </c>
      <c r="I72" s="33">
        <v>6800</v>
      </c>
      <c r="J72" s="33">
        <v>160001002</v>
      </c>
      <c r="K72" s="33">
        <v>50</v>
      </c>
      <c r="L72" s="33">
        <v>160006001</v>
      </c>
      <c r="M72" s="33">
        <v>5</v>
      </c>
      <c r="N72" s="33">
        <v>0</v>
      </c>
      <c r="O72" s="33">
        <v>0</v>
      </c>
    </row>
    <row r="73" spans="1:15" s="23" customFormat="1" ht="16.5" customHeight="1">
      <c r="A73" s="42">
        <v>5001</v>
      </c>
      <c r="B73" s="42">
        <v>69</v>
      </c>
      <c r="C73" s="43" t="s">
        <v>954</v>
      </c>
      <c r="D73" s="33">
        <v>5</v>
      </c>
      <c r="E73" s="33">
        <v>690</v>
      </c>
      <c r="F73" s="33">
        <v>690</v>
      </c>
      <c r="G73" s="33">
        <v>690</v>
      </c>
      <c r="H73" s="33">
        <v>690</v>
      </c>
      <c r="I73" s="33">
        <v>6900</v>
      </c>
      <c r="J73" s="33">
        <v>160001002</v>
      </c>
      <c r="K73" s="33">
        <v>50</v>
      </c>
      <c r="L73" s="33">
        <v>160006001</v>
      </c>
      <c r="M73" s="33">
        <v>5</v>
      </c>
      <c r="N73" s="33">
        <v>0</v>
      </c>
      <c r="O73" s="33">
        <v>0</v>
      </c>
    </row>
    <row r="74" spans="1:15" s="23" customFormat="1" ht="16.5" customHeight="1">
      <c r="A74" s="42">
        <v>5001</v>
      </c>
      <c r="B74" s="42">
        <v>70</v>
      </c>
      <c r="C74" s="43" t="s">
        <v>955</v>
      </c>
      <c r="D74" s="33">
        <v>5</v>
      </c>
      <c r="E74" s="33">
        <v>700</v>
      </c>
      <c r="F74" s="33">
        <v>700</v>
      </c>
      <c r="G74" s="33">
        <v>700</v>
      </c>
      <c r="H74" s="33">
        <v>700</v>
      </c>
      <c r="I74" s="33">
        <v>7000</v>
      </c>
      <c r="J74" s="33">
        <v>160001002</v>
      </c>
      <c r="K74" s="33">
        <v>50</v>
      </c>
      <c r="L74" s="33">
        <v>160006001</v>
      </c>
      <c r="M74" s="33">
        <v>5</v>
      </c>
      <c r="N74" s="33">
        <v>0</v>
      </c>
      <c r="O74" s="33">
        <v>0</v>
      </c>
    </row>
    <row r="75" spans="1:15" s="23" customFormat="1" ht="16.5" customHeight="1">
      <c r="A75" s="42">
        <v>5001</v>
      </c>
      <c r="B75" s="42">
        <v>71</v>
      </c>
      <c r="C75" s="43" t="s">
        <v>956</v>
      </c>
      <c r="D75" s="33">
        <v>5</v>
      </c>
      <c r="E75" s="33">
        <v>710</v>
      </c>
      <c r="F75" s="33">
        <v>710</v>
      </c>
      <c r="G75" s="33">
        <v>710</v>
      </c>
      <c r="H75" s="33">
        <v>710</v>
      </c>
      <c r="I75" s="33">
        <v>7100</v>
      </c>
      <c r="J75" s="33">
        <v>160001002</v>
      </c>
      <c r="K75" s="33">
        <v>50</v>
      </c>
      <c r="L75" s="33">
        <v>160006001</v>
      </c>
      <c r="M75" s="33">
        <v>5</v>
      </c>
      <c r="N75" s="33">
        <v>0</v>
      </c>
      <c r="O75" s="33">
        <v>0</v>
      </c>
    </row>
    <row r="76" spans="1:15" s="23" customFormat="1" ht="16.5" customHeight="1">
      <c r="A76" s="42">
        <v>5001</v>
      </c>
      <c r="B76" s="42">
        <v>72</v>
      </c>
      <c r="C76" s="43" t="s">
        <v>957</v>
      </c>
      <c r="D76" s="33">
        <v>5</v>
      </c>
      <c r="E76" s="33">
        <v>720</v>
      </c>
      <c r="F76" s="33">
        <v>720</v>
      </c>
      <c r="G76" s="33">
        <v>720</v>
      </c>
      <c r="H76" s="33">
        <v>720</v>
      </c>
      <c r="I76" s="33">
        <v>7200</v>
      </c>
      <c r="J76" s="33">
        <v>160001002</v>
      </c>
      <c r="K76" s="33">
        <v>50</v>
      </c>
      <c r="L76" s="33">
        <v>160006001</v>
      </c>
      <c r="M76" s="33">
        <v>5</v>
      </c>
      <c r="N76" s="33">
        <v>0</v>
      </c>
      <c r="O76" s="33">
        <v>0</v>
      </c>
    </row>
    <row r="77" spans="1:15" s="23" customFormat="1" ht="16.5" customHeight="1">
      <c r="A77" s="42">
        <v>5001</v>
      </c>
      <c r="B77" s="42">
        <v>73</v>
      </c>
      <c r="C77" s="43" t="s">
        <v>958</v>
      </c>
      <c r="D77" s="33">
        <v>5</v>
      </c>
      <c r="E77" s="33">
        <v>730</v>
      </c>
      <c r="F77" s="33">
        <v>730</v>
      </c>
      <c r="G77" s="33">
        <v>730</v>
      </c>
      <c r="H77" s="33">
        <v>730</v>
      </c>
      <c r="I77" s="33">
        <v>7300</v>
      </c>
      <c r="J77" s="33">
        <v>160001002</v>
      </c>
      <c r="K77" s="33">
        <v>50</v>
      </c>
      <c r="L77" s="33">
        <v>160006001</v>
      </c>
      <c r="M77" s="33">
        <v>5</v>
      </c>
      <c r="N77" s="33">
        <v>0</v>
      </c>
      <c r="O77" s="33">
        <v>0</v>
      </c>
    </row>
    <row r="78" spans="1:15" s="23" customFormat="1" ht="16.5" customHeight="1">
      <c r="A78" s="42">
        <v>5001</v>
      </c>
      <c r="B78" s="42">
        <v>74</v>
      </c>
      <c r="C78" s="43" t="s">
        <v>959</v>
      </c>
      <c r="D78" s="33">
        <v>5</v>
      </c>
      <c r="E78" s="33">
        <v>740</v>
      </c>
      <c r="F78" s="33">
        <v>740</v>
      </c>
      <c r="G78" s="33">
        <v>740</v>
      </c>
      <c r="H78" s="33">
        <v>740</v>
      </c>
      <c r="I78" s="33">
        <v>7400</v>
      </c>
      <c r="J78" s="33">
        <v>160001002</v>
      </c>
      <c r="K78" s="33">
        <v>50</v>
      </c>
      <c r="L78" s="33">
        <v>160006001</v>
      </c>
      <c r="M78" s="33">
        <v>5</v>
      </c>
      <c r="N78" s="33">
        <v>0</v>
      </c>
      <c r="O78" s="33">
        <v>0</v>
      </c>
    </row>
    <row r="79" spans="1:15" s="23" customFormat="1" ht="16.5" customHeight="1">
      <c r="A79" s="42">
        <v>5001</v>
      </c>
      <c r="B79" s="42">
        <v>75</v>
      </c>
      <c r="C79" s="43" t="s">
        <v>960</v>
      </c>
      <c r="D79" s="33">
        <v>5</v>
      </c>
      <c r="E79" s="33">
        <v>750</v>
      </c>
      <c r="F79" s="33">
        <v>750</v>
      </c>
      <c r="G79" s="33">
        <v>750</v>
      </c>
      <c r="H79" s="33">
        <v>750</v>
      </c>
      <c r="I79" s="33">
        <v>7500</v>
      </c>
      <c r="J79" s="33">
        <v>160001002</v>
      </c>
      <c r="K79" s="33">
        <v>50</v>
      </c>
      <c r="L79" s="33">
        <v>160006001</v>
      </c>
      <c r="M79" s="33">
        <v>5</v>
      </c>
      <c r="N79" s="33">
        <v>0</v>
      </c>
      <c r="O79" s="33">
        <v>0</v>
      </c>
    </row>
    <row r="80" spans="1:15" s="23" customFormat="1" ht="16.5" customHeight="1">
      <c r="A80" s="42">
        <v>5001</v>
      </c>
      <c r="B80" s="42">
        <v>76</v>
      </c>
      <c r="C80" s="43" t="s">
        <v>961</v>
      </c>
      <c r="D80" s="33">
        <v>5</v>
      </c>
      <c r="E80" s="33">
        <v>760</v>
      </c>
      <c r="F80" s="33">
        <v>760</v>
      </c>
      <c r="G80" s="33">
        <v>760</v>
      </c>
      <c r="H80" s="33">
        <v>760</v>
      </c>
      <c r="I80" s="33">
        <v>7600</v>
      </c>
      <c r="J80" s="33">
        <v>160001002</v>
      </c>
      <c r="K80" s="33">
        <v>50</v>
      </c>
      <c r="L80" s="33">
        <v>160006001</v>
      </c>
      <c r="M80" s="33">
        <v>5</v>
      </c>
      <c r="N80" s="33">
        <v>0</v>
      </c>
      <c r="O80" s="33">
        <v>0</v>
      </c>
    </row>
    <row r="81" spans="1:15" s="23" customFormat="1" ht="16.5" customHeight="1">
      <c r="A81" s="42">
        <v>5001</v>
      </c>
      <c r="B81" s="42">
        <v>77</v>
      </c>
      <c r="C81" s="43" t="s">
        <v>962</v>
      </c>
      <c r="D81" s="33">
        <v>5</v>
      </c>
      <c r="E81" s="33">
        <v>770</v>
      </c>
      <c r="F81" s="33">
        <v>770</v>
      </c>
      <c r="G81" s="33">
        <v>770</v>
      </c>
      <c r="H81" s="33">
        <v>770</v>
      </c>
      <c r="I81" s="33">
        <v>7700</v>
      </c>
      <c r="J81" s="33">
        <v>160001002</v>
      </c>
      <c r="K81" s="33">
        <v>50</v>
      </c>
      <c r="L81" s="33">
        <v>160006001</v>
      </c>
      <c r="M81" s="33">
        <v>5</v>
      </c>
      <c r="N81" s="33">
        <v>0</v>
      </c>
      <c r="O81" s="33">
        <v>0</v>
      </c>
    </row>
    <row r="82" spans="1:15" s="23" customFormat="1" ht="16.5" customHeight="1">
      <c r="A82" s="42">
        <v>5001</v>
      </c>
      <c r="B82" s="42">
        <v>78</v>
      </c>
      <c r="C82" s="43" t="s">
        <v>963</v>
      </c>
      <c r="D82" s="33">
        <v>5</v>
      </c>
      <c r="E82" s="33">
        <v>780</v>
      </c>
      <c r="F82" s="33">
        <v>780</v>
      </c>
      <c r="G82" s="33">
        <v>780</v>
      </c>
      <c r="H82" s="33">
        <v>780</v>
      </c>
      <c r="I82" s="33">
        <v>7800</v>
      </c>
      <c r="J82" s="33">
        <v>160001002</v>
      </c>
      <c r="K82" s="33">
        <v>50</v>
      </c>
      <c r="L82" s="33">
        <v>160006001</v>
      </c>
      <c r="M82" s="33">
        <v>5</v>
      </c>
      <c r="N82" s="33">
        <v>0</v>
      </c>
      <c r="O82" s="33">
        <v>0</v>
      </c>
    </row>
    <row r="83" spans="1:15" s="23" customFormat="1" ht="16.5" customHeight="1">
      <c r="A83" s="42">
        <v>5001</v>
      </c>
      <c r="B83" s="42">
        <v>79</v>
      </c>
      <c r="C83" s="43" t="s">
        <v>964</v>
      </c>
      <c r="D83" s="33">
        <v>5</v>
      </c>
      <c r="E83" s="33">
        <v>790</v>
      </c>
      <c r="F83" s="33">
        <v>790</v>
      </c>
      <c r="G83" s="33">
        <v>790</v>
      </c>
      <c r="H83" s="33">
        <v>790</v>
      </c>
      <c r="I83" s="33">
        <v>7900</v>
      </c>
      <c r="J83" s="33">
        <v>160001002</v>
      </c>
      <c r="K83" s="33">
        <v>50</v>
      </c>
      <c r="L83" s="33">
        <v>160006001</v>
      </c>
      <c r="M83" s="33">
        <v>5</v>
      </c>
      <c r="N83" s="33">
        <v>0</v>
      </c>
      <c r="O83" s="33">
        <v>0</v>
      </c>
    </row>
    <row r="84" spans="1:15" s="23" customFormat="1" ht="16.5" customHeight="1">
      <c r="A84" s="42">
        <v>5001</v>
      </c>
      <c r="B84" s="42">
        <v>80</v>
      </c>
      <c r="C84" s="43" t="s">
        <v>965</v>
      </c>
      <c r="D84" s="33">
        <v>5</v>
      </c>
      <c r="E84" s="33">
        <v>800</v>
      </c>
      <c r="F84" s="33">
        <v>800</v>
      </c>
      <c r="G84" s="33">
        <v>800</v>
      </c>
      <c r="H84" s="33">
        <v>800</v>
      </c>
      <c r="I84" s="33">
        <v>8000</v>
      </c>
      <c r="J84" s="33">
        <v>160001002</v>
      </c>
      <c r="K84" s="33">
        <v>50</v>
      </c>
      <c r="L84" s="33">
        <v>160006001</v>
      </c>
      <c r="M84" s="33">
        <v>5</v>
      </c>
      <c r="N84" s="33">
        <v>0</v>
      </c>
      <c r="O84" s="33">
        <v>0</v>
      </c>
    </row>
    <row r="85" spans="1:15" s="23" customFormat="1" ht="16.5" customHeight="1">
      <c r="A85" s="42">
        <v>5001</v>
      </c>
      <c r="B85" s="42">
        <v>81</v>
      </c>
      <c r="C85" s="43" t="s">
        <v>966</v>
      </c>
      <c r="D85" s="33">
        <v>5</v>
      </c>
      <c r="E85" s="33">
        <v>810</v>
      </c>
      <c r="F85" s="33">
        <v>810</v>
      </c>
      <c r="G85" s="33">
        <v>810</v>
      </c>
      <c r="H85" s="33">
        <v>810</v>
      </c>
      <c r="I85" s="33">
        <v>8100</v>
      </c>
      <c r="J85" s="33">
        <v>160001002</v>
      </c>
      <c r="K85" s="33">
        <v>50</v>
      </c>
      <c r="L85" s="33">
        <v>160006001</v>
      </c>
      <c r="M85" s="33">
        <v>5</v>
      </c>
      <c r="N85" s="33">
        <v>0</v>
      </c>
      <c r="O85" s="33">
        <v>0</v>
      </c>
    </row>
    <row r="86" spans="1:15" s="23" customFormat="1" ht="16.5" customHeight="1">
      <c r="A86" s="42">
        <v>5001</v>
      </c>
      <c r="B86" s="42">
        <v>82</v>
      </c>
      <c r="C86" s="43" t="s">
        <v>967</v>
      </c>
      <c r="D86" s="33">
        <v>5</v>
      </c>
      <c r="E86" s="33">
        <v>820</v>
      </c>
      <c r="F86" s="33">
        <v>820</v>
      </c>
      <c r="G86" s="33">
        <v>820</v>
      </c>
      <c r="H86" s="33">
        <v>820</v>
      </c>
      <c r="I86" s="33">
        <v>8200</v>
      </c>
      <c r="J86" s="33">
        <v>160001002</v>
      </c>
      <c r="K86" s="33">
        <v>50</v>
      </c>
      <c r="L86" s="33">
        <v>160006001</v>
      </c>
      <c r="M86" s="33">
        <v>5</v>
      </c>
      <c r="N86" s="33">
        <v>0</v>
      </c>
      <c r="O86" s="33">
        <v>0</v>
      </c>
    </row>
    <row r="87" spans="1:15" s="23" customFormat="1" ht="16.5" customHeight="1">
      <c r="A87" s="42">
        <v>5001</v>
      </c>
      <c r="B87" s="42">
        <v>83</v>
      </c>
      <c r="C87" s="43" t="s">
        <v>968</v>
      </c>
      <c r="D87" s="33">
        <v>5</v>
      </c>
      <c r="E87" s="33">
        <v>830</v>
      </c>
      <c r="F87" s="33">
        <v>830</v>
      </c>
      <c r="G87" s="33">
        <v>830</v>
      </c>
      <c r="H87" s="33">
        <v>830</v>
      </c>
      <c r="I87" s="33">
        <v>8300</v>
      </c>
      <c r="J87" s="33">
        <v>160001002</v>
      </c>
      <c r="K87" s="33">
        <v>50</v>
      </c>
      <c r="L87" s="33">
        <v>160006001</v>
      </c>
      <c r="M87" s="33">
        <v>5</v>
      </c>
      <c r="N87" s="33">
        <v>0</v>
      </c>
      <c r="O87" s="33">
        <v>0</v>
      </c>
    </row>
    <row r="88" spans="1:15" s="23" customFormat="1" ht="16.5" customHeight="1">
      <c r="A88" s="42">
        <v>5001</v>
      </c>
      <c r="B88" s="42">
        <v>84</v>
      </c>
      <c r="C88" s="43" t="s">
        <v>969</v>
      </c>
      <c r="D88" s="33">
        <v>5</v>
      </c>
      <c r="E88" s="33">
        <v>840</v>
      </c>
      <c r="F88" s="33">
        <v>840</v>
      </c>
      <c r="G88" s="33">
        <v>840</v>
      </c>
      <c r="H88" s="33">
        <v>840</v>
      </c>
      <c r="I88" s="33">
        <v>8400</v>
      </c>
      <c r="J88" s="33">
        <v>160001002</v>
      </c>
      <c r="K88" s="33">
        <v>50</v>
      </c>
      <c r="L88" s="33">
        <v>160006001</v>
      </c>
      <c r="M88" s="33">
        <v>5</v>
      </c>
      <c r="N88" s="33">
        <v>0</v>
      </c>
      <c r="O88" s="33">
        <v>0</v>
      </c>
    </row>
    <row r="89" spans="1:15" s="23" customFormat="1" ht="16.5" customHeight="1">
      <c r="A89" s="42">
        <v>5001</v>
      </c>
      <c r="B89" s="42">
        <v>85</v>
      </c>
      <c r="C89" s="43" t="s">
        <v>970</v>
      </c>
      <c r="D89" s="33">
        <v>5</v>
      </c>
      <c r="E89" s="33">
        <v>850</v>
      </c>
      <c r="F89" s="33">
        <v>850</v>
      </c>
      <c r="G89" s="33">
        <v>850</v>
      </c>
      <c r="H89" s="33">
        <v>850</v>
      </c>
      <c r="I89" s="33">
        <v>8500</v>
      </c>
      <c r="J89" s="33">
        <v>160001002</v>
      </c>
      <c r="K89" s="33">
        <v>50</v>
      </c>
      <c r="L89" s="33">
        <v>160006001</v>
      </c>
      <c r="M89" s="33">
        <v>5</v>
      </c>
      <c r="N89" s="33">
        <v>0</v>
      </c>
      <c r="O89" s="33">
        <v>0</v>
      </c>
    </row>
    <row r="90" spans="1:15" s="23" customFormat="1" ht="16.5" customHeight="1">
      <c r="A90" s="42">
        <v>5001</v>
      </c>
      <c r="B90" s="42">
        <v>86</v>
      </c>
      <c r="C90" s="43" t="s">
        <v>971</v>
      </c>
      <c r="D90" s="33">
        <v>5</v>
      </c>
      <c r="E90" s="33">
        <v>860</v>
      </c>
      <c r="F90" s="33">
        <v>860</v>
      </c>
      <c r="G90" s="33">
        <v>860</v>
      </c>
      <c r="H90" s="33">
        <v>860</v>
      </c>
      <c r="I90" s="33">
        <v>8600</v>
      </c>
      <c r="J90" s="33">
        <v>160001002</v>
      </c>
      <c r="K90" s="33">
        <v>50</v>
      </c>
      <c r="L90" s="33">
        <v>160006001</v>
      </c>
      <c r="M90" s="33">
        <v>5</v>
      </c>
      <c r="N90" s="33">
        <v>0</v>
      </c>
      <c r="O90" s="33">
        <v>0</v>
      </c>
    </row>
    <row r="91" spans="1:15" s="23" customFormat="1" ht="16.5" customHeight="1">
      <c r="A91" s="42">
        <v>5001</v>
      </c>
      <c r="B91" s="42">
        <v>87</v>
      </c>
      <c r="C91" s="43" t="s">
        <v>972</v>
      </c>
      <c r="D91" s="33">
        <v>5</v>
      </c>
      <c r="E91" s="33">
        <v>870</v>
      </c>
      <c r="F91" s="33">
        <v>870</v>
      </c>
      <c r="G91" s="33">
        <v>870</v>
      </c>
      <c r="H91" s="33">
        <v>870</v>
      </c>
      <c r="I91" s="33">
        <v>8700</v>
      </c>
      <c r="J91" s="33">
        <v>160001002</v>
      </c>
      <c r="K91" s="33">
        <v>50</v>
      </c>
      <c r="L91" s="33">
        <v>160006001</v>
      </c>
      <c r="M91" s="33">
        <v>5</v>
      </c>
      <c r="N91" s="33">
        <v>0</v>
      </c>
      <c r="O91" s="33">
        <v>0</v>
      </c>
    </row>
    <row r="92" spans="1:15" s="23" customFormat="1" ht="16.5" customHeight="1">
      <c r="A92" s="42">
        <v>5001</v>
      </c>
      <c r="B92" s="42">
        <v>88</v>
      </c>
      <c r="C92" s="43" t="s">
        <v>973</v>
      </c>
      <c r="D92" s="33">
        <v>5</v>
      </c>
      <c r="E92" s="33">
        <v>880</v>
      </c>
      <c r="F92" s="33">
        <v>880</v>
      </c>
      <c r="G92" s="33">
        <v>880</v>
      </c>
      <c r="H92" s="33">
        <v>880</v>
      </c>
      <c r="I92" s="33">
        <v>8800</v>
      </c>
      <c r="J92" s="33">
        <v>160001002</v>
      </c>
      <c r="K92" s="33">
        <v>50</v>
      </c>
      <c r="L92" s="33">
        <v>160006001</v>
      </c>
      <c r="M92" s="33">
        <v>5</v>
      </c>
      <c r="N92" s="33">
        <v>0</v>
      </c>
      <c r="O92" s="33">
        <v>0</v>
      </c>
    </row>
    <row r="93" spans="1:15" s="23" customFormat="1" ht="16.5" customHeight="1">
      <c r="A93" s="42">
        <v>5001</v>
      </c>
      <c r="B93" s="42">
        <v>89</v>
      </c>
      <c r="C93" s="43" t="s">
        <v>974</v>
      </c>
      <c r="D93" s="33">
        <v>5</v>
      </c>
      <c r="E93" s="33">
        <v>890</v>
      </c>
      <c r="F93" s="33">
        <v>890</v>
      </c>
      <c r="G93" s="33">
        <v>890</v>
      </c>
      <c r="H93" s="33">
        <v>890</v>
      </c>
      <c r="I93" s="33">
        <v>8900</v>
      </c>
      <c r="J93" s="33">
        <v>160001002</v>
      </c>
      <c r="K93" s="33">
        <v>50</v>
      </c>
      <c r="L93" s="33">
        <v>160006001</v>
      </c>
      <c r="M93" s="33">
        <v>5</v>
      </c>
      <c r="N93" s="33">
        <v>0</v>
      </c>
      <c r="O93" s="33">
        <v>0</v>
      </c>
    </row>
    <row r="94" spans="1:15" s="23" customFormat="1" ht="16.5" customHeight="1">
      <c r="A94" s="42">
        <v>5001</v>
      </c>
      <c r="B94" s="42">
        <v>90</v>
      </c>
      <c r="C94" s="43" t="s">
        <v>975</v>
      </c>
      <c r="D94" s="33">
        <v>5</v>
      </c>
      <c r="E94" s="33">
        <v>900</v>
      </c>
      <c r="F94" s="33">
        <v>900</v>
      </c>
      <c r="G94" s="33">
        <v>900</v>
      </c>
      <c r="H94" s="33">
        <v>900</v>
      </c>
      <c r="I94" s="33">
        <v>9000</v>
      </c>
      <c r="J94" s="33">
        <v>160001002</v>
      </c>
      <c r="K94" s="33">
        <v>50</v>
      </c>
      <c r="L94" s="33">
        <v>160006001</v>
      </c>
      <c r="M94" s="33">
        <v>5</v>
      </c>
      <c r="N94" s="33">
        <v>0</v>
      </c>
      <c r="O94" s="33">
        <v>0</v>
      </c>
    </row>
    <row r="95" spans="1:15" s="23" customFormat="1" ht="16.5" customHeight="1">
      <c r="A95" s="42">
        <v>5001</v>
      </c>
      <c r="B95" s="42">
        <v>91</v>
      </c>
      <c r="C95" s="43" t="s">
        <v>976</v>
      </c>
      <c r="D95" s="33">
        <v>5</v>
      </c>
      <c r="E95" s="33">
        <v>910</v>
      </c>
      <c r="F95" s="33">
        <v>910</v>
      </c>
      <c r="G95" s="33">
        <v>910</v>
      </c>
      <c r="H95" s="33">
        <v>910</v>
      </c>
      <c r="I95" s="33">
        <v>9100</v>
      </c>
      <c r="J95" s="33">
        <v>160001002</v>
      </c>
      <c r="K95" s="33">
        <v>50</v>
      </c>
      <c r="L95" s="33">
        <v>160006001</v>
      </c>
      <c r="M95" s="33">
        <v>5</v>
      </c>
      <c r="N95" s="33">
        <v>0</v>
      </c>
      <c r="O95" s="33">
        <v>0</v>
      </c>
    </row>
    <row r="96" spans="1:15" s="23" customFormat="1" ht="16.5" customHeight="1">
      <c r="A96" s="42">
        <v>5001</v>
      </c>
      <c r="B96" s="42">
        <v>92</v>
      </c>
      <c r="C96" s="43" t="s">
        <v>977</v>
      </c>
      <c r="D96" s="33">
        <v>5</v>
      </c>
      <c r="E96" s="33">
        <v>920</v>
      </c>
      <c r="F96" s="33">
        <v>920</v>
      </c>
      <c r="G96" s="33">
        <v>920</v>
      </c>
      <c r="H96" s="33">
        <v>920</v>
      </c>
      <c r="I96" s="33">
        <v>9200</v>
      </c>
      <c r="J96" s="33">
        <v>160001002</v>
      </c>
      <c r="K96" s="33">
        <v>50</v>
      </c>
      <c r="L96" s="33">
        <v>160006001</v>
      </c>
      <c r="M96" s="33">
        <v>5</v>
      </c>
      <c r="N96" s="33">
        <v>0</v>
      </c>
      <c r="O96" s="33">
        <v>0</v>
      </c>
    </row>
    <row r="97" spans="1:15" s="23" customFormat="1" ht="16.5" customHeight="1">
      <c r="A97" s="42">
        <v>5001</v>
      </c>
      <c r="B97" s="42">
        <v>93</v>
      </c>
      <c r="C97" s="43" t="s">
        <v>978</v>
      </c>
      <c r="D97" s="33">
        <v>5</v>
      </c>
      <c r="E97" s="33">
        <v>930</v>
      </c>
      <c r="F97" s="33">
        <v>930</v>
      </c>
      <c r="G97" s="33">
        <v>930</v>
      </c>
      <c r="H97" s="33">
        <v>930</v>
      </c>
      <c r="I97" s="33">
        <v>9300</v>
      </c>
      <c r="J97" s="33">
        <v>160001002</v>
      </c>
      <c r="K97" s="33">
        <v>50</v>
      </c>
      <c r="L97" s="33">
        <v>160006001</v>
      </c>
      <c r="M97" s="33">
        <v>5</v>
      </c>
      <c r="N97" s="33">
        <v>0</v>
      </c>
      <c r="O97" s="33">
        <v>0</v>
      </c>
    </row>
    <row r="98" spans="1:15" s="23" customFormat="1" ht="16.5" customHeight="1">
      <c r="A98" s="42">
        <v>5001</v>
      </c>
      <c r="B98" s="42">
        <v>94</v>
      </c>
      <c r="C98" s="43" t="s">
        <v>979</v>
      </c>
      <c r="D98" s="33">
        <v>5</v>
      </c>
      <c r="E98" s="33">
        <v>940</v>
      </c>
      <c r="F98" s="33">
        <v>940</v>
      </c>
      <c r="G98" s="33">
        <v>940</v>
      </c>
      <c r="H98" s="33">
        <v>940</v>
      </c>
      <c r="I98" s="33">
        <v>9400</v>
      </c>
      <c r="J98" s="33">
        <v>160001002</v>
      </c>
      <c r="K98" s="33">
        <v>50</v>
      </c>
      <c r="L98" s="33">
        <v>160006001</v>
      </c>
      <c r="M98" s="33">
        <v>5</v>
      </c>
      <c r="N98" s="33">
        <v>0</v>
      </c>
      <c r="O98" s="33">
        <v>0</v>
      </c>
    </row>
    <row r="99" spans="1:15" s="23" customFormat="1" ht="16.5" customHeight="1">
      <c r="A99" s="42">
        <v>5001</v>
      </c>
      <c r="B99" s="42">
        <v>95</v>
      </c>
      <c r="C99" s="43" t="s">
        <v>980</v>
      </c>
      <c r="D99" s="33">
        <v>5</v>
      </c>
      <c r="E99" s="33">
        <v>950</v>
      </c>
      <c r="F99" s="33">
        <v>950</v>
      </c>
      <c r="G99" s="33">
        <v>950</v>
      </c>
      <c r="H99" s="33">
        <v>950</v>
      </c>
      <c r="I99" s="33">
        <v>9500</v>
      </c>
      <c r="J99" s="33">
        <v>160001002</v>
      </c>
      <c r="K99" s="33">
        <v>50</v>
      </c>
      <c r="L99" s="33">
        <v>160006001</v>
      </c>
      <c r="M99" s="33">
        <v>5</v>
      </c>
      <c r="N99" s="33">
        <v>0</v>
      </c>
      <c r="O99" s="33">
        <v>0</v>
      </c>
    </row>
    <row r="100" spans="1:15" s="23" customFormat="1" ht="16.5" customHeight="1">
      <c r="A100" s="42">
        <v>5001</v>
      </c>
      <c r="B100" s="42">
        <v>96</v>
      </c>
      <c r="C100" s="43" t="s">
        <v>981</v>
      </c>
      <c r="D100" s="33">
        <v>5</v>
      </c>
      <c r="E100" s="33">
        <v>960</v>
      </c>
      <c r="F100" s="33">
        <v>960</v>
      </c>
      <c r="G100" s="33">
        <v>960</v>
      </c>
      <c r="H100" s="33">
        <v>960</v>
      </c>
      <c r="I100" s="33">
        <v>10000</v>
      </c>
      <c r="J100" s="33">
        <v>160001002</v>
      </c>
      <c r="K100" s="33">
        <v>50</v>
      </c>
      <c r="L100" s="33">
        <v>160006001</v>
      </c>
      <c r="M100" s="33">
        <v>5</v>
      </c>
      <c r="N100" s="33">
        <v>0</v>
      </c>
      <c r="O100" s="33">
        <v>0</v>
      </c>
    </row>
    <row r="101" spans="1:15" s="23" customFormat="1" ht="16.5" customHeight="1">
      <c r="A101" s="42">
        <v>5001</v>
      </c>
      <c r="B101" s="42">
        <v>97</v>
      </c>
      <c r="C101" s="43" t="s">
        <v>982</v>
      </c>
      <c r="D101" s="33">
        <v>5</v>
      </c>
      <c r="E101" s="33">
        <v>970</v>
      </c>
      <c r="F101" s="33">
        <v>970</v>
      </c>
      <c r="G101" s="33">
        <v>970</v>
      </c>
      <c r="H101" s="33">
        <v>970</v>
      </c>
      <c r="I101" s="33">
        <v>15000</v>
      </c>
      <c r="J101" s="33">
        <v>160001002</v>
      </c>
      <c r="K101" s="33">
        <v>50</v>
      </c>
      <c r="L101" s="33">
        <v>160006001</v>
      </c>
      <c r="M101" s="33">
        <v>5</v>
      </c>
      <c r="N101" s="33">
        <v>0</v>
      </c>
      <c r="O101" s="33">
        <v>0</v>
      </c>
    </row>
    <row r="102" spans="1:15" s="23" customFormat="1" ht="16.5" customHeight="1">
      <c r="A102" s="42">
        <v>5001</v>
      </c>
      <c r="B102" s="42">
        <v>98</v>
      </c>
      <c r="C102" s="43" t="s">
        <v>983</v>
      </c>
      <c r="D102" s="33">
        <v>5</v>
      </c>
      <c r="E102" s="33">
        <v>980</v>
      </c>
      <c r="F102" s="33">
        <v>980</v>
      </c>
      <c r="G102" s="33">
        <v>980</v>
      </c>
      <c r="H102" s="33">
        <v>980</v>
      </c>
      <c r="I102" s="33">
        <v>20000</v>
      </c>
      <c r="J102" s="33">
        <v>160001002</v>
      </c>
      <c r="K102" s="33">
        <v>50</v>
      </c>
      <c r="L102" s="33">
        <v>160006001</v>
      </c>
      <c r="M102" s="33">
        <v>5</v>
      </c>
      <c r="N102" s="33">
        <v>0</v>
      </c>
      <c r="O102" s="33">
        <v>0</v>
      </c>
    </row>
    <row r="103" spans="1:15" s="23" customFormat="1" ht="16.5" customHeight="1">
      <c r="A103" s="42">
        <v>5001</v>
      </c>
      <c r="B103" s="42">
        <v>99</v>
      </c>
      <c r="C103" s="43" t="s">
        <v>984</v>
      </c>
      <c r="D103" s="33">
        <v>5</v>
      </c>
      <c r="E103" s="33">
        <v>990</v>
      </c>
      <c r="F103" s="33">
        <v>990</v>
      </c>
      <c r="G103" s="33">
        <v>990</v>
      </c>
      <c r="H103" s="33">
        <v>990</v>
      </c>
      <c r="I103" s="33">
        <v>50000</v>
      </c>
      <c r="J103" s="33">
        <v>160001002</v>
      </c>
      <c r="K103" s="33">
        <v>50</v>
      </c>
      <c r="L103" s="33">
        <v>160006001</v>
      </c>
      <c r="M103" s="33">
        <v>5</v>
      </c>
      <c r="N103" s="33">
        <v>0</v>
      </c>
      <c r="O103" s="33">
        <v>0</v>
      </c>
    </row>
  </sheetData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History_Revision</vt:lpstr>
      <vt:lpstr>Item_AccessCode</vt:lpstr>
      <vt:lpstr>Item</vt:lpstr>
      <vt:lpstr>ItemUpgrade</vt:lpstr>
      <vt:lpstr>ItemTrans</vt:lpstr>
      <vt:lpstr>ItemCombine</vt:lpstr>
      <vt:lpstr>ItemDecompose</vt:lpstr>
      <vt:lpstr>InvenExtend</vt:lpstr>
      <vt:lpstr>T_StoneItemUpgrade</vt:lpstr>
      <vt:lpstr>StoneUpgradeRatio</vt:lpstr>
      <vt:lpstr>기타참고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Joongwon</cp:lastModifiedBy>
  <dcterms:created xsi:type="dcterms:W3CDTF">2016-01-07T16:15:50Z</dcterms:created>
  <dcterms:modified xsi:type="dcterms:W3CDTF">2016-03-08T05:33:12Z</dcterms:modified>
</cp:coreProperties>
</file>