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현재_통합_문서" defaultThemeVersion="124226"/>
  <bookViews>
    <workbookView xWindow="2520" yWindow="1185" windowWidth="27825" windowHeight="11130" tabRatio="934"/>
  </bookViews>
  <sheets>
    <sheet name="TC_주요기능" sheetId="1" r:id="rId1"/>
    <sheet name="업무리스트" sheetId="11" r:id="rId2"/>
    <sheet name="개선리스트" sheetId="12" r:id="rId3"/>
    <sheet name="녹스요청사항피드백" sheetId="13" r:id="rId4"/>
    <sheet name="UI 개선안" sheetId="9" r:id="rId5"/>
    <sheet name="버그리포트" sheetId="14" r:id="rId6"/>
    <sheet name="One Store" sheetId="2" r:id="rId7"/>
    <sheet name="닉네임 길이&amp; 채팅 오류" sheetId="3" r:id="rId8"/>
    <sheet name="아바타 오류" sheetId="5" r:id="rId9"/>
    <sheet name="파라미터 작동 여부" sheetId="10" r:id="rId10"/>
    <sheet name="조력자 오류" sheetId="8" r:id="rId11"/>
    <sheet name="재료 표시 겹침 현상" sheetId="6" r:id="rId12"/>
    <sheet name="별보상 오류" sheetId="7" r:id="rId13"/>
    <sheet name="수호자 레벨 0 발생" sheetId="4" r:id="rId14"/>
    <sheet name="스킬구매포인트 게이지바누락" sheetId="15" r:id="rId15"/>
  </sheets>
  <definedNames>
    <definedName name="_xlnm._FilterDatabase" localSheetId="0" hidden="1">TC_주요기능!$B$10:$K$475</definedName>
    <definedName name="_xlnm.Print_Area" localSheetId="1">업무리스트!$B$2:$E$90</definedName>
    <definedName name="Z_1289A13B_9F27_4859_A7D8_176B3487B2C8_.wvu.Cols" localSheetId="6" hidden="1">'One Store'!$P:$XFD</definedName>
    <definedName name="Z_6FEC9D1A_2D8E_4379_873E_61C6F4012026_.wvu.Cols" localSheetId="6" hidden="1">'One Store'!$P:$XFD</definedName>
    <definedName name="Z_8BE225EF_3880_43C7_9F26_3CB4D7E2674D_.wvu.Cols" localSheetId="6" hidden="1">'One Store'!$P:$XFD</definedName>
    <definedName name="Z_D623B4A4_BA5A_4BA3_9166_4B6E8119A8C6_.wvu.Cols" localSheetId="6" hidden="1">'One Store'!$P:$XFD</definedName>
    <definedName name="Z_F83ADAC4_6FA3_4F15_BE63_444A9151151F_.wvu.Cols" localSheetId="6" hidden="1">'One Store'!$P:$XFD</definedName>
  </definedNames>
  <calcPr calcId="144525"/>
  <customWorkbookViews>
    <customWorkbookView name="User - 사용자 보기" guid="{8BE225EF-3880-43C7-9F26-3CB4D7E2674D}" mergeInterval="0" personalView="1" maximized="1" windowWidth="1920" windowHeight="820" activeSheetId="1" showComments="commIndAndComment"/>
    <customWorkbookView name="madambc - 사용자 보기" guid="{6B7BE8EE-81E3-4051-9024-BA01727BC526}" mergeInterval="0" personalView="1" maximized="1" windowWidth="1881" windowHeight="809" activeSheetId="1"/>
    <customWorkbookView name="tohago - 사용자 보기" guid="{ECB657FC-EE06-4DCC-B078-E860F06E723F}" mergeInterval="0" personalView="1" maximized="1" windowWidth="1920" windowHeight="885" activeSheetId="1"/>
    <customWorkbookView name="jcy0209 - 사용자 보기" guid="{2A3D5376-C13E-48E8-BFE6-02BC486464B3}" mergeInterval="0" personalView="1" maximized="1" windowWidth="1920" windowHeight="802" activeSheetId="1"/>
    <customWorkbookView name="syttountry - 사용자 보기" guid="{1289A13B-9F27-4859-A7D8-176B3487B2C8}" mergeInterval="0" personalView="1" maximized="1" windowWidth="1920" windowHeight="885" activeSheetId="1"/>
  </customWorkbookViews>
</workbook>
</file>

<file path=xl/calcChain.xml><?xml version="1.0" encoding="utf-8"?>
<calcChain xmlns="http://schemas.openxmlformats.org/spreadsheetml/2006/main">
  <c r="E50" i="2" l="1"/>
  <c r="E49" i="2"/>
  <c r="E48" i="2"/>
  <c r="E47" i="2"/>
  <c r="E46" i="2"/>
  <c r="E45" i="2"/>
  <c r="E44" i="2"/>
  <c r="E43" i="2"/>
  <c r="E42" i="2"/>
  <c r="E41" i="2"/>
  <c r="E40" i="2"/>
  <c r="E39" i="2"/>
  <c r="E38" i="2"/>
  <c r="E37" i="2"/>
  <c r="E36" i="2"/>
  <c r="E35" i="2"/>
  <c r="E34" i="2"/>
  <c r="E33" i="2"/>
  <c r="E32" i="2"/>
  <c r="E31" i="2"/>
  <c r="E30" i="2"/>
  <c r="E29" i="2"/>
  <c r="E28" i="2"/>
  <c r="E27" i="2"/>
  <c r="E26" i="2"/>
  <c r="E25" i="2"/>
  <c r="E24" i="2"/>
  <c r="E23" i="2"/>
  <c r="E22" i="2"/>
  <c r="E21" i="2"/>
  <c r="E20" i="2"/>
  <c r="E19" i="2"/>
  <c r="E18" i="2"/>
  <c r="E17" i="2"/>
  <c r="E16" i="2"/>
  <c r="C8" i="2"/>
  <c r="C7" i="2"/>
  <c r="C6" i="2"/>
  <c r="C5" i="2"/>
  <c r="C9" i="2" l="1"/>
  <c r="D5" i="2" s="1"/>
  <c r="C9" i="1" l="1"/>
  <c r="C8" i="1"/>
  <c r="C7" i="1"/>
  <c r="C6" i="1"/>
  <c r="C5" i="1"/>
  <c r="D4" i="1"/>
  <c r="C4" i="1" l="1"/>
  <c r="D8" i="1" s="1"/>
  <c r="D9" i="1" l="1"/>
  <c r="D5" i="1"/>
  <c r="D7" i="1"/>
  <c r="D6" i="1"/>
</calcChain>
</file>

<file path=xl/comments1.xml><?xml version="1.0" encoding="utf-8"?>
<comments xmlns="http://schemas.openxmlformats.org/spreadsheetml/2006/main">
  <authors>
    <author>flower914k</author>
  </authors>
  <commentList>
    <comment ref="C4" authorId="0">
      <text>
        <r>
          <rPr>
            <sz val="9"/>
            <color indexed="81"/>
            <rFont val="돋움"/>
            <family val="3"/>
            <charset val="129"/>
          </rPr>
          <t>모든</t>
        </r>
        <r>
          <rPr>
            <sz val="9"/>
            <color indexed="81"/>
            <rFont val="Tahoma"/>
            <family val="2"/>
          </rPr>
          <t xml:space="preserve"> </t>
        </r>
        <r>
          <rPr>
            <sz val="9"/>
            <color indexed="81"/>
            <rFont val="돋움"/>
            <family val="3"/>
            <charset val="129"/>
          </rPr>
          <t>케이스의</t>
        </r>
        <r>
          <rPr>
            <sz val="9"/>
            <color indexed="81"/>
            <rFont val="Tahoma"/>
            <family val="2"/>
          </rPr>
          <t xml:space="preserve"> </t>
        </r>
        <r>
          <rPr>
            <sz val="9"/>
            <color indexed="81"/>
            <rFont val="돋움"/>
            <family val="3"/>
            <charset val="129"/>
          </rPr>
          <t>총합</t>
        </r>
      </text>
    </comment>
    <comment ref="D4" authorId="0">
      <text>
        <r>
          <rPr>
            <b/>
            <sz val="9"/>
            <color indexed="81"/>
            <rFont val="돋움"/>
            <family val="3"/>
            <charset val="129"/>
          </rPr>
          <t>전체</t>
        </r>
        <r>
          <rPr>
            <sz val="9"/>
            <color indexed="81"/>
            <rFont val="Tahoma"/>
            <family val="2"/>
          </rPr>
          <t xml:space="preserve"> TC </t>
        </r>
        <r>
          <rPr>
            <b/>
            <sz val="9"/>
            <color indexed="81"/>
            <rFont val="돋움"/>
            <family val="3"/>
            <charset val="129"/>
          </rPr>
          <t>진행율</t>
        </r>
      </text>
    </comment>
  </commentList>
</comments>
</file>

<file path=xl/sharedStrings.xml><?xml version="1.0" encoding="utf-8"?>
<sst xmlns="http://schemas.openxmlformats.org/spreadsheetml/2006/main" count="3684" uniqueCount="2323">
  <si>
    <t>NOX_주요기능 TC</t>
    <phoneticPr fontId="2" type="noConversion"/>
  </si>
  <si>
    <t>Count</t>
    <phoneticPr fontId="2" type="noConversion"/>
  </si>
  <si>
    <t>Progress</t>
    <phoneticPr fontId="2" type="noConversion"/>
  </si>
  <si>
    <t>Test Case 참고사항</t>
    <phoneticPr fontId="2" type="noConversion"/>
  </si>
  <si>
    <r>
      <rPr>
        <b/>
        <i/>
        <sz val="9"/>
        <color theme="1"/>
        <rFont val="맑은 고딕"/>
        <family val="3"/>
        <charset val="129"/>
      </rPr>
      <t>Pass</t>
    </r>
    <r>
      <rPr>
        <i/>
        <sz val="9"/>
        <color theme="1"/>
        <rFont val="맑은 고딕"/>
        <family val="3"/>
        <charset val="129"/>
      </rPr>
      <t xml:space="preserve"> :  검수 기준을 통과한 사항
</t>
    </r>
    <r>
      <rPr>
        <b/>
        <i/>
        <sz val="9"/>
        <color theme="1"/>
        <rFont val="맑은 고딕"/>
        <family val="3"/>
        <charset val="129"/>
      </rPr>
      <t xml:space="preserve">Fail </t>
    </r>
    <r>
      <rPr>
        <i/>
        <sz val="9"/>
        <color theme="1"/>
        <rFont val="맑은 고딕"/>
        <family val="3"/>
        <charset val="129"/>
      </rPr>
      <t>: 검수 기준에 미달하거나 기대 결과대로 기능 동작이 되지 않는 사항</t>
    </r>
    <r>
      <rPr>
        <b/>
        <i/>
        <sz val="9"/>
        <color theme="1"/>
        <rFont val="맑은 고딕"/>
        <family val="3"/>
        <charset val="129"/>
      </rPr>
      <t xml:space="preserve">
Not Test</t>
    </r>
    <r>
      <rPr>
        <i/>
        <sz val="9"/>
        <color theme="1"/>
        <rFont val="맑은 고딕"/>
        <family val="3"/>
        <charset val="129"/>
      </rPr>
      <t xml:space="preserve"> : 테스트를 수행하지 않은 사항
</t>
    </r>
    <r>
      <rPr>
        <b/>
        <i/>
        <sz val="9"/>
        <color theme="1"/>
        <rFont val="맑은 고딕"/>
        <family val="3"/>
        <charset val="129"/>
      </rPr>
      <t xml:space="preserve">Blocked </t>
    </r>
    <r>
      <rPr>
        <i/>
        <sz val="9"/>
        <color theme="1"/>
        <rFont val="맑은 고딕"/>
        <family val="3"/>
        <charset val="129"/>
      </rPr>
      <t>: 어떤 사유로 테스트를 할 수 없는 사항</t>
    </r>
    <r>
      <rPr>
        <b/>
        <i/>
        <sz val="9"/>
        <color theme="1"/>
        <rFont val="맑은 고딕"/>
        <family val="3"/>
        <charset val="129"/>
      </rPr>
      <t xml:space="preserve">
N/A</t>
    </r>
    <r>
      <rPr>
        <i/>
        <sz val="9"/>
        <color theme="1"/>
        <rFont val="맑은 고딕"/>
        <family val="3"/>
        <charset val="129"/>
      </rPr>
      <t xml:space="preserve"> : 테스트 제외 사항, 전체 진행상황(Progress) 집계에서 제외항목</t>
    </r>
  </si>
  <si>
    <t>Pass</t>
    <phoneticPr fontId="2" type="noConversion"/>
  </si>
  <si>
    <t>Fail</t>
    <phoneticPr fontId="2" type="noConversion"/>
  </si>
  <si>
    <t>Blocked</t>
    <phoneticPr fontId="2" type="noConversion"/>
  </si>
  <si>
    <t>Not Test</t>
    <phoneticPr fontId="2" type="noConversion"/>
  </si>
  <si>
    <t>N/A</t>
    <phoneticPr fontId="2" type="noConversion"/>
  </si>
  <si>
    <t>No.</t>
    <phoneticPr fontId="2" type="noConversion"/>
  </si>
  <si>
    <t>대분류</t>
    <phoneticPr fontId="2" type="noConversion"/>
  </si>
  <si>
    <t>중분류</t>
    <phoneticPr fontId="2" type="noConversion"/>
  </si>
  <si>
    <t>소분류</t>
    <phoneticPr fontId="2" type="noConversion"/>
  </si>
  <si>
    <t>Precondition</t>
    <phoneticPr fontId="2" type="noConversion"/>
  </si>
  <si>
    <t>Step &amp; Action</t>
    <phoneticPr fontId="2" type="noConversion"/>
  </si>
  <si>
    <t>Result</t>
    <phoneticPr fontId="2" type="noConversion"/>
  </si>
  <si>
    <t>BTS ID</t>
    <phoneticPr fontId="2" type="noConversion"/>
  </si>
  <si>
    <t>Comment</t>
    <phoneticPr fontId="2" type="noConversion"/>
  </si>
  <si>
    <t>게임 삭제</t>
  </si>
  <si>
    <t>삭제 진행</t>
  </si>
  <si>
    <t>앱 삭제 진행</t>
  </si>
  <si>
    <t>게임 앱이 정상적으로 삭제되는지 확인</t>
  </si>
  <si>
    <t>정상적으로 앱 삭제</t>
  </si>
  <si>
    <t>초심자 튜토리얼</t>
  </si>
  <si>
    <t>시작</t>
  </si>
  <si>
    <t xml:space="preserve"> 최초 캐릭터 생성</t>
  </si>
  <si>
    <t xml:space="preserve"> 캐릭터 생성 후 마을로 진입</t>
  </si>
  <si>
    <t>튜토리얼이 진행된다</t>
  </si>
  <si>
    <t>튜토리얼 강제 종료 여부 확인</t>
  </si>
  <si>
    <t>초심자 튜토리얼은 강제적으로 종료되지 않는다</t>
  </si>
  <si>
    <t>스킬 튜토리얼</t>
  </si>
  <si>
    <t>진행 확인</t>
  </si>
  <si>
    <t>스킬 튜토리얼 진행 확인</t>
  </si>
  <si>
    <t>캐릭터 생성 후 마을로 진입 시 스킬 튜토리얼이 진행 된다</t>
  </si>
  <si>
    <t>스킬 UI로 진입 확인</t>
  </si>
  <si>
    <t>스킬 UI로 진입된다</t>
  </si>
  <si>
    <t>스킬 등록</t>
  </si>
  <si>
    <t>스킬등록 확인</t>
  </si>
  <si>
    <t>1,2번째 스킬들을 1,2, 스킬 슬롯에 강제 등록 된다</t>
  </si>
  <si>
    <t>던전 진행</t>
  </si>
  <si>
    <t>일반 던전으로 진입</t>
  </si>
  <si>
    <t>일반 던전 1-1로 이동 된다</t>
  </si>
  <si>
    <t>던전 선택 및 준비 튜토리얼</t>
  </si>
  <si>
    <t>시작 확인</t>
  </si>
  <si>
    <t>스킬 튜토리얼 종료 확인</t>
  </si>
  <si>
    <t>스킬 튜토리얼이 종료 되면, 던전 선택 및 준비 튜토리얼이 진행 된다</t>
  </si>
  <si>
    <t>이동 확인</t>
  </si>
  <si>
    <t>일반 던전으로 이동 안내 확인</t>
  </si>
  <si>
    <t>일반 던전 1-1로 이동 안내가 노출되며, 선택 시 일반 던전 선택 화면으로 진입 된다</t>
  </si>
  <si>
    <t>설명 다이얼 로그 확인</t>
  </si>
  <si>
    <t>설명 안내 노출 확인</t>
  </si>
  <si>
    <t>던전 준비 설명 다이얼 로그가 노출되며 일반 던전 1-1이 시작된다</t>
  </si>
  <si>
    <t>조작 방법 튜토리얼</t>
  </si>
  <si>
    <t>던전 선택 및 준비 튜토리얼 종료 확인</t>
  </si>
  <si>
    <t>던전 선택 및 준비 튜토리얼이 종료 되면 조작 방법 튜토리얼이 진행 된다</t>
  </si>
  <si>
    <t>일반 던전 시작 확인</t>
  </si>
  <si>
    <t>일반 던전 1-1 시작 시 조작 방법 튜토리얼이 진행 된다</t>
  </si>
  <si>
    <t>조작 방법 설명 안내 확인</t>
  </si>
  <si>
    <t>안내에 맞춰 버튼 터치 시 해당 튜토리얼이 진행 된다</t>
  </si>
  <si>
    <t>우편함 및 가방 튜토리얼</t>
  </si>
  <si>
    <t>일반 던전 1-1 완료</t>
  </si>
  <si>
    <t>일반던전 1-1 완료 시 해당 튜토리얼이 진행 된다</t>
  </si>
  <si>
    <t>우편함 및 가방 튜토리얼이 진행 된다</t>
  </si>
  <si>
    <t>일반 던전 1-1을 완료하고, 우편함으로 1성 무기 소환권을 지급하며, 이를 수령하고 가방 UI에서 아이템을 장착하는 튜토리얼이 진행 된다</t>
  </si>
  <si>
    <t>자동 전투 및 매트릭스 
튜토리얼</t>
  </si>
  <si>
    <t>우편함 및 가방 튜토리얼 완료 후 진행 된다</t>
  </si>
  <si>
    <t>우편함 및 가방 튜토리얼이 완료 후 해당 튜토리얼이 진행 된다</t>
  </si>
  <si>
    <t>자동 전투 및 매트릭스 튜토리얼</t>
  </si>
  <si>
    <t>아이템 장착 후 일반 던전 1-2를 시작하여, 자동 전투 방식과 매트릭스 모드에 대한 설명을 하고 일반 던전 1-2를 진행 된다</t>
  </si>
  <si>
    <t>진행</t>
  </si>
  <si>
    <t>보상</t>
  </si>
  <si>
    <t>공통</t>
  </si>
  <si>
    <t>입력</t>
  </si>
  <si>
    <t>스킬 강화</t>
  </si>
  <si>
    <t>패시브 스킬</t>
  </si>
  <si>
    <t>캐릭터 정보</t>
  </si>
  <si>
    <t>아바타</t>
  </si>
  <si>
    <t>가방</t>
  </si>
  <si>
    <t>스킬</t>
  </si>
  <si>
    <t>업적</t>
  </si>
  <si>
    <t>우편함</t>
  </si>
  <si>
    <t>상점</t>
  </si>
  <si>
    <t>마을지도</t>
  </si>
  <si>
    <t>채팅</t>
  </si>
  <si>
    <t>아이템 리스트</t>
  </si>
  <si>
    <t>아이템 상세 팝업</t>
  </si>
  <si>
    <t>스토리 Cut Scene</t>
  </si>
  <si>
    <t>스토리 진행에 필요한 조건 정상 출력 확인</t>
  </si>
  <si>
    <t>필요한 조건 레벨 및 특정 스테이지 완료 여부 가 출력 되어야한다</t>
  </si>
  <si>
    <t>필요조건 충족 시 정상 작동 확인</t>
  </si>
  <si>
    <t>필요조건 충족 시 정상 작동 여부 확인</t>
  </si>
  <si>
    <t>필요한 조건 충족 되면 스토리가 정상적으로 작동 되어야한다</t>
  </si>
  <si>
    <t>방법</t>
  </si>
  <si>
    <t>스토리 아이콘 정상 출력 및 작동 확인</t>
  </si>
  <si>
    <t>스토리 아이콘 정상 출력 및 정상 작동 확인</t>
  </si>
  <si>
    <t>스토리 아이콘 진입 후 해당 스토리 진행 여부</t>
  </si>
  <si>
    <t>스토리 진행 여부 확인</t>
  </si>
  <si>
    <t>스토리 진행시 진행여부가 확인되어야한다</t>
  </si>
  <si>
    <t>스토리 완료 후 보상 받기 확인</t>
  </si>
  <si>
    <t>보상 받기 작동 여부 및 중복 여부 확인</t>
  </si>
  <si>
    <t>정상 작동  및 중복 보상받기 안되어야 한다. 확인</t>
  </si>
  <si>
    <t>스토리 UI</t>
  </si>
  <si>
    <t>스토리 진입 시 현재 진행 완료 일반 던전 액트 노출</t>
  </si>
  <si>
    <t>액트 출력 확인</t>
  </si>
  <si>
    <t>스토리 진입 시 현재 진행 하는 스토리 및 완료된 스토리 일반 던전 액트가 노출이 되어야한다</t>
  </si>
  <si>
    <t>스테이지선택</t>
  </si>
  <si>
    <t>스테이지 별로 진행할 수 있는 스토리 목록 출력</t>
  </si>
  <si>
    <t>스토리 목록 정상 출력 확인</t>
  </si>
  <si>
    <t>스토리 목록이 정상적으로 출력 되어야되어야 한다.</t>
  </si>
  <si>
    <t>상세선택</t>
  </si>
  <si>
    <t>진행하고자 하는 스테이지 터치시 상세설명 출력 확인</t>
  </si>
  <si>
    <t>진행하고자 하는 스테이지 터치시 상세설명 출력 및 완료 스토리 인 경우 "진행 완료" 출력</t>
  </si>
  <si>
    <t>진행하고자 하는 스테이지 터치하면 상세설명이 나와야하며 완료 스토리인 경우 "진행 완료" 가 출력이 되어야한다</t>
  </si>
  <si>
    <t>진행 상세 UI</t>
  </si>
  <si>
    <t>보상 정보 및 스토리 진행하기/다시보기 버튼 출력 및 작동 확인</t>
  </si>
  <si>
    <t>UI</t>
  </si>
  <si>
    <t>기능</t>
  </si>
  <si>
    <t>구분</t>
  </si>
  <si>
    <t>초기화</t>
  </si>
  <si>
    <t>아이템 강화</t>
  </si>
  <si>
    <t>아이템 합성</t>
  </si>
  <si>
    <t>합성 비용</t>
  </si>
  <si>
    <t>아이템 승급</t>
  </si>
  <si>
    <t>랜덤 옵션 변경</t>
  </si>
  <si>
    <t>장착 슬롯</t>
  </si>
  <si>
    <t>카테고리</t>
  </si>
  <si>
    <t>기본 출석 보상</t>
  </si>
  <si>
    <t>보상 종류</t>
  </si>
  <si>
    <t>28회마다 각기 다른 보상 골드,잼,아이템,행동력,뽑기권 등 인지 확인</t>
  </si>
  <si>
    <t>연속 출석 보상</t>
  </si>
  <si>
    <t>하루 이상 접속이 없을 경우 다음 회 접속 시 1회로 초기화,매얼 1일 1회로 초기화 되는지 확인</t>
  </si>
  <si>
    <t>하루 이상 미접속 후 다음 회 접속 시 1회로 초기화된다.</t>
  </si>
  <si>
    <t>연속 출석 출력</t>
  </si>
  <si>
    <t>기본 출석보상 페이지에 동시에 출력되고,유저가 해당 회차의 보상을 요청하여 보상을 받을 수 있는지 확인</t>
  </si>
  <si>
    <t>기본 출석보상 페이지에 동시에 출력되며, 유저가 해당 회차의 보상을 요청 할 수 있다.</t>
  </si>
  <si>
    <t>복귀 유저 출석 보상</t>
  </si>
  <si>
    <t>최종 접속일 약 2주 이전일 경우 기본 출석보상 대신 복귀유저 출석보상을 대신 지급하는지 확인</t>
  </si>
  <si>
    <t>특정일 2주 미접속시 기본 출석 보상 대신 복귀유저 출석보상을 받는다.</t>
  </si>
  <si>
    <t>출석 변경</t>
  </si>
  <si>
    <t>복귀유저 출석보상 28회 모두 완료시 기본 출석보상 1회차부터 일반 보상을 받을 수 있는지 확인</t>
  </si>
  <si>
    <t>복귀 유저 출석보상 28회 완료시 기본 출석보상 1회차부터 일반 보상을 받는다.</t>
  </si>
  <si>
    <t>복귀유저 출석보상 지급받던 유저가 28회 완료 전에 다시 특정이 2주이상 미접속하다가 재접속을 하더라도 기존 복귀유저 출석보상을 이어서 하는지 확인</t>
  </si>
  <si>
    <t>복귀유저 출석보상을 받는 도중 특정일 2주 미접속 후 재접속을 하더라도 기존 복귀유저 출석보상을 이어서 받는다.</t>
  </si>
  <si>
    <t>우편함 시스템</t>
  </si>
  <si>
    <t>아이템 지급</t>
  </si>
  <si>
    <t>우편함으로 정상 지급되는지 확인</t>
  </si>
  <si>
    <t>우편함 지급 아이템</t>
  </si>
  <si>
    <t>우편함 카테고리</t>
  </si>
  <si>
    <t>입장권,트로피,재화,선물함,뽑기권 등 카테고리로 나눠져 있으며 각 카테고리별 출력 및 정상 작동 확인</t>
  </si>
  <si>
    <t>아이템 받기</t>
  </si>
  <si>
    <t>인벤토리 부족시 아이템받기</t>
  </si>
  <si>
    <t>인벤토리 부족 시 무기,방어구 아이템은 안받아지는지 확인</t>
  </si>
  <si>
    <t>무기,방어구 아이템은 인벤토리 부족시 우편함에서 아이템받기 버튼 클릭해도 안받아진다.</t>
  </si>
  <si>
    <t>모두 받기 버튼</t>
  </si>
  <si>
    <t>우편함 카테고리에서 모두 받기버튼 클릭시 아이템이 모두 받아지는지 확인 - 뽑기권 제외</t>
  </si>
  <si>
    <t>모두 받기 버튼 클릭시 카테고리에있는 아이템이 모두 받아진다.</t>
  </si>
  <si>
    <t>조력자 소환</t>
  </si>
  <si>
    <t>조력자 승급</t>
  </si>
  <si>
    <t>파티 초대</t>
  </si>
  <si>
    <t>리스트</t>
  </si>
  <si>
    <t>열쇠 상점</t>
  </si>
  <si>
    <t>길드</t>
  </si>
  <si>
    <t>길드 창설</t>
  </si>
  <si>
    <t>길드 검색</t>
  </si>
  <si>
    <t>가입 신청</t>
  </si>
  <si>
    <t>길드 가입</t>
  </si>
  <si>
    <t>길드 해체</t>
  </si>
  <si>
    <t>채널</t>
  </si>
  <si>
    <t>채널 변경</t>
  </si>
  <si>
    <t>채팅 종류</t>
  </si>
  <si>
    <t>전체 채팅</t>
  </si>
  <si>
    <t>공지, 시스템, 전체, 귓말, 파티, 길드 메시지가 노출되는지 확인</t>
  </si>
  <si>
    <t>공지, 시스템, 전체, 귓말, 파티, 길드 메시지가 정상적으로 노출되어야 한다.</t>
  </si>
  <si>
    <t>귓말 채팅</t>
  </si>
  <si>
    <t>귓말을 할 유저의 대상이 정상적으로 입력 되는지 확인</t>
  </si>
  <si>
    <t>귓말을 할 유저가 정상적으로 입력되어야 한다.</t>
  </si>
  <si>
    <t>파티 채팅</t>
  </si>
  <si>
    <t>길드 채팅</t>
  </si>
  <si>
    <t>시스템 메시지</t>
  </si>
  <si>
    <t>특정 등급 이상의 아이템 획득 시 서버 내에 획득 메시지가 노출되는지 확인</t>
  </si>
  <si>
    <t>특정 등급 이상의 아이템 획득할 경우 서버 내에 아이디와 아이템 이름이 노출되어야 한다.</t>
  </si>
  <si>
    <t>운영툴에서 입력한 공지 내용이 서버 내에 정상적으로 모든 유저에게 노출되는지 확인</t>
  </si>
  <si>
    <t>입력한 내용이 우측 재화 표시 밑에 표시 되어야 한다.</t>
  </si>
  <si>
    <t>메시지가 좌에서 우로 이동하는 연출이 되어 모든 메시지가 노출되는지 확인</t>
  </si>
  <si>
    <t>메시지가 좌에서 우로 이동하는 스트링이며 5초 간격으로 3회 반복되어야 한다.</t>
  </si>
  <si>
    <t>채팅 입력</t>
  </si>
  <si>
    <t>귓말 입력</t>
  </si>
  <si>
    <t>귓말 입력 명령어가 정상적으로 적용되는지 확인</t>
  </si>
  <si>
    <t>/w [닉네임]으로 귓속말이 정상적으로 해당 유저에게 발송되어야 한다.</t>
  </si>
  <si>
    <t>유저와 직전에 귓말을 한 유저가 있다면 이름이 바로 입력이 되어 있는지 확인</t>
  </si>
  <si>
    <t>채팅 리스트 표시</t>
  </si>
  <si>
    <t>전체 표시</t>
  </si>
  <si>
    <t>[전체],[귓말],[파티],[길드] 메시지 뒤에 아이디, 내용과 색깔이 정상적으로 노출되는지 확인</t>
  </si>
  <si>
    <r>
      <t>[전체]</t>
    </r>
    <r>
      <rPr>
        <sz val="9"/>
        <color rgb="FF00B0F0"/>
        <rFont val="맑은 고딕"/>
        <family val="3"/>
        <charset val="129"/>
      </rPr>
      <t>하늘색</t>
    </r>
    <r>
      <rPr>
        <sz val="9"/>
        <rFont val="맑은 고딕"/>
        <family val="3"/>
        <charset val="129"/>
      </rPr>
      <t>/[귓말]</t>
    </r>
    <r>
      <rPr>
        <sz val="9"/>
        <color rgb="FFEC40D8"/>
        <rFont val="맑은 고딕"/>
        <family val="3"/>
        <charset val="129"/>
      </rPr>
      <t>분홍색</t>
    </r>
    <r>
      <rPr>
        <sz val="9"/>
        <rFont val="맑은 고딕"/>
        <family val="3"/>
        <charset val="129"/>
      </rPr>
      <t>/[파티]</t>
    </r>
    <r>
      <rPr>
        <sz val="9"/>
        <color rgb="FF0070C0"/>
        <rFont val="맑은 고딕"/>
        <family val="3"/>
        <charset val="129"/>
      </rPr>
      <t>파란색</t>
    </r>
    <r>
      <rPr>
        <sz val="9"/>
        <rFont val="맑은 고딕"/>
        <family val="3"/>
        <charset val="129"/>
      </rPr>
      <t xml:space="preserve">/[길드] 닉네임은 </t>
    </r>
    <r>
      <rPr>
        <sz val="9"/>
        <color rgb="FF92D050"/>
        <rFont val="맑은 고딕"/>
        <family val="3"/>
        <charset val="129"/>
      </rPr>
      <t>연두색</t>
    </r>
    <r>
      <rPr>
        <sz val="9"/>
        <rFont val="맑은 고딕"/>
        <family val="3"/>
        <charset val="129"/>
      </rPr>
      <t>이며 내용은 흰색 색상이어야 한다.</t>
    </r>
  </si>
  <si>
    <t>시스템 표시</t>
  </si>
  <si>
    <t>공지 표시</t>
  </si>
  <si>
    <t>[공지] 메시지 뒤에 내용과 색깔이 정상적으로 노출되는지 확인</t>
  </si>
  <si>
    <r>
      <t xml:space="preserve">[공지] 는 모든 색상이 </t>
    </r>
    <r>
      <rPr>
        <sz val="9"/>
        <rFont val="맑은 고딕"/>
        <family val="3"/>
        <charset val="129"/>
      </rPr>
      <t>노란색이어야 한다.</t>
    </r>
  </si>
  <si>
    <t>필터링</t>
  </si>
  <si>
    <t>채팅 위치</t>
  </si>
  <si>
    <t>UI 좌측에 버튼이 노출되며 작동하는지 확인</t>
  </si>
  <si>
    <t>채팅 버튼이 정상적으로 노출되며 작동되어야 한다.</t>
  </si>
  <si>
    <t>버튼 터치 시 좌에서 우 방향으로 팝업창 노출되는지 확인</t>
  </si>
  <si>
    <t>채팅 버튼을 터치할 경우 좌에서 우방향으로 노출되어야 한다.</t>
  </si>
  <si>
    <t>각 전체 화면 연출시에는 노출이 되지 않는지 확인</t>
  </si>
  <si>
    <t>뽑기, 던전 클리어 연출 등 전체화면으로 연출이 진행되는 곳에서는 UI가 노출되지 않아야 한다.</t>
  </si>
  <si>
    <t>전체/귓말/파티/길드 카테고리 4종이 노출되는지 확인</t>
  </si>
  <si>
    <t>파티 초대 버튼을 터치할 경우 해당 유저가 접속한 상태가 아니면 초대 불가 안내 팝업이 노출되는지 확인</t>
  </si>
  <si>
    <t>파티초대를 했는데 접속 중인 유저가 아닌 경우 초대불가 팝업이 노출되어야 한다.</t>
  </si>
  <si>
    <t>버튼</t>
  </si>
  <si>
    <t>마을</t>
  </si>
  <si>
    <t>보석함</t>
  </si>
  <si>
    <t>조력자</t>
  </si>
  <si>
    <t>출석보상</t>
  </si>
  <si>
    <t>스토리</t>
  </si>
  <si>
    <t>랭킹</t>
  </si>
  <si>
    <t>요일 던전</t>
  </si>
  <si>
    <t>설치 &amp; 삭제</t>
  </si>
  <si>
    <t>게임 설치</t>
  </si>
  <si>
    <t>설치 진행</t>
  </si>
  <si>
    <t>최초 설치</t>
  </si>
  <si>
    <t>설치 완료후 게임 정상 접속 여부 확인</t>
  </si>
  <si>
    <t>게임에 정상적으로 진입</t>
  </si>
  <si>
    <t>게임 삭제 후 재설치</t>
  </si>
  <si>
    <t>리소스 받는중 종료 후 재 실행</t>
  </si>
  <si>
    <t>리소스 다운 완료 후 게임 정상 접속 여부 확인</t>
  </si>
  <si>
    <t>파일 검사 후, 끊어진 지점부터 설치. 이후 게임에 정상적으로 진입</t>
  </si>
  <si>
    <t>로그인 진행</t>
  </si>
  <si>
    <t>-</t>
  </si>
  <si>
    <t xml:space="preserve">무기/투구/갑옷/특수 카테고리로 구분 출력 및 카테고리별 1종씩 슬롯 </t>
  </si>
  <si>
    <t>카테고리별 구분 출력 및 1종씩 슬롯 착용 된다.</t>
  </si>
  <si>
    <t>리스트 출력</t>
  </si>
  <si>
    <t>아이콘,가격,보유유무 정상 출력 된다.</t>
  </si>
  <si>
    <t>착용 프리뷰</t>
  </si>
  <si>
    <t>모든 아바타 상품 리스트 클릭 시 3D 캐릭터 적용하여 미리보기</t>
  </si>
  <si>
    <t>원래대로 버튼</t>
  </si>
  <si>
    <t>원래대로 버튼 클릭 시 현재 착용중인 아바타로 출력</t>
  </si>
  <si>
    <t>미리보기 중 일 경우 원래대로 버튼 클릭시 현재 착용중인 아바타로 출력된다.</t>
  </si>
  <si>
    <t>보유 항목만 보기 체크박스</t>
  </si>
  <si>
    <t>일반 &amp; 정예 던전</t>
  </si>
  <si>
    <t>자동이동</t>
  </si>
  <si>
    <t>던전입구로 자동으로 이동 되어야 한다.</t>
  </si>
  <si>
    <t xml:space="preserve">지도 &gt; 마을 중앙 상단 위치에 던전 클릭 </t>
  </si>
  <si>
    <t>던전 입장</t>
  </si>
  <si>
    <t>던전 입장 버튼 터치</t>
  </si>
  <si>
    <t>일반 &amp; 정예던전 던전 선택 페이지로 이동 되어야 한다.</t>
  </si>
  <si>
    <t>입장</t>
  </si>
  <si>
    <t>던전 선택</t>
  </si>
  <si>
    <t>일반, 정예 버튼 터치</t>
  </si>
  <si>
    <t>각각 버튼 터치시 모드가 변경 되어야 한다.</t>
  </si>
  <si>
    <t>미보유 항목을 제외한 착용중 &amp; 보유중인 아이템만 출력</t>
  </si>
  <si>
    <t>체크박스 체크시 보유 &amp; 착용중인 아이템만 출력된다.</t>
  </si>
  <si>
    <t>구입하지 않은 상품도 3D 캐릭터에 적용하여 미리보기가 가능하다.</t>
  </si>
  <si>
    <t>아바타 리스트 클릭시 구입 팝업 출력</t>
  </si>
  <si>
    <t>구입하기 버튼</t>
  </si>
  <si>
    <t>아바타 리스트 클릭시 아이템 정보 및 구입 팝업 출력</t>
  </si>
  <si>
    <t>리스트 클릭시 아이템 정보 및 구입 팝업이 출력된다.</t>
  </si>
  <si>
    <t>정상 구매 확인 및 즉시 슬롯에 착용,적용,중복 구매 불가 확인</t>
  </si>
  <si>
    <t>구입하기 버튼 클릭시 정상 구매되며 슬롯에 즉시 착용,적용 되고 중복 구매가 불가능 하다.</t>
  </si>
  <si>
    <t>착용 프리뷰 출력</t>
  </si>
  <si>
    <t>액트 변경</t>
  </si>
  <si>
    <t>좌우 화살 화살표 버튼 터치</t>
  </si>
  <si>
    <t>순차적 던전 입장</t>
  </si>
  <si>
    <t>1-1 스테이지 클리어 후 다음 스테이지 입장</t>
  </si>
  <si>
    <t>1-2 스테이지 이하의 스테이지만 입장이 가능해야 한다.</t>
  </si>
  <si>
    <t>가입 페이지</t>
  </si>
  <si>
    <t>길드 가입 페이지</t>
  </si>
  <si>
    <t>길드 리스트</t>
  </si>
  <si>
    <t>가입 방식</t>
  </si>
  <si>
    <t>길드 랭킹</t>
  </si>
  <si>
    <t>클리어 등급</t>
  </si>
  <si>
    <t>던전을 1회 이상 클리어</t>
  </si>
  <si>
    <t>1회 이상 클리어 한 등급 중 최고 등급이 해당 던전에 노출 되어야 한다.</t>
  </si>
  <si>
    <t>추가 보상 스테이지</t>
  </si>
  <si>
    <t>던전 상단에 Gold / Exp 이이콘이 있는 던전 클리어</t>
  </si>
  <si>
    <t>아바타/상점/가방/스킬/보석함/조력자/길드/친구 기능 사용</t>
  </si>
  <si>
    <t>모든 기능을 사용할 수 있어야 한다.</t>
  </si>
  <si>
    <t>재화 &amp; 서브 메뉴</t>
  </si>
  <si>
    <t>재화 표시 및 채팅 / 우편함 / 환경 설정 사용</t>
  </si>
  <si>
    <t>재화와 채팅이 정상적으로 노출되며, 우편함과 환경설정 사용이 가능해야 한다.</t>
  </si>
  <si>
    <t>일부 던전 상단에 Gold / Exp 아이콘이 확인되며, 해당  던전에서는 보상이 50% 추가로 지급 되어야 한다.</t>
  </si>
  <si>
    <t>뒤로 가기</t>
  </si>
  <si>
    <t>좌측 상단 뒤로가기 버튼 터치</t>
  </si>
  <si>
    <t>보유/착용/비보유</t>
  </si>
  <si>
    <t>보유/착용/비보유 출력</t>
  </si>
  <si>
    <t>착용한 아이템 착용중 출력,비구매 아이템 미보유,가격 출력</t>
  </si>
  <si>
    <t>착용한 아이템은 착용중 출력되며, 비구매한 아이템은 미보유,가격이 출력된다.</t>
  </si>
  <si>
    <t>아바타 아이콘,가격,보유유무 출력</t>
  </si>
  <si>
    <t>보유한 아바타 장착슬롯에 출력</t>
  </si>
  <si>
    <t>보유한 아바타 중 착용중인 아이템 장착슬롯에 정상 출력 된다.</t>
  </si>
  <si>
    <t>해제버튼</t>
  </si>
  <si>
    <t>착용중인 아이템 선택 후 팝업에서 해제 버튼 클릭시 해제 확인</t>
  </si>
  <si>
    <t>팝업에서 해제 버튼 클릭시 해제가능하다. 해제한 아이템은 리스트에 3D로 출력된다.</t>
  </si>
  <si>
    <t>재화 부족 안내 팝업</t>
  </si>
  <si>
    <t>골드/잼 판매용 아바타 구입 중 재화 부족시 안내 팝업 출력</t>
  </si>
  <si>
    <t>아바타 구입 시 골드/잼 부족하면 부족 안내 팝업 출력 된다.</t>
  </si>
  <si>
    <t>게임 준비</t>
  </si>
  <si>
    <t>게임 준비 화면으로 이동</t>
  </si>
  <si>
    <t>던전 선택화면에서 스테이지 선택</t>
  </si>
  <si>
    <t>게임 준비 화면으로 이동 되어야 한다.</t>
  </si>
  <si>
    <t>이전 화면으로 이동 되어야 한다.</t>
  </si>
  <si>
    <t>권장 전투력 / 획득 경험치 / 획득 골드 / 획득 아이템 / 스테이지 보스 몬스터 설명 확인</t>
  </si>
  <si>
    <t>해당 던전의 권장 전투력 / 획득 경험치 / 획득 골드 / 획득 아이템 / 스테이지 보스 몬스터 설명이 노출 되어야 한다</t>
  </si>
  <si>
    <t>로그인</t>
    <phoneticPr fontId="2" type="noConversion"/>
  </si>
  <si>
    <t>티켓</t>
  </si>
  <si>
    <t>아이템 증가권, 경험치 증가권, 골드 증가권 확인 및 사용</t>
  </si>
  <si>
    <t>모든 티켓이 보유량 만큼 확인 되며, 선택 후 해제 전까지 지속 사용이 되어야 한다.</t>
  </si>
  <si>
    <t>반복 완료 보상</t>
  </si>
  <si>
    <t>최초 1회 완료 시 잼 보상 / 반복 5회 완료시 골드 보상 확인</t>
  </si>
  <si>
    <t>모든 보상이 정상 지급되며, 골드 보상은 5회 마다 무제한 획득이 가능해야 한다.</t>
  </si>
  <si>
    <t>구글 로그인</t>
    <phoneticPr fontId="2" type="noConversion"/>
  </si>
  <si>
    <t>Guest 로그인</t>
    <phoneticPr fontId="2" type="noConversion"/>
  </si>
  <si>
    <t>즉시 완료권</t>
  </si>
  <si>
    <t>1회 / 5회 즉시 완료 버튼 터치</t>
  </si>
  <si>
    <t>1회 5회 모두 사용이 가능하며, 보상이 즉시완료 팝업에서 확인할 수 있어야 한다.
티켓 사용 중일 경우에는 해당 항목 별로 각 내용이 표시 되어야 한다.</t>
  </si>
  <si>
    <t>구글 계정으로 정상 로그인 확인</t>
    <phoneticPr fontId="2" type="noConversion"/>
  </si>
  <si>
    <t>구글 계정으로 정상 로그인이 된다</t>
    <phoneticPr fontId="2" type="noConversion"/>
  </si>
  <si>
    <t>정예던전 남은 횟수</t>
  </si>
  <si>
    <t>정예 던전 같은 스테이지를 3회 이상 입장 시도</t>
  </si>
  <si>
    <t>입장 횟수 초기화</t>
  </si>
  <si>
    <t>자동 로그인</t>
    <phoneticPr fontId="2" type="noConversion"/>
  </si>
  <si>
    <t>구글 로그인 진행</t>
    <phoneticPr fontId="2" type="noConversion"/>
  </si>
  <si>
    <t>Guest 로그인 진행</t>
    <phoneticPr fontId="2" type="noConversion"/>
  </si>
  <si>
    <t>안내 팝업창 노출 확인</t>
    <phoneticPr fontId="2" type="noConversion"/>
  </si>
  <si>
    <t>현재 남은 횟수 확인 및 초기화 버튼 터치</t>
  </si>
  <si>
    <t>게임 시작 버튼</t>
  </si>
  <si>
    <t>게임 시작 버튼 확인</t>
  </si>
  <si>
    <t>로그인 진행</t>
    <phoneticPr fontId="2" type="noConversion"/>
  </si>
  <si>
    <t>로그인 진행</t>
    <phoneticPr fontId="2" type="noConversion"/>
  </si>
  <si>
    <t>가방 잔여 슬롯 체크</t>
  </si>
  <si>
    <t>가방 잔여 슬롯이 2개 이하로 던전 진행 시도</t>
  </si>
  <si>
    <t>로그인 후 앱 재실행 확인</t>
    <phoneticPr fontId="2" type="noConversion"/>
  </si>
  <si>
    <t>경고 팝업이 노출되며, 가방 이동과 확인 버튼을 사용 할 수 있어야 한다.</t>
  </si>
  <si>
    <t xml:space="preserve">확인 버튼 터치 </t>
    <phoneticPr fontId="2" type="noConversion"/>
  </si>
  <si>
    <t>취소 버튼 터치</t>
    <phoneticPr fontId="2" type="noConversion"/>
  </si>
  <si>
    <t>게스트 로그인이 정상적으로 진행된다</t>
    <phoneticPr fontId="2" type="noConversion"/>
  </si>
  <si>
    <t>Guest 로그인 시 데이터 보존이 되지 않는다는 안내 팝업창이 노출된다</t>
    <phoneticPr fontId="2" type="noConversion"/>
  </si>
  <si>
    <t>Guest 안내 팝업창 확인</t>
    <phoneticPr fontId="2" type="noConversion"/>
  </si>
  <si>
    <t>게스트 로그인이 취소 된다</t>
    <phoneticPr fontId="2" type="noConversion"/>
  </si>
  <si>
    <t>이전 로그인한 계정으로 자동 로그인이 진행 된다
- Guest, 구글 계정 로그인</t>
    <phoneticPr fontId="2" type="noConversion"/>
  </si>
  <si>
    <t>로그인 후 앱 재실행</t>
    <phoneticPr fontId="2" type="noConversion"/>
  </si>
  <si>
    <t>한정판 월정액 패키지</t>
  </si>
  <si>
    <t>상점 입장 및 자동 팝업 출력</t>
  </si>
  <si>
    <t>상점 입장 및 자동 팝업 출력,상품 설명 이미지,가격 출력 확인</t>
  </si>
  <si>
    <t>상점 입장 시 자동 팝업 및 상품 설명 이미지,가격 정상 출력된다.</t>
  </si>
  <si>
    <t>오늘 그만보기 및 닫기 버튼 작동 여부</t>
  </si>
  <si>
    <t>오늘 그만 보기 체크시 익일 팝업 출력 안되는지 확인,닫기버튼 정상 작동 여부 확이</t>
  </si>
  <si>
    <t>상점입장시 익일 팝업 출력안되고, 닫기버튼 정상 작동 된다.</t>
  </si>
  <si>
    <t>계정당 1회 구매</t>
  </si>
  <si>
    <t>계정당 1회만 구매 및 구입 후 구매완료 출력,한정판 월정액 판매 후 일반 월정액 판매 시 팝업 출력 안되는지 확인</t>
  </si>
  <si>
    <t>계정당 1회만 구매가능하고,구입 후 구매완료 출력되며,한정판 월정액 판매 후 일반 월정액 판매 시 팝업 출력 안된다.</t>
  </si>
  <si>
    <t>구매 후 지급 받은 보상 출력,지급 되는지 확인</t>
  </si>
  <si>
    <t>상점 입장 및 자동 팝업 출력,상품 3종으로 구성 및 명칭,구매 가능 횟수,아이콘,종류,가격,청약 철회 설명 출력</t>
  </si>
  <si>
    <t>상품별 계정당 1회만 구매 가능 한지 확인</t>
  </si>
  <si>
    <t>구매 확인 팝업 정상 출력 된다.</t>
  </si>
  <si>
    <t>구매 확인 팝업</t>
  </si>
  <si>
    <t>상품별 계정당 1회 구매</t>
  </si>
  <si>
    <t>구매 가능 횟수 초과</t>
  </si>
  <si>
    <t>구매 가능 횟수 초과 시 팝업으로 출력 확인</t>
  </si>
  <si>
    <t>구매 가능 횟수 초과 시 팝업으로 출력 된다.</t>
  </si>
  <si>
    <t>패키지</t>
  </si>
  <si>
    <t>패키지/장비/룬스톤/골드/열쇠/보석 카테고리 구분 확인</t>
  </si>
  <si>
    <t>카테고리 정상 구분 및 출력 된다.</t>
  </si>
  <si>
    <t>해당 상품 구매할 것인지 확인 팝업 출력</t>
  </si>
  <si>
    <t>지급받은 보상은 리스트로 출력되며,잼,골드,열쇠는 재화로 바로 적용,아이템은 우편함으로 지급된다.</t>
  </si>
  <si>
    <t>카테고리 구분</t>
  </si>
  <si>
    <t>구매 보상 지급</t>
  </si>
  <si>
    <t>상품별 계정당 1회만 구매 가능하다.</t>
  </si>
  <si>
    <t>패키지 명칭,구매가능 횟수,아이콘,아이템 종류,가격 상품별 계정당 구매 가능 횟수 이상 구매 불가능 확인</t>
  </si>
  <si>
    <t>상접 입장 시 자동 팝업 및 상품 3종 구성,명칭,구매 가능 횟수,아이콘,종류,가격,청약 철회 설명 정상 출력된다.</t>
  </si>
  <si>
    <t>구성,명칭,구매 가능 횟수,아이콘,종류,가격 출력 및 상품별 계정당 구매 가능 횟수 이상 구매 불가능 하다.</t>
  </si>
  <si>
    <t>상품 출력</t>
  </si>
  <si>
    <t>이벤트 패키지</t>
  </si>
  <si>
    <t>장비</t>
  </si>
  <si>
    <t>상품,리스트 출력</t>
  </si>
  <si>
    <t>골드,우정포인트- 일반 장비 상자 2개/잼 - 고급 장비 상자,10+1상자 및 리스트에 명칭,확정 등급 설명,아이콘,뽑기 가능 등급,가격, 뽑기 시 확인 팝업 출력 확인</t>
  </si>
  <si>
    <t>상품,리스트,구매 확인 팝업 정상 출력 된다.</t>
  </si>
  <si>
    <t>무료뽑기</t>
  </si>
  <si>
    <t>닉네임 등록</t>
    <phoneticPr fontId="2" type="noConversion"/>
  </si>
  <si>
    <t>닉네임 입력</t>
    <phoneticPr fontId="2" type="noConversion"/>
  </si>
  <si>
    <t>최초 접속</t>
    <phoneticPr fontId="2" type="noConversion"/>
  </si>
  <si>
    <t>캐릭터 최초 접속 확인</t>
    <phoneticPr fontId="2" type="noConversion"/>
  </si>
  <si>
    <t>입장 횟수 제한</t>
  </si>
  <si>
    <t>해당 스테이지에 소모되는 열쇠 수량이 표시되며, 열쇠가 부족할 경우 안내 팝업이 노출되어야 한다.</t>
  </si>
  <si>
    <t>성공 여부와 상관 없이 3회까지만 입장이 가능하며, 입장 횟수 제한 팝업이 노출되어야 한다.</t>
  </si>
  <si>
    <t>입장 횟수 초기화 팝업</t>
  </si>
  <si>
    <t>닉네임 등록팝업창 확인</t>
    <phoneticPr fontId="2" type="noConversion"/>
  </si>
  <si>
    <t>캐릭터 최초 접속 시 닉네임 등록 팝업창이 노출된다</t>
    <phoneticPr fontId="2" type="noConversion"/>
  </si>
  <si>
    <t>초기화 버튼을 터치</t>
  </si>
  <si>
    <t>입장 횟수가 남아 있는 경우 초기화 되지 않으며, 안내 팝업이 노출되어야 한다.
입장 횟수가 모두 소진했을 경우에는 오늘 초기한 횟수와 비용이 표시 되어야 한다.
잼이 부족 할 경우에는 팝업이 노출 되어야 한다.</t>
  </si>
  <si>
    <t>액티브 스킬</t>
  </si>
  <si>
    <t>해당 캐릭터에 맞는 액티브 스킬 아이콘 12종이 노출되어야 한다.</t>
  </si>
  <si>
    <t>스킬 정보</t>
  </si>
  <si>
    <t>액티브 스킬 탭 확인</t>
  </si>
  <si>
    <t>중복 닉네임</t>
    <phoneticPr fontId="2" type="noConversion"/>
  </si>
  <si>
    <t>중복 닉네임 확인</t>
    <phoneticPr fontId="2" type="noConversion"/>
  </si>
  <si>
    <t>중복 닉네임 입력</t>
    <phoneticPr fontId="2" type="noConversion"/>
  </si>
  <si>
    <t>중복 닉네임 사용 불가 확인 팝업이 노출된다</t>
    <phoneticPr fontId="2" type="noConversion"/>
  </si>
  <si>
    <t xml:space="preserve">공백, 특수문자 </t>
    <phoneticPr fontId="2" type="noConversion"/>
  </si>
  <si>
    <t>공백, 특수문자 확인</t>
    <phoneticPr fontId="2" type="noConversion"/>
  </si>
  <si>
    <t>공백, 특수문자 입력</t>
    <phoneticPr fontId="2" type="noConversion"/>
  </si>
  <si>
    <t>공백, 특수문자 사용불가 안내 팝업이 노출된다</t>
    <phoneticPr fontId="2" type="noConversion"/>
  </si>
  <si>
    <t>자유 가입</t>
  </si>
  <si>
    <t>길드에 즉시 가입되며 길드원 리스트에 추가되는지 확인</t>
  </si>
  <si>
    <t>길드 랭킹 페이지가 정상적으로 노출되며 작동하는지 확인</t>
  </si>
  <si>
    <t>길드 창설이 정상적으로 노출되며 작동하는지 확인</t>
  </si>
  <si>
    <t>길드 창설 제한 레벨 20으로 제한되며 미만일 경우 안내 팝업 노출되는지 확인</t>
  </si>
  <si>
    <t>임의의 스킬 아이콘 터치</t>
  </si>
  <si>
    <t xml:space="preserve">닉네임 </t>
    <phoneticPr fontId="2" type="noConversion"/>
  </si>
  <si>
    <t>닉네임 등록 확인</t>
    <phoneticPr fontId="2" type="noConversion"/>
  </si>
  <si>
    <t>닉네임 팝업창 확인</t>
    <phoneticPr fontId="2" type="noConversion"/>
  </si>
  <si>
    <t>스킬 정보 영역 확인</t>
  </si>
  <si>
    <t>UI</t>
    <phoneticPr fontId="2" type="noConversion"/>
  </si>
  <si>
    <t>길드창설 페이지</t>
  </si>
  <si>
    <t>창설할 길드명을 정상적으로 입력가능하며 2~8글자 내에서 입력 가능한지 확인</t>
  </si>
  <si>
    <t>중복 확인 버튼이 정상적으로 노출되며 작동하는지 확인</t>
  </si>
  <si>
    <t>길드 마크 리스트가 정상적으로 노출되며 리스트가 많을 경우 
좌우 스크롤 바가 노출되며 작동하는지 확인</t>
  </si>
  <si>
    <t>길드 검색을 할 때 디바이스 키보드가 노출되며 입력 가능하며 검색이 가능해야 한다.</t>
  </si>
  <si>
    <t>검색을 완료하거나 취소할 경우 디바이스 키보드와 소프트웨어 버튼이 정상적으로 사라져야 한다.</t>
  </si>
  <si>
    <t>길드에 즉시 가입이 되며 길드 구성원에 가입한 유저가 노출되어야 하며 가입한 유저는 내 길드 화면이 노출되어야 한다.</t>
  </si>
  <si>
    <t>길드 랭킹 페이지가 정상적으로 노출되어야 한다.</t>
  </si>
  <si>
    <t>사용자가 보유한 포인트는 레벨업 보상 포인트량과 잼으로 구매한 포인트량을 구분하여 표시되어야 한다.</t>
  </si>
  <si>
    <t>HUD</t>
  </si>
  <si>
    <t>일반 가입으로 표시된 길드의 버튼은 표시가 되어야 하며 터치할 경우 가입 신청 확인 팝업이 노출되며
확인을 누를 경우 신청 리스트에 추가 되어야하며 취소를 할 경우 팝업이 사라져야 한다.</t>
  </si>
  <si>
    <t>길드에 가입할 경우 다른 가입 신청이 전부 사라져야 한다.</t>
  </si>
  <si>
    <t>길드 창설 버튼이 정상적으로 노출되며 길드 창설 페이지로 이동되어야 한다.</t>
  </si>
  <si>
    <t>아이콘 / 레벨 /체력 / 활력도 확인</t>
  </si>
  <si>
    <t>모든 정보가 실시간으로 표시 되어야 한다.</t>
  </si>
  <si>
    <t>길드 창설 레벨이 20 이상이어야 하며 미만일 경우 안내 팝업이 노출되어야 한다.</t>
  </si>
  <si>
    <t>길드 창설 이름이 좌측 상단에 노출되며 뒤로가기 버튼을 터치하거나 소프트웨어 버튼 뒤로가기를 터치할 경우 이전화면으로 이동되어야 한다.</t>
  </si>
  <si>
    <t>캐릭터</t>
    <phoneticPr fontId="2" type="noConversion"/>
  </si>
  <si>
    <t>UI확인</t>
    <phoneticPr fontId="2" type="noConversion"/>
  </si>
  <si>
    <t>캐릭터 노출 확인</t>
    <phoneticPr fontId="2" type="noConversion"/>
  </si>
  <si>
    <t>버서커, 데몬헌터, 아칸, 나이트 캐릭터가 노출된다</t>
    <phoneticPr fontId="2" type="noConversion"/>
  </si>
  <si>
    <t xml:space="preserve">대표 캐릭터 등록 </t>
    <phoneticPr fontId="2" type="noConversion"/>
  </si>
  <si>
    <t xml:space="preserve">캐릭터 선택 창 </t>
    <phoneticPr fontId="2" type="noConversion"/>
  </si>
  <si>
    <t>대표 캐릭터 등록 버튼 터치</t>
    <phoneticPr fontId="2" type="noConversion"/>
  </si>
  <si>
    <t>창설할 길드명을 정상적으로 입력이 가능하며 2~8글자 사이로 제한되어야 한다.</t>
  </si>
  <si>
    <t>중복 확인 버튼이 정상적으로 노출되며 중복 체크를 정상적으로 진행해야 한다.</t>
  </si>
  <si>
    <t>길드 마크를 리스트가 정상적으로 노출되어야 하며 리스트가 많을 경우 스크롤로 확인할 수 있어야 한다.</t>
  </si>
  <si>
    <t>전투 버튼</t>
  </si>
  <si>
    <t>일반 공격 버튼 터치</t>
  </si>
  <si>
    <t>캐릭터가 일반 공격을 시도해야 한다.</t>
  </si>
  <si>
    <t>아바타 착용</t>
    <phoneticPr fontId="2" type="noConversion"/>
  </si>
  <si>
    <t>아바타 착용 버튼 터치</t>
    <phoneticPr fontId="2" type="noConversion"/>
  </si>
  <si>
    <t>스킬 정보 영역에 현재 단계와 다음 단계 효과 비교 정보가 노출되어야 한다.  
 - 레벨
 - 재사용 대기 시간 
 - 스킬 데미지 증가
 - 요구 스킬 포인트
 - 스킬 설명 표시</t>
  </si>
  <si>
    <t>스킬 강화 팝업에 현재 단계와 다음 단계 효과 비교 정보가 노출되어야 한다.
 - 레벨
 - 재사용 대기 시간 
 - 스킬 데미지 증가
 - 요구 스킬 포인트</t>
  </si>
  <si>
    <t>캐릭터 아바타 아이템을 세트별로 착용 가능 하다</t>
    <phoneticPr fontId="2" type="noConversion"/>
  </si>
  <si>
    <t>길드명과 마크를 선택하지 않을 경우 팝업이 노출되는지 확인</t>
  </si>
  <si>
    <t>길드명이 중복될 경우 팝업이 노출되는지 확인</t>
  </si>
  <si>
    <t>길드명과 마크를 선택하지 않을 경우 안내 팝업이 노출되어야 한다.</t>
  </si>
  <si>
    <t>길드명이 중복 여부를 체크해야 하며 중복일 경우 안내 팝업이 노출되어야 한다.</t>
  </si>
  <si>
    <t>길드명을 입력하고 창설을 누를 경우 유저가 입력한 길드명과 함께 안내 팝업이 노출되어야 한다.</t>
  </si>
  <si>
    <t>내 길드</t>
  </si>
  <si>
    <t>길드 창설 페이지</t>
  </si>
  <si>
    <t>길드 마크 리스트</t>
  </si>
  <si>
    <t>길드 이름 중복체크</t>
  </si>
  <si>
    <t>게임 시작</t>
  </si>
  <si>
    <t>게임 시작</t>
    <phoneticPr fontId="2" type="noConversion"/>
  </si>
  <si>
    <t xml:space="preserve">게임시작 버튼 </t>
    <phoneticPr fontId="2" type="noConversion"/>
  </si>
  <si>
    <t>게임시작 버튼 터치</t>
    <phoneticPr fontId="2" type="noConversion"/>
  </si>
  <si>
    <t>선택한 캐릭터로 게임이 시작 되며, 마을로 입장된다</t>
    <phoneticPr fontId="2" type="noConversion"/>
  </si>
  <si>
    <t>스킬이 발동 되며, 쿨타임이 표시 되어야한다.</t>
  </si>
  <si>
    <t>길드 창설 확인 안내</t>
  </si>
  <si>
    <t>스킬 공격/연계기/매트릭스/대쉬 버튼 터치</t>
  </si>
  <si>
    <t>강화 버튼 터치 &gt; 스킬 강화 팝업 확인</t>
  </si>
  <si>
    <t>강화 단계 설정</t>
  </si>
  <si>
    <t>강화 단계 설정 시 [-], [+] 버튼 및 슬라이드 바로 설정이 가능해야 한다.</t>
  </si>
  <si>
    <t>강화 단계 선택 시 포인트가 부족할 경우 Red Color로 표시되어야 한다.</t>
  </si>
  <si>
    <t>신규 장비 장착</t>
  </si>
  <si>
    <t>슬롯에 장착 아이템보다 능력치가 높은 아이템 획득 시 신규 장비 장착 팝업 출력되며 즉시 장착 가능하다.</t>
  </si>
  <si>
    <t>뽑기 시 장착중인 아이템보다 능력치 높은 아이템 획득 시 신규장비 장착 팝업 출력 및 장착 가능 여부 확인</t>
  </si>
  <si>
    <t>뽑기 결과창</t>
  </si>
  <si>
    <t>[한번 더] 뽑기 결과창에 동일한 가격으로 연속 뽑기 가능 여부 및 뽑기별 보너스 아이템으로 조력자 조각,경험치 물약 지급 확인</t>
  </si>
  <si>
    <t>동일한 가격으로 연속 뽑기 가능 하며, 조력자 조각,경험치,물약 지급 된다.</t>
  </si>
  <si>
    <t>일반 장비 상자 - 1일 5회 무료뽑기/고급 장비 상자 - 24시간당 1회 무료뽑기 가능 여부 및 시간 출력,장비카테고리에 New 마크 출력</t>
  </si>
  <si>
    <t>일반 룬 상자/고급 룬 상자/고급 룬 10+1 상자,명칭,확정 등급 설명,아이콘,뽑기 가능 등급,가격,뽑기 시 확인 팝업 출력 확인</t>
  </si>
  <si>
    <t>상품명,리스트 출력</t>
  </si>
  <si>
    <t>기본지급 골드량,보너스 지급량 및 명칭,아이콘,총합 지급량,가격 출력 확인</t>
  </si>
  <si>
    <t>상품명,리스트 정상 출력 된다.</t>
  </si>
  <si>
    <t>룬스톤</t>
  </si>
  <si>
    <t>무료뽑기 가능하며 시간 출력,New 마크 출력 된다.</t>
  </si>
  <si>
    <t>골드</t>
  </si>
  <si>
    <t>열쇠</t>
  </si>
  <si>
    <t>골드 상점</t>
  </si>
  <si>
    <t>뽑기 상점</t>
  </si>
  <si>
    <t>패키지 상점</t>
  </si>
  <si>
    <t>잼 소모로 골드 환전 및 제한횟수 없는지 확인</t>
  </si>
  <si>
    <t>잼 소모로 골드 환전 가능 하며 제한횟수 없다.</t>
  </si>
  <si>
    <t>기본지급 열쇠량,보너스 지급량 및 명칭,아이콘,총합 지급량,가격 출력 확인</t>
  </si>
  <si>
    <t>잼,우정포인트 소모로 열쇠 구매 여부,구매 제한 횟수 없는지 확인</t>
  </si>
  <si>
    <t>잼,우정포인트 소모로 열쇠 구매 가능하며, 구매 제한 없다.</t>
  </si>
  <si>
    <t>구매 및 구매 제한</t>
  </si>
  <si>
    <t>보석 상점</t>
  </si>
  <si>
    <t>보석</t>
  </si>
  <si>
    <t>기본지급 잼량,보너스 지급량 및 명칭,아이콘,총합 지급량,가격 출력 확인 - 한정판 월정액 구매시 구매완료 문구 출력 확인</t>
  </si>
  <si>
    <t>캐쉬로 잼 구매 가능 여부 및 횟수제한 -한정판 월정액 계정당 1회 확인</t>
  </si>
  <si>
    <t>캐쉬로 잼 구매 가능하며, 구매 제한 없다.</t>
  </si>
  <si>
    <t xml:space="preserve">월정액 </t>
  </si>
  <si>
    <t>구매시 상품 내용 및 적용 여부 확인 - 잔여 횟수 7회 이하 일 경우 재구매 가능한지 확인 (횟수 추가 확인)</t>
  </si>
  <si>
    <t>구매시 상품 내용 및 적용 되며, 잔여 횟수 7회 이하 일 경우 재구매 가능하다.</t>
  </si>
  <si>
    <t>스킬 강화 팝업 하단에 사용자의 포인트 보유량이 표시되어야 한다.</t>
  </si>
  <si>
    <t>강화 시킬 단계를 최대량까지 선택하여 일괄 강화가 가능해야 한다.</t>
  </si>
  <si>
    <t>길드 정보</t>
  </si>
  <si>
    <t>해당 길드의 정보가 정상적으로 노출되어야 한다.</t>
  </si>
  <si>
    <t>길드원 리스트</t>
  </si>
  <si>
    <t>가입한 길드 페이지</t>
  </si>
  <si>
    <t>1회 이상 플레이한 캐릭터 중 하나를 대표 캐릭터로 등록 가능하다
- 길드, 친구, 결투장 표시 등에 사용됨</t>
    <phoneticPr fontId="2" type="noConversion"/>
  </si>
  <si>
    <t>출석</t>
  </si>
  <si>
    <t>버튼이 정상적으로 노출되며 작동하는지 확인(업데이트 예정)</t>
  </si>
  <si>
    <t>출석 버튼이 정상적으로 노출되며 작동되어야 한다.</t>
  </si>
  <si>
    <t>길드 관리</t>
  </si>
  <si>
    <t>길드 탈퇴</t>
  </si>
  <si>
    <t>길드장은 길드관리 버튼이 노출되는지 확인
(길드원의 길드탈퇴에 위치)</t>
  </si>
  <si>
    <t>길드원은 길드탈퇴 버튼이 노출되는지 확인
(길드장의 길드관리에 위치)</t>
  </si>
  <si>
    <t>길드장일 경우 길드 관리 버튼이 정상적으로 노출되며 작동되어야 한다.</t>
  </si>
  <si>
    <t>길드원일 경우 길드 탈퇴 버튼이 정상적으로 노출되며 작동되어야 한다.</t>
  </si>
  <si>
    <t>수동 조작 버튼 활성화</t>
  </si>
  <si>
    <t>자동 공격 버튼 활성화</t>
  </si>
  <si>
    <t>자동 스킬 버튼 활성화</t>
  </si>
  <si>
    <t>길드 스킬</t>
  </si>
  <si>
    <t>길드 스킬 버튼이 정상적으로 노출되며 작동되는지 확인(업데이트 예정)</t>
  </si>
  <si>
    <t>길드 스킬 버튼이 정상적으로 노출되며 작동되어야 한다.</t>
  </si>
  <si>
    <t>스킬 초기화</t>
  </si>
  <si>
    <t>강화 포인트 보유</t>
  </si>
  <si>
    <t>강화된 액티브&amp;패시브 스킬 있음</t>
  </si>
  <si>
    <t>스킬 정보 하단 &gt; 초기화 버튼 터치</t>
  </si>
  <si>
    <t>캐릭터 이동 및 공격 / 스킬을 모두 수동으로 조작할 수 있어야 한다.
터치 시에는 자동 공격 모드로 변경 되어야한다.</t>
  </si>
  <si>
    <t>캐릭터가 자동이동하며 일반 공격을 자동으로 사용해야 한다.
터치 시에는 자동 스킬 모드로 변경 되어야한다.</t>
  </si>
  <si>
    <t>캐릭터가 자동공격 모드와 함께 스킬을 자동으로 사용한다.(연계기는 불가능)
터치 시에는 수동 조작 모드로 변경 되어야한다.</t>
  </si>
  <si>
    <t>길드 레이드 입장</t>
  </si>
  <si>
    <t>길드 레이드 입장 버튼이 정상적으로 노출되며 작동하는지 확인</t>
  </si>
  <si>
    <t>길드전 입장</t>
  </si>
  <si>
    <t>길드전 입장 버튼이 정상적으로 노출되며 작동하는지 확인</t>
  </si>
  <si>
    <t>길드 랭킹 버튼이 정상적으로 노출되며 작동하는지 확인</t>
  </si>
  <si>
    <t>길드 랭킹 버튼이 정상적으로 노출되며 페이지로 이동되어야 한다.</t>
  </si>
  <si>
    <t>길드 레이드 입장 버튼이 정상적으로 노출되며 작동되어야 한다.</t>
  </si>
  <si>
    <t>길드전 입장 버튼이 정상적으로 노출되며 작동되어야 한다.</t>
  </si>
  <si>
    <t>강화된 액티브 스킬과 패시브 스킬이 초기화되고, 사용된 포인트가 반환되어야 한다.</t>
  </si>
  <si>
    <t>가입 신청한 길드 중에 1개라도 승인이 될 경우 
다른 가입 신청은 전부 삭제되는지 확인</t>
  </si>
  <si>
    <t>검색을 완료하거나 취소할 경우 디바이스 키보드와 
소프트웨어 버튼이 정상적으로 사라지는지 확인</t>
  </si>
  <si>
    <t>길드 검색을 터치할 경우 디바이스 키보드가 정상적으로 
노출 및 입력가능 하며 검색가능 한지 확인</t>
  </si>
  <si>
    <t>유저가 가입한 길드 이름과 마크와 길드 정보가 정상적으로 
노출되는지 확인
(길드명칭/길드레벨/길드마크/가입 방식/길드장 정보/길드랭킹/길드 경험치량/길드원수/길드 공지)</t>
  </si>
  <si>
    <t>길드창설 확인할 경우 입력한 길드명과 함께 확인 팝업이 
노출되는지 확인</t>
  </si>
  <si>
    <t>길드 창설 이름이 정상적으로 노출되며 뒤로가기 버튼을 
터치할 경우 이전화면으로 돌아가지는지 확인</t>
  </si>
  <si>
    <t>스킬 초기화시 비용과 횟수 제한이 없어야 한다.</t>
  </si>
  <si>
    <t>환경설정</t>
    <phoneticPr fontId="2" type="noConversion"/>
  </si>
  <si>
    <t>조력자 아이콘 확인 및 터치</t>
  </si>
  <si>
    <t>마을에서 사용 등록한 조력자의 아이콘과 체력, 레벨이 표시되며, 터치시 게임 내 소환 되어야 한다.</t>
  </si>
  <si>
    <t>마을 &gt; 스킬 페이지 진입</t>
  </si>
  <si>
    <t>패시브 스킬 탭 확인</t>
  </si>
  <si>
    <t>설정</t>
    <phoneticPr fontId="2" type="noConversion"/>
  </si>
  <si>
    <t>알림</t>
    <phoneticPr fontId="2" type="noConversion"/>
  </si>
  <si>
    <t>계정</t>
    <phoneticPr fontId="2" type="noConversion"/>
  </si>
  <si>
    <t>정보</t>
    <phoneticPr fontId="2" type="noConversion"/>
  </si>
  <si>
    <t>일시 정지</t>
  </si>
  <si>
    <t>일시 정지 버튼 터치</t>
  </si>
  <si>
    <t>게임이 일시 정지 되며 게임 포기, 계속 하기 버튼 중 하나를 선택 할 수 있어야 한다.
게임 포기 버튼을 터치 할 경우에는 확인 팝업이 노출 되어야 한다.</t>
  </si>
  <si>
    <t>해당 캐릭터에 맞는 패시브 스킬 아이콘 8종이 노출되어야 한다.</t>
  </si>
  <si>
    <t>콤보</t>
  </si>
  <si>
    <t>일정시간 내 지속 공격 성공</t>
  </si>
  <si>
    <t>현재 콤보 수가 노출되어야 한다.</t>
  </si>
  <si>
    <t>길드 관리 페이지</t>
  </si>
  <si>
    <t>신청 리스트</t>
  </si>
  <si>
    <t>승인버튼이 정상적으로 노출되며 터치할 경우 길드원이 
정상적으로 추가 되는지 확인</t>
  </si>
  <si>
    <t>거절버튼이 정상적으로 노출되며 터치할 경우 
삭제되는지 확인</t>
  </si>
  <si>
    <t>메인 UI</t>
  </si>
  <si>
    <t>캐릭터/재화 정보</t>
  </si>
  <si>
    <t>상단에 캐릭터 정보 및 재화 노출</t>
  </si>
  <si>
    <t>상단에 캐릭터,섬네일, 레벨 &amp; 수호자 레벨,닉네임,재화 출력된다.</t>
  </si>
  <si>
    <t>메인메뉴</t>
  </si>
  <si>
    <t>메인 메뉴 아이콘</t>
  </si>
  <si>
    <t>서브메뉴</t>
  </si>
  <si>
    <t>숨김메뉴</t>
  </si>
  <si>
    <t>숨김 메뉴 아이콘</t>
  </si>
  <si>
    <t>패키지 아이콘</t>
  </si>
  <si>
    <t>퀘스트</t>
  </si>
  <si>
    <t>퀘스트 출력</t>
  </si>
  <si>
    <t>아이콘 클릭</t>
  </si>
  <si>
    <t>각 메뉴 아이콘 클릭</t>
  </si>
  <si>
    <t>각 메뉴 아이콘 클릭시 정상 이동 및 출력 여부 확인</t>
  </si>
  <si>
    <t>각 메뉴 아이콘 클릭시 정상 이동 및 출력 된다.</t>
  </si>
  <si>
    <t xml:space="preserve"> +버튼 클릭</t>
  </si>
  <si>
    <t xml:space="preserve"> +버튼 </t>
  </si>
  <si>
    <t>재화에 +버튼 클릭시 해당 상점으로 이동 확인</t>
  </si>
  <si>
    <t>클릭시 해당 상점으로 이동 된다.</t>
  </si>
  <si>
    <t>몬스터 네이게이션</t>
  </si>
  <si>
    <t>던전 진행 중 몬스터 화면 밖으로 이동</t>
  </si>
  <si>
    <t>화면 밖의 몬스터가 있을 경우에는 삼격형 아이콘으로 몬스터 수 만큼 표시 되어야 한다.</t>
  </si>
  <si>
    <t>스테이지 명칭 표시</t>
  </si>
  <si>
    <t>현재 진행하고 있는 던전 확인</t>
  </si>
  <si>
    <t>좌측 하단에 현재 진행 중인 던전의 스테이지가 표시 되어야 한다.</t>
  </si>
  <si>
    <t>보스 게이지</t>
  </si>
  <si>
    <t>준 보스, 보스 몬스터 출현</t>
  </si>
  <si>
    <t>상단에 몬스터의 체력 게이지가 노출 되어야 한다.</t>
  </si>
  <si>
    <t xml:space="preserve">환경설정 </t>
    <phoneticPr fontId="2" type="noConversion"/>
  </si>
  <si>
    <t>메인화면 UI확인</t>
    <phoneticPr fontId="2" type="noConversion"/>
  </si>
  <si>
    <t>우측 상단 환경설정 버튼 터치</t>
    <phoneticPr fontId="2" type="noConversion"/>
  </si>
  <si>
    <t>환경설정 팝업창이 노출된다</t>
    <phoneticPr fontId="2" type="noConversion"/>
  </si>
  <si>
    <t>길드명</t>
  </si>
  <si>
    <t>길드명이 정상적으로 노출되는지 확인</t>
  </si>
  <si>
    <t>길드명 변경</t>
  </si>
  <si>
    <t>길드명이 정상적으로 노출되어야 한다.</t>
  </si>
  <si>
    <t xml:space="preserve">길드명 변경 버튼에 다이아 개수와 변경 버튼이 정상적으로 노출되며 작동하는지 확인 </t>
  </si>
  <si>
    <t>길드명 변경 버튼에 소모 다이아 개수와 변경이 노출되며 작동되어야 한다.</t>
  </si>
  <si>
    <t>던전 이동 레벨 제한 안내</t>
  </si>
  <si>
    <t>마을지도/아바타/상점/가방/스킬/보석함/조력자/길드/친구 정상 출력 된다.</t>
  </si>
  <si>
    <t>메인 메뉴 아이콘 출력</t>
  </si>
  <si>
    <t>서브 메뉴 아이콘 출력</t>
  </si>
  <si>
    <t>숨김 메뉴 아이콘 출력</t>
  </si>
  <si>
    <t>패키지 아이콘 출력</t>
  </si>
  <si>
    <t>퀘스트 출력 및 클릭시 정상 이동 확인</t>
  </si>
  <si>
    <t>퀘스트 명칭,내용 출력 및 클릭시 퀘스트 수행 지역으로 자동 이동 된다.</t>
  </si>
  <si>
    <t>채팅/우편함/환경설정 출력 된다.</t>
  </si>
  <si>
    <t>'한정판 월정액/성장패키지/프리미엄 패키지 출력 된다.</t>
  </si>
  <si>
    <t>스테이지 성공</t>
  </si>
  <si>
    <t>보스 몬스터 격퇴</t>
  </si>
  <si>
    <t>스테이지 성공 연출이 진행되며, 연출 후 결과창으로 자동 이동 되어야 한다.</t>
  </si>
  <si>
    <t>길드마크 변경</t>
  </si>
  <si>
    <t xml:space="preserve">길드마크 변경 버튼에 다이아 개수와 변경 버튼이 정상적으로 노출되며 작동하는지 확인 </t>
  </si>
  <si>
    <t>길드마크 변경 버튼에 소모 다이아 개수와 변경이 노출되며 작동되어야 한다.</t>
  </si>
  <si>
    <t>사운드 설정</t>
    <phoneticPr fontId="2" type="noConversion"/>
  </si>
  <si>
    <t>그래픽 설정</t>
    <phoneticPr fontId="2" type="noConversion"/>
  </si>
  <si>
    <t>보스 몬스터 격퇴 전 캐릭터가 패배</t>
  </si>
  <si>
    <t>배경음 확인</t>
    <phoneticPr fontId="2" type="noConversion"/>
  </si>
  <si>
    <t>스테이지 실패</t>
  </si>
  <si>
    <t>결과창</t>
  </si>
  <si>
    <t>전투 결과</t>
  </si>
  <si>
    <t>던전 클리어 후 시간 및 별 확인</t>
  </si>
  <si>
    <t>클리어 시간과 그에 따른 클리어 등급 별이 표시 되어야 한다.</t>
  </si>
  <si>
    <t>스킬 정보 영역에 현재 단계와 다음 단계 효과 비교 정보가 노출되어야 한다.  
 - 레벨
 - 스킬별 효과
 - 요구 스킬 포인트
 - 스킬 설명 표시</t>
  </si>
  <si>
    <t>스킬 강화 팝업에 현재 단계와 다음 단계 효과 비교 정보가 노출되어야 한다.
 - 레벨
 - 스킬별 효과
 - 요구 스킬 포인트</t>
  </si>
  <si>
    <t>길드 장로 지명/강등</t>
  </si>
  <si>
    <t>길드장만 노출되며 길드원을 장로로 임명할 수 있으며
장로를 길드원으로 강등할 수 있는지 확인</t>
  </si>
  <si>
    <t>길드장 위임</t>
  </si>
  <si>
    <t>길드장이 길드원중 1명을 길드장으로 위임할 수 있으며
위임을 진행할 경우 확인 팝업이 노출되는지 확인</t>
  </si>
  <si>
    <t>길드 경험치 아이템</t>
  </si>
  <si>
    <t>구입한 경험치 아이템을 표시하고 아이템 구매 팝업 표시
(업데이트 예정)</t>
  </si>
  <si>
    <t>효과음 확인</t>
    <phoneticPr fontId="2" type="noConversion"/>
  </si>
  <si>
    <t>길드 가입 방식 변경</t>
  </si>
  <si>
    <t>길드장 혼자 길드에 있을 경우에 해체가 가능한지 확인</t>
  </si>
  <si>
    <t>획득한 골드/경험치 확인</t>
  </si>
  <si>
    <t>선택한 버튼에 하이라이트 표시되며 버튼이 정상작동 된다</t>
    <phoneticPr fontId="2" type="noConversion"/>
  </si>
  <si>
    <t>획득한 골드와 경험치가 표시되며 캐릭터 레벨 50 달성 후 수호자 레벨 경험치가 표시 되어야한다</t>
  </si>
  <si>
    <t>클리어 보상</t>
  </si>
  <si>
    <t>티켓 사용 표시</t>
  </si>
  <si>
    <t>길드장이 길드원을 장로로 임명할 수 있으며 장로를 길드원으로 강등할 수 있어야 한다.</t>
  </si>
  <si>
    <t>New 마크 출력</t>
  </si>
  <si>
    <t>결투장,균열던전,초월던전 레벨 제한</t>
  </si>
  <si>
    <t>레벨 부족시 레벨 제한 안내 팝업 출력 된다.</t>
  </si>
  <si>
    <t>아이템 +1개 증가권 보상 확인</t>
  </si>
  <si>
    <t>보상 아이템 슬롯에 해당 아이템에 별도 아이콘이 표시 되어야한다.</t>
  </si>
  <si>
    <t>골드 증가권 / 경험치 증가권 확인</t>
  </si>
  <si>
    <t>골드 / 경험치 보상에 보너스량으로 표시 되어야한다.</t>
  </si>
  <si>
    <t>길드장을 위임할 수 있으며 위임을 선택할 경우 확인 팝업이 노출되어야 한다.</t>
  </si>
  <si>
    <t>추가 버튼</t>
  </si>
  <si>
    <t>마을가기 버튼 터치</t>
  </si>
  <si>
    <t>마을로 이동 되어야 한다.</t>
  </si>
  <si>
    <t>던전선택 버튼 터치</t>
  </si>
  <si>
    <t>던전 선택 페이지로 이동 되어야한다.</t>
  </si>
  <si>
    <t>그래픽 설정 확인</t>
    <phoneticPr fontId="2" type="noConversion"/>
  </si>
  <si>
    <t>'꺼짐', '켜짐' 버튼 터치</t>
    <phoneticPr fontId="2" type="noConversion"/>
  </si>
  <si>
    <t>다음 지역가기 버튼 터치</t>
  </si>
  <si>
    <t>다음 스테이지가 즉시 시작되어야 한다.</t>
  </si>
  <si>
    <t>경험치 아이템을 구매할 수 있으며 구매할 경우 팝업이 노출되어야 한다.</t>
  </si>
  <si>
    <t>길드장 혼자 있을 경우 길드가 정상적으로 해체되어야 한다.</t>
  </si>
  <si>
    <t>길드명 변경 페이지</t>
  </si>
  <si>
    <t>다시 하기 버튼 터치</t>
  </si>
  <si>
    <t>해당 스테이지가 즉시 시작되어야 한다.</t>
  </si>
  <si>
    <t>그래픽 설정 '사용' 버튼 터치</t>
    <phoneticPr fontId="2" type="noConversion"/>
  </si>
  <si>
    <t>선택한 버튼에 하이라이트 표시되며 버튼이 정상작동 된다
- 최고품질, 고품질, 중품질, 저품질</t>
    <phoneticPr fontId="2" type="noConversion"/>
  </si>
  <si>
    <t>레벨업 연출</t>
  </si>
  <si>
    <t>던전 클리어 후 레벨 업</t>
  </si>
  <si>
    <t>메뉴 확인</t>
    <phoneticPr fontId="2" type="noConversion"/>
  </si>
  <si>
    <t>상단에 메뉴 확인</t>
    <phoneticPr fontId="2" type="noConversion"/>
  </si>
  <si>
    <t>설정, 알림, 계정, 정보 메뉴가 노출되며 터치 시 해당 메뉴로 이동 된다</t>
    <phoneticPr fontId="2" type="noConversion"/>
  </si>
  <si>
    <t>바꿀 길드명 입력</t>
  </si>
  <si>
    <t>터치할 경우 디바이스 키보드가 정상적으로 
노출 및 입력가능 하며 검색가능 한지 확인</t>
  </si>
  <si>
    <t>바꿀 길드 이름 중복체크</t>
  </si>
  <si>
    <t>신규 장비 자동 장착</t>
  </si>
  <si>
    <t>현재 장비보다 좋은 장비 획득</t>
  </si>
  <si>
    <t>현재 장비보다 획득 장비의 능력치가 높을 경우 자동 장착 팝업이 표시되어야 한다.</t>
  </si>
  <si>
    <t>캐릭터가 레벨 업을 했을 경우에는 레벨 업 연출이 표시되어야 한다.</t>
  </si>
  <si>
    <t>수호자 패시브 스킬</t>
  </si>
  <si>
    <t>수호자 패시브 스킬 탭 확인</t>
  </si>
  <si>
    <t>길드명을 입력하지 않을 경우 안내 팝업이 노출되어야 한다.</t>
  </si>
  <si>
    <t>길드명을 입력하지 않을 경우 팝업이 노출되는지 확인</t>
  </si>
  <si>
    <t>길드명 미입력 팝업</t>
  </si>
  <si>
    <t>요일던전 입구로 자동으로 이동 되어야 한다.</t>
  </si>
  <si>
    <t>요일 던전 입장 버튼 터치</t>
  </si>
  <si>
    <t>난이도 선택 페이지로 이동 되어야 한다.</t>
  </si>
  <si>
    <t>각 스킬 아이콘 하단에 스킬명과 현재 강화단계, 최대 강화단계가 ([ n/7 ]) 표시되어야 한다.</t>
  </si>
  <si>
    <t>각 스킬 아이콘 하단에 스킬명과 현재 강화단계, 최대 강화단계가 ([ n/10 ]) 표시되어야 한다.</t>
  </si>
  <si>
    <t>각 스킬 아이콘 하단에 스킬명과 현재 강화단계, 최대 강화단계가 ([ n/200 ] 또는 [ n/1000 ]) 표시되어야 한다.</t>
  </si>
  <si>
    <t>난이도 선택</t>
  </si>
  <si>
    <t>난이도</t>
  </si>
  <si>
    <t>난이도 선택 페이지 확인</t>
  </si>
  <si>
    <t>현재 캐릭터 레벨에 따라 입장 가능 던전과 불가능 던전이 표시되며, 불가능한 던전의 경우 요구 레벨이 표시 되어야한다.</t>
  </si>
  <si>
    <t>오늘 입장 횟수</t>
  </si>
  <si>
    <t>오늘 입장 횟수 확인</t>
  </si>
  <si>
    <t>권장 전투력 / 획득 경험치 / 획득 골드 / 획득 아이템 / 난이도별 보스 몬스터 설명 확인</t>
  </si>
  <si>
    <t>해당 난이도의 권장 전투력 / 획득 경험치 / 획득 골드 / 획득 아이템 / 난이도별 보스 몬스터 설명이 노출 되어야 한다</t>
  </si>
  <si>
    <t>모두 사용이 불가능해야 한다.</t>
  </si>
  <si>
    <t>열쇠 소모 수량이 0으로 표시 되며, 소모 되지 않아야 한다.</t>
  </si>
  <si>
    <t>캐릭터 슬롯</t>
  </si>
  <si>
    <t>캐릭터/슬롯/리스트</t>
  </si>
  <si>
    <t>3D캐릭터/아이템 장착 슬롯/리스트 출력</t>
  </si>
  <si>
    <t>3D캐릭터(아바타 무기 착용시 아바타 무기만 출력                                                                                   투구,갑옷,하의,부츠,무기,장갑,목걸이,반지 슬롯 출력                                                                                 등급별 배경 이미지,아이콘,등급,강화단계,장착 룬스톤 출력 된다.</t>
  </si>
  <si>
    <t>착용 슬롯 세트 효과</t>
  </si>
  <si>
    <t>동일 종류의 세트 아이템 착용시 세트 효과 확인</t>
  </si>
  <si>
    <t xml:space="preserve">동일 종류 세트 아이템 2/3/5 종 착용 시 세트 효과 적용 및 출력                                                                   방어구 세트, 장신구 세트 별도,세트 효과 발동 아이콘은 세트별 별도의 컬러로 구분 된다.                       </t>
  </si>
  <si>
    <t>상세 정보</t>
  </si>
  <si>
    <t>기본,펼침</t>
  </si>
  <si>
    <t>상세정보 기본,클릭시 펼침 확인</t>
  </si>
  <si>
    <t>기본 닉네임,전투력 출력/클릭시 레벨 정보,공격계열,방어 계열,보조 계열 정보 출력 된다.</t>
  </si>
  <si>
    <t>무기/방어구/장신구/기타</t>
  </si>
  <si>
    <t>무기/방어구/장신구/기타 로 구분 되며 각 카테고리에 해당 아이템만 출력된다.</t>
  </si>
  <si>
    <t>아이템 정렬</t>
  </si>
  <si>
    <t xml:space="preserve">등급,종류별 </t>
  </si>
  <si>
    <t>수동/자동일반/자동스킬 버튼</t>
  </si>
  <si>
    <t>게임 시작 연출</t>
  </si>
  <si>
    <t>요일 던전 스테이지 시작</t>
  </si>
  <si>
    <t>던전 명칭 연출 후 Start 텍스트가 연출 형식으로 노출 되어야한다.</t>
  </si>
  <si>
    <t>균열 던전</t>
  </si>
  <si>
    <t>균열던전 입구로 자동으로 이동 되어야 한다.</t>
  </si>
  <si>
    <t>균열 던전 입장 버튼 터치</t>
  </si>
  <si>
    <t>설정 버튼 확인</t>
    <phoneticPr fontId="2" type="noConversion"/>
  </si>
  <si>
    <t>설정 버튼 터치</t>
    <phoneticPr fontId="2" type="noConversion"/>
  </si>
  <si>
    <t>설정 메뉴가 노출된다</t>
    <phoneticPr fontId="2" type="noConversion"/>
  </si>
  <si>
    <t>등급별 배경 이미지,아이콘,등급,강화단계,장착,룬스톤,명칭,착용중 또는 능력치 비교,잠금 유무로 출력 된다.</t>
  </si>
  <si>
    <t>가방 슬롯 확장</t>
  </si>
  <si>
    <t>확장 가능 여부</t>
  </si>
  <si>
    <t>기본 50개에 현재 아이템 보유수량/총 수량 옆 +버튼 클릭 확인</t>
  </si>
  <si>
    <t>총 수량 옆 +버튼 클릭 슬롯 확장,총20단계,150개 슬롯 확장 가능                                                               1~5단계 확장 골드소모,6~20단계 확장 보석 소모  단계별 골드,보석 소모량 증가 한다.</t>
  </si>
  <si>
    <t>추가버튼</t>
  </si>
  <si>
    <t>아바타,일괄분해,일괄판매</t>
  </si>
  <si>
    <t>아바타,일괄분해,일괄판매 버튼 클릭 확인</t>
  </si>
  <si>
    <t>아바타- 캐릭터 아바타 상점으로 이동                                                                                                  일괄분해-아이템 일괄분해 팝업 출력 /일괄판매-아이템 일괄판매 팝업 출력 된다.</t>
  </si>
  <si>
    <t>알림 버튼 터치</t>
    <phoneticPr fontId="2" type="noConversion"/>
  </si>
  <si>
    <t>알림 버튼 확인</t>
    <phoneticPr fontId="2" type="noConversion"/>
  </si>
  <si>
    <t>스킬정보 하단 강화 포인트 표시 영역 확인</t>
  </si>
  <si>
    <t>알림 메뉴 버튼 터치</t>
    <phoneticPr fontId="2" type="noConversion"/>
  </si>
  <si>
    <t>알림 메뉴 버튼 확인</t>
    <phoneticPr fontId="2" type="noConversion"/>
  </si>
  <si>
    <t>알림 메뉴</t>
    <phoneticPr fontId="2" type="noConversion"/>
  </si>
  <si>
    <t>설정 메뉴</t>
    <phoneticPr fontId="2" type="noConversion"/>
  </si>
  <si>
    <t>던전 설명</t>
  </si>
  <si>
    <t>균열 던전 명칭과 시나리오 확인</t>
  </si>
  <si>
    <t>던전 명칭과 설정 시나리오가 노출되어야 한다.</t>
  </si>
  <si>
    <t>알림 메뉴가 노출된다</t>
    <phoneticPr fontId="2" type="noConversion"/>
  </si>
  <si>
    <t>강화 단계 선택 시 변화량을 1 / 10 / 100 단위로 설정 가능해야 한다.</t>
  </si>
  <si>
    <t>강화된 수호자 패시브 스킬 있음</t>
  </si>
  <si>
    <t>강화된 수호자 패시브 스킬이 초기화되고, 사용된 포인트가 반환되어야 한다.</t>
  </si>
  <si>
    <t>입장 난이도</t>
  </si>
  <si>
    <t>입장 난이도 확인</t>
  </si>
  <si>
    <t>캐릭터 레벨과 수호자 레벨에 따라 자동으로 변경되는 난이도가 표시되어야 한다.</t>
  </si>
  <si>
    <t>아이템 팝업</t>
  </si>
  <si>
    <t>무기/방어구/장신구 카테고리 아이템 상세 팝업 확인</t>
  </si>
  <si>
    <t xml:space="preserve">아이템 명칭/등급별 배경 이미지/아이콘/강화단계/기본 능력/고정 옵션/랜덤 옵션/룬 옵션/세트효과 출력          장착&amp;해제/판매/강화/분해/승급/합성/랜덤옵션 변경/룬스톤 장착/아이템 잠금 버튼 출력 된다.     </t>
  </si>
  <si>
    <t>아이템 비교 상세 팝업</t>
  </si>
  <si>
    <t>아이템 상세 팝업 출력하여 능력치 비교 확인</t>
  </si>
  <si>
    <t>선택한 아이템과 장착 아이템이 서로 다른 아이템일 경우 두 아이템 상세팝업 출력 되며 능력치 비교 할 수 있다.</t>
  </si>
  <si>
    <t>총 10회 입장이 가능하며, 현재 입장 가능 횟수와 함께 노출되어야 하고 초기화할 경우 10회 추가 입장이 가능해야 한다.</t>
  </si>
  <si>
    <t>추가로 10회 입장이 가능해야 한다.</t>
  </si>
  <si>
    <t>기타 아이템 상세 팝업</t>
  </si>
  <si>
    <t>기타 아이템 상세 팝업 출력 확인</t>
  </si>
  <si>
    <t>아이템 명칭/아이콘/보유 수량/아이템 설명/판매 출력된다.</t>
  </si>
  <si>
    <t>아이템 판매</t>
  </si>
  <si>
    <t>아이템 판매 및 출력</t>
  </si>
  <si>
    <t>아이템 종류별로 판매할 수량 정해서 판매 및 출력</t>
  </si>
  <si>
    <t>스킬 new 마크</t>
  </si>
  <si>
    <t>스킬 포인트 획득</t>
  </si>
  <si>
    <t>액티브&amp;패시브 스킬</t>
  </si>
  <si>
    <t>스킬 페이지의 액티브, 패시브 탭 확인</t>
  </si>
  <si>
    <t>스킬 페이지의 수호자 탭 확인</t>
  </si>
  <si>
    <t>일반/정예/요일 공통 - 
입장 횟수 제한 관련 팝업</t>
  </si>
  <si>
    <t>아이템 증가권, 경험치 증가권, 골드 증가권 사용</t>
  </si>
  <si>
    <t>사용이 불가능 해야한다.</t>
  </si>
  <si>
    <t>보상 아이템 리스트 확인</t>
  </si>
  <si>
    <t>입장 난이도 별 획득 가능한 보상 아이템 리스트가 표시 되어야한다.</t>
  </si>
  <si>
    <t>소모 열쇠 수량이 5개로 표시 되어야 한다.</t>
  </si>
  <si>
    <t>스킬 포인트 부족 안내 팝업</t>
  </si>
  <si>
    <t>잔여 스킬 포인트가 0인 상태</t>
  </si>
  <si>
    <t>잔여 스킬 포인트보다 소모 포인트가 더 많은 강화 단계 설정</t>
  </si>
  <si>
    <t>잔여 포인트가 0인 상태에서 스킬 강화 버튼을 터치할 경우 안내 팝업이 출력되어야 한다.
 - '스킬 포인트가 부족하여 스킬을 강화할 수 없습니다.'</t>
  </si>
  <si>
    <t>잔여 포인트보다 소모 포인트가 더 많은 강화 진행 시 안내 팝업이 출력되어야 한다.
 - '보유한 스킬포인트 이하로 강화 단계 설정을 해주세요.'</t>
  </si>
  <si>
    <t>아이템 상세 팝업 버튼</t>
  </si>
  <si>
    <t>장착&amp;해제/판매/강화/분해/승급/합성/랜덥옵션 변경/룬스톤 장착/아이템 잠금 버튼 작동 여부</t>
  </si>
  <si>
    <t>강화 비교 및 강화 단계 선택</t>
  </si>
  <si>
    <t>강화 비교 및 강화 단계 선택 가능 여부 확인</t>
  </si>
  <si>
    <t>현재 능력치 와 강화 후 능력치 비교 출력 되며,현재 단계에서 최대 20단계까지 선택 가능 하다.</t>
  </si>
  <si>
    <t>강화 비용</t>
  </si>
  <si>
    <t>강화비용 및 수량</t>
  </si>
  <si>
    <t>강화 정수량 및 강화 골드량 보유한 수량 과 필요한 수량 출력</t>
  </si>
  <si>
    <t>보유한 정수량과 필요 정수량/보유한 골드량과 필요 골드량 비교 출력 되며 부족 시 빨간색으로 표시 된다.</t>
  </si>
  <si>
    <t>액티브,패시브,수호자 패시브 스킬 강화 시도</t>
  </si>
  <si>
    <t>균열 던전 시작</t>
  </si>
  <si>
    <t>던전 명칭/웨이브 연출 후 Start 텍스트가 연출 형식으로 노출 되어야한다.</t>
  </si>
  <si>
    <t>웨이브 변경</t>
  </si>
  <si>
    <t>5단계 웨이브 연결</t>
  </si>
  <si>
    <t>클리어한 웨이브 정보와 5초의 카운트 다운이 노출되어야 한다.</t>
  </si>
  <si>
    <t>초월 던전</t>
  </si>
  <si>
    <t>길드 가입을 한 상태에서는 내 길드 페이지로 이동하는지 확인</t>
  </si>
  <si>
    <t>길드 가입이 안된 상태에서는 길드 가입 페이지로 이동하는지 확인</t>
  </si>
  <si>
    <t>가입이 안된 유저는 길드 가입 페이지로 이동되어야 한다.</t>
  </si>
  <si>
    <t>길드 가입이 된 유저는 내 길드 페이지로 이동되어야 한다.</t>
  </si>
  <si>
    <t>내 길드 페이지</t>
  </si>
  <si>
    <t>길드 리스트에 나타나는 버튼이 정상적으로 노출 및 작동되는지 확인</t>
  </si>
  <si>
    <t>길드 리스트에서 길드마크/ 길드 명칭/ 길드장/길드원 수/가입 버튼/ 갱신 버튼이 노출 버튼이 정상적으로 
노출 및 작동되어야 한다.</t>
  </si>
  <si>
    <t>가입 방식이 3가지로 분류되며 정상적으로 노출되는지 확인.</t>
  </si>
  <si>
    <t>지도 &gt; 마을 좌측 상단 위치에 초월던전 터치</t>
  </si>
  <si>
    <t>지도 &gt; 마을 좌측 상단 위치에 균열던전 터치</t>
  </si>
  <si>
    <t>지도 &gt; 마을 우측 상단 위치에 요일던전 터치</t>
  </si>
  <si>
    <t>길드원 리스트의 정보가 정상적으로 노출하는지 확인</t>
  </si>
  <si>
    <t>해당 길드에 가입한 유저의 정보 리스트가 정상적으로 노출되는지 확인
(대표 캐릭터/캐릭터 레벨&amp;수호자 레벨/최종 접속시간/출석 버튼/ 장비구경버튼/추방버튼(길드장만 해당))</t>
  </si>
  <si>
    <t>일반 가입 상태에서 가입 신청을 한 정보가 정상적으로 
노출되는지 확인</t>
  </si>
  <si>
    <t>초월 던전 입장 버튼 터치</t>
  </si>
  <si>
    <t>초월던전 입구로 자동으로 이동 되어야 한다.</t>
  </si>
  <si>
    <t>3가지 방식 중 하나 선택할 수 있으며
선택한 대로 적용되는지 확인</t>
  </si>
  <si>
    <t>도전 난이도</t>
  </si>
  <si>
    <t>도전 난이도 확인 및 선택</t>
  </si>
  <si>
    <t>1~120단계 난이도가 표시되며, 원하는 단계를 선택하여 입장이 가능해야 한다.</t>
  </si>
  <si>
    <t>요일/균열/초월 공통 - 티켓</t>
  </si>
  <si>
    <t>균열/초월 공통 - 보상 아이템</t>
  </si>
  <si>
    <t>키보드가 정상적으로 노출되며 입력이 가능해야 한다.</t>
  </si>
  <si>
    <t>등급별,종류별,방어구 종류 정렬 출력 및 순서 확인</t>
    <phoneticPr fontId="2" type="noConversion"/>
  </si>
  <si>
    <t>등급별-등급 높은 순으로 1차,동일 등급 내 강화단계 높은 순 2차,동일 강화단계 내 아이템 종류 순 3차 정렬    종류별-아이템 종류 순 1차,동일 종류 내  등급 순 2차,동일 등급 내 아이템 강화단계 순 3차 정렬                      방어구 종류- 선택한 방어구 종류 순 1차,동일 종류 내 등급 순 2차,동일 등급내 강화단계 순 3차 정렬 된다.</t>
    <phoneticPr fontId="2" type="noConversion"/>
  </si>
  <si>
    <t>등급별 배경 이미지,아이콘,등급,강화단계,장착 룬스톤,명칭,착용중 또는 능력치 비교,잠금 유무로 출력 되는지 확인</t>
    <phoneticPr fontId="2" type="noConversion"/>
  </si>
  <si>
    <t>변경 확인 팝업</t>
  </si>
  <si>
    <t>변경 확인 팝업을 노출하고 비용도 함께 표시되는지 확인</t>
  </si>
  <si>
    <t>길드명 변경 확인 팝업에 소모 비용도 함께 노출되어야 한다.</t>
  </si>
  <si>
    <t>재화부족 팝업을 정상적으로 노출하는지 확인</t>
  </si>
  <si>
    <t>재화(잼)이 부족하다는 메시지 팝업이 출력되어야 한다.</t>
  </si>
  <si>
    <t>길드 마크 변경 페이지</t>
  </si>
  <si>
    <t>혼자 하기 버튼 터치</t>
  </si>
  <si>
    <t>초월 던전을 혼자서 플레이 할 수 있어야 한다.</t>
  </si>
  <si>
    <t>마크 리스트가 정상적으로 노출되는지 확인</t>
  </si>
  <si>
    <t>길드 마크를 하나만 선택할 수 있어야 하며 취소 및 확인 버튼이 노출되며 작동되어야 한다.</t>
  </si>
  <si>
    <t>길드 마크 변경 팝업에 확인과 비용도 함께 표시 되는지 확인</t>
  </si>
  <si>
    <t>길드마크 변경 확인 팝업에 소모 비용도 함께 노출되어야 한다.</t>
  </si>
  <si>
    <t>파티매칭 버튼 터치</t>
  </si>
  <si>
    <t>친구 / 길드원 / 초대로 2인 플레이가 가능해야 한다.</t>
  </si>
  <si>
    <t>수호석</t>
  </si>
  <si>
    <t>수호석 정보</t>
  </si>
  <si>
    <t>보석함 &gt; 수호석 탭 확인</t>
  </si>
  <si>
    <t>보유한 수호석이 없음</t>
  </si>
  <si>
    <t>보유한 수호석이 있음</t>
  </si>
  <si>
    <t>보유한 수호석이 모두 표시되어야 한다.
 - 수호석은 종류별로 1종만 보유하고 복수로는 보유 불가</t>
  </si>
  <si>
    <t>수호석 아이콘에 강화 단계와 수호석 별로 설정된 정보(장착여부)가 표시되어야 한다.</t>
  </si>
  <si>
    <t>좌측 수호석 정보 확인</t>
  </si>
  <si>
    <t>해당 보유석의 고유 능력 정보가 노출되어야 한다. 
 - 수호석 25단계 강화 달성 후 사용할 수 있는 효과 설명</t>
  </si>
  <si>
    <t>해당 보유석의 보유 스킬 정보가 노출되어야 한다. 
 - 장착 시 즉시 사용할 수 있는 효과 설명(강화 단계에 따른 능력치 변경 자동 표시)</t>
  </si>
  <si>
    <t>임의의 수호석 선택</t>
  </si>
  <si>
    <t>보유한 수호석 중 1종을 선택하여, 장착중인 수호석과 교체가 가능해야 한다.</t>
  </si>
  <si>
    <t>장착중인 수호석을 우측 리스트에서 선택하고, 수호석 해제 버튼으로 해제가 가능해야 한다.</t>
  </si>
  <si>
    <t>장착/변경/해제</t>
  </si>
  <si>
    <t>임의의 수호석 장착 시도</t>
  </si>
  <si>
    <t>임의의 수호석 교체 시도</t>
  </si>
  <si>
    <t>임의의 수호석 해제 시도</t>
  </si>
  <si>
    <t>빈 수호석 슬롯이 존재</t>
  </si>
  <si>
    <t>장착된 수호석이 있음</t>
  </si>
  <si>
    <t>보유한 수호석 중 1종을 선택하여, 임의의 빈 슬롯에 장착이 가능해야 한다.</t>
  </si>
  <si>
    <t>자동매칭 버튼 터치</t>
  </si>
  <si>
    <t>동일 난이도에 도전하는 유저와 2인 플레이가 가능해야 한다.</t>
  </si>
  <si>
    <t>new 마크</t>
  </si>
  <si>
    <t>신규 수호석 획득</t>
  </si>
  <si>
    <t>보석함 &gt; 수호석 탭, 아이템 아이콘 확인</t>
  </si>
  <si>
    <t>균열석이 없는 상태로 초월던전 시작 시도</t>
  </si>
  <si>
    <t>균열석 안내 팝업이 표시 되어야 한다.</t>
  </si>
  <si>
    <t>일반/정예/요일/초월 공통 - 메인 메뉴</t>
  </si>
  <si>
    <t>룬스톤 정보</t>
  </si>
  <si>
    <t>보석함 &gt; 룬스톤 탭</t>
  </si>
  <si>
    <t>파티 매칭</t>
  </si>
  <si>
    <t>파티 매칭창 확인</t>
  </si>
  <si>
    <t>자신의 3D캐릭터와 닉네임/ 캐릭터&amp;수호자 레벨이 표시 되어야 한다.</t>
  </si>
  <si>
    <t>파티 리더</t>
  </si>
  <si>
    <t>파티리더 확인</t>
  </si>
  <si>
    <t>파티리더인 캐릭터 위에 파티리더가 표시 되어야 한다.</t>
  </si>
  <si>
    <t>초대하기</t>
  </si>
  <si>
    <t>초대하기 버튼 터치</t>
  </si>
  <si>
    <t>강화 진행 및 연출</t>
  </si>
  <si>
    <t>장착&amp;해제/판매/강화/분해/승급/합성/랜덤옵션 변경/룬스톤 장착/아이템 잠금 버튼 정상 작동 된다.</t>
  </si>
  <si>
    <t>강화 진행 및 연출 작동 여부</t>
  </si>
  <si>
    <t>선택한 강화 단계에 필요한 정수량,골드량 체크하여 가능할 경우 한번에 선택한 강화 단계까지 강화 가능하며 강화 후 강화 연출을 출력하고 강화 결과 출력 및 단계 표시와 능력치 변화량 정상 출력 된다.</t>
  </si>
  <si>
    <t xml:space="preserve">메인 아이이템-합성시킬 아이템/재료 아이템-메인 아이템 합성을 위해 재료로 사용될 아이템                             재료 선택-보유한 아이템 중 재료로 사용 가능한 아이템만 자동 표시되고 표시된 아이템 중 하나 선택 된다.        합성 시스템 설명 정상 출력 되며 합성 할 경우 재료 아이템 사라지게 된다는 팝업 출력된다.         </t>
  </si>
  <si>
    <t>아이템 합성 및 설명,합성 확인 팝업 출력</t>
  </si>
  <si>
    <t>아이템 합성 및 설명,합성 확인 팝업</t>
  </si>
  <si>
    <t>아이템 등급별 설정된 비용 출력</t>
  </si>
  <si>
    <t>아이템 등급별 설정된 비용이 정상 출력 된다. 충족시 합성이 가능하다.</t>
  </si>
  <si>
    <t>합성 및 연출</t>
  </si>
  <si>
    <t>아이템 합성 및 연출 작동 여부</t>
  </si>
  <si>
    <t>아이템 승급 및 비용</t>
  </si>
  <si>
    <t>아이템 승급 및 비용 출력</t>
  </si>
  <si>
    <t xml:space="preserve">메인 아이템-승급시킬 아이템/승급 아이템=메인 아이템 승급 후 아이템 출력 되며                                        보유한 승급 스톤량과 필요 스톤량,보유한 골드량과 필요 골드량 비교 출력 된다. 부족시 빨간색으로 표시된다.   </t>
  </si>
  <si>
    <t>진행 및 연출</t>
  </si>
  <si>
    <t>아이템 승급 진행 및 연출 작동 여부</t>
  </si>
  <si>
    <t>아이템 등급별 설정된 비용 출력 되며 비용 충족 시 승급 진행,승급 가능 시 승급 연출,승급 결과 팝업,승급 후 아이템 출력 된다.</t>
  </si>
  <si>
    <t>초대 팝업이 생성되고 검색/친구 초대/길드원 초대 세가지 방식 중 선택하여 초대할 수 있어야 한다.</t>
  </si>
  <si>
    <t>초대 검색</t>
  </si>
  <si>
    <t>동일 채팅 채널에 접속한 특정캐릭터를 검색</t>
  </si>
  <si>
    <t>풀네임을 모두 입력해야만 검색이 가능하며, 결과가 없을 경우 안내 팝업이 노출된다.</t>
  </si>
  <si>
    <t>알림 메뉴가 노출된다
- 전체 알림, 야간 알림, 이벤트 알림, 열쇠 충전 알림, 고급 장비 상자 무료뽑기 알림, 보상 상자 알림
- 열쇠 충전 알림 버튼은 열쇠 최대 보유 수량 이하로 열쇠 보유 시 최대로 충전될 경우 알람 켜짐</t>
    <phoneticPr fontId="2" type="noConversion"/>
  </si>
  <si>
    <t>일반 가입으로 표시된 길드에 한해서 신청 할 경우 팝업이 
노출되며 10개까지 리스트에 갱신되는지 확인</t>
  </si>
  <si>
    <t>장로 임명/해명 팝업</t>
  </si>
  <si>
    <t>캐릭터 레벨업으로 스킬포인트 획득 또는 사용하지 않은 스킬 포인트가 있을 경우 액티브 스킬과 패시브 스킬 탭 동시에 New(N) 마크가 표시되어야 한다.</t>
  </si>
  <si>
    <t>수호자 레벨업으로 스킬포인트 획득 또는 사용하지 않은 스킬 포인트가 있을 경우 수호자 패시브 탭에 New(N) 마크가 표시되어야 한다.</t>
  </si>
  <si>
    <t>신규 획득한 수호석이 있을 경우 수호석 탭과 해당 아이템 아이콘에 New 마크가 표시되어야 한다.</t>
  </si>
  <si>
    <t>용맹의 룬 / 수호의 룬 / 지혜의 룬 / 재능의 룬의 등급별 배경 이미지, 아이콘, 보유 수량이 표시되어야 한다.</t>
  </si>
  <si>
    <t>페이스북 연동</t>
    <phoneticPr fontId="2" type="noConversion"/>
  </si>
  <si>
    <t>구글 계정 연동</t>
    <phoneticPr fontId="2" type="noConversion"/>
  </si>
  <si>
    <t>페이스북 연동 확인</t>
    <phoneticPr fontId="2" type="noConversion"/>
  </si>
  <si>
    <t>디바이스에 페이스북 설치 확인</t>
    <phoneticPr fontId="2" type="noConversion"/>
  </si>
  <si>
    <t>디바이스에 페이스북 설치된 상태일 경우 페이스북 계정 선택 팝업이 표시 된다</t>
    <phoneticPr fontId="2" type="noConversion"/>
  </si>
  <si>
    <t>친구 / 길드 리스트</t>
  </si>
  <si>
    <t>파티 초대창에서 친구 / 길드 리스트 확인</t>
  </si>
  <si>
    <t>친구/길드원 리스트로 표시되며 대표 캐릭터 아이콘 / 캐릭터&amp;수호자 레벨 / 닉네임 선택하기 버튼이 표시된다.</t>
  </si>
  <si>
    <t>채널 유저 전체 초대</t>
  </si>
  <si>
    <t>채널 유저 전체 초대 버튼 터치</t>
  </si>
  <si>
    <t>구글 계정 연동 확인</t>
    <phoneticPr fontId="2" type="noConversion"/>
  </si>
  <si>
    <t>구글 계정 연동 버튼 터치</t>
    <phoneticPr fontId="2" type="noConversion"/>
  </si>
  <si>
    <t>자신의 구글 계정 연동 상태가 노출되며, 정상 연동 되어야 한다</t>
    <phoneticPr fontId="2" type="noConversion"/>
  </si>
  <si>
    <t>우측 룬스톤 리스트 확인</t>
  </si>
  <si>
    <t>임의의 룬스톤 선택</t>
  </si>
  <si>
    <t>룬스톤 정보창 확인</t>
  </si>
  <si>
    <t>정보창 상단에 선택한 룬스톤의 명칭 / 아이콘 / 등급 / 수량 표시이 표시되어야 함.</t>
  </si>
  <si>
    <t>정보창 하단에 선택한 룬스톤의 장비 종류별 장착 시 룬스톤 옵션 효과 정보가 표시되어야 함.</t>
  </si>
  <si>
    <t>동일 종류의 룬스톤 5개를 상위 등급 1개로 승급시킬 수 있어야 함.</t>
  </si>
  <si>
    <t>룬스톤 승급</t>
  </si>
  <si>
    <t>승급 조건에 맞을 경우 연출을 표시하고, 승급 결과창에 명칭 / 등급 / 등급별 배경 이미지 / 아이콘이 표시되어야 함.</t>
  </si>
  <si>
    <t>동일 종류의 룬스톤 5개 이상 보유</t>
  </si>
  <si>
    <t>룬스톤 승급 시도</t>
  </si>
  <si>
    <t>신규 룬스톤 획득</t>
  </si>
  <si>
    <t>보석함 &gt; 룬스톤 탭, 아이템 아이콘 확인</t>
  </si>
  <si>
    <t>신규 획득 룬스톤이 있을 경우 룬스톤 탭과 해당 아이템 아이콘에 New 마크가 표시되어야 한다.</t>
  </si>
  <si>
    <t>친구 또는 길드원 중 초대할 유저를 선택 후 버튼 터치</t>
  </si>
  <si>
    <t>해당 유저에게 초대 메시지가 전송 되어야 한다</t>
  </si>
  <si>
    <t>선택한 유저 초대</t>
  </si>
  <si>
    <t>시리얼코드</t>
    <phoneticPr fontId="2" type="noConversion"/>
  </si>
  <si>
    <t>시리얼코드 확인</t>
    <phoneticPr fontId="2" type="noConversion"/>
  </si>
  <si>
    <t>초대 수락 팝업</t>
  </si>
  <si>
    <t>초대 메시지를 다른 유저에게 받기</t>
  </si>
  <si>
    <t>룬스톤 부족 안내 팝업</t>
  </si>
  <si>
    <t>동일 종류의 룬스톤 5개 미만 보유</t>
  </si>
  <si>
    <t>동일 룬스톤이 5개 미만일 경우 안내 팝업이 출력되어야 한다.
 - '룬스톤이 부족합니다.'</t>
  </si>
  <si>
    <t>게임 가입 시 부여받는 시리얼 코드가 노출되어야 한다
- ex) T5LHTERZJ3L9RYOE</t>
    <phoneticPr fontId="2" type="noConversion"/>
  </si>
  <si>
    <t>60초간 수락과 거절 중 선택이 가능해야 하고 수락할 경우 초월던전 대기실로 자동이동 되어야 한다.</t>
  </si>
  <si>
    <t>초대 시 균열석 부족</t>
  </si>
  <si>
    <t>균열석이 부족한 유저가 초대를 수락</t>
  </si>
  <si>
    <t>균열석이 부족하다는 안내 팝업이 노출되며 초대 수락이 불가능해야 한다.</t>
  </si>
  <si>
    <t>정보 메뉴</t>
    <phoneticPr fontId="2" type="noConversion"/>
  </si>
  <si>
    <t>정보 버튼 확인</t>
    <phoneticPr fontId="2" type="noConversion"/>
  </si>
  <si>
    <t>정보 버튼 터치</t>
    <phoneticPr fontId="2" type="noConversion"/>
  </si>
  <si>
    <t>정보 메뉴가 노출된다</t>
    <phoneticPr fontId="2" type="noConversion"/>
  </si>
  <si>
    <t>룬스톤 장착</t>
  </si>
  <si>
    <t>장착 및 출력</t>
  </si>
  <si>
    <t>룬스톤 장착 및 출력 여부</t>
  </si>
  <si>
    <t>아이템 상세팝업에서 2개 슬롯 중 하나의 룬스톤 장착 버튼 클릭시 룬스톤 등록 팝업에서 보유한 룬스톤 출력된다.보유한 룬스톤 중 장착 슬롯 중 하나를 선택 한 후 장착 가능 하며, 룬스톤 선택 시 룬스톤 상세 팝업이 출력된다.</t>
  </si>
  <si>
    <t>효과 출력 및 최종 장착 여부</t>
  </si>
  <si>
    <t>효과 출력 최종 작창 여부 확인</t>
  </si>
  <si>
    <t>룬스톤 승급 여부</t>
  </si>
  <si>
    <t>보유한 룬스톤 5개 이상일 경우 룬스톤 상세팝업에서 승급 가능하다.마을&gt;보석함&gt;룬스톤 에서도 가능하다.</t>
  </si>
  <si>
    <t>랜덤 옵션</t>
  </si>
  <si>
    <t>랜덤 옵션 변경 및 목록 출력</t>
  </si>
  <si>
    <t>재료 및 변경 버튼,설명팝업</t>
  </si>
  <si>
    <t>재료 및 변경버튼,옵션 변경 설명 팝업 출력 확인</t>
  </si>
  <si>
    <t>옵션 변경 추출 여부</t>
  </si>
  <si>
    <t>추출 리스트 선택</t>
  </si>
  <si>
    <t>추출 리스트 선택 여부 확인</t>
  </si>
  <si>
    <t>기존 옵션을 선택하거나 추출된 옵션 리스트 2종 중 하나를 선택, 추출 후 리스트를 선택하지 않고 팝업을 닫을 경우 동일한 아이템의 랜덤옵션 변경 시 동일한 추출 리스트 선택 화면으로 출력 된다.</t>
  </si>
  <si>
    <t>랜덤 옵션 재변경</t>
  </si>
  <si>
    <t>랜덤 옵션 재변경 작동 여부 확인</t>
  </si>
  <si>
    <t>최초 1회 랜덤 옵션 변경을 한 경우 다른 옵션 리스트를 변경 할 수 없고,동일한 슬롯의 옵션만 재변경 가능하다.</t>
  </si>
  <si>
    <t>일괄 판매,분해</t>
  </si>
  <si>
    <t>일괄판매,분해 작동여부 확인</t>
  </si>
  <si>
    <t>보유한 장비 아이템 중 특정 등급 이하의 장비아이템 일괄판매 ,분해 되는지 확인</t>
  </si>
  <si>
    <t>일괄판매,분해 가 되며 선택한 아이템 등급 중 녹스 아이템을 제외 할 수 있고 잠금 상태인 아이템은 분해,판매 에서 자동으로 제외 된다. 선택 된 아이템 분해,판매 시 획득 가능한 강화용 정수 수량 및 골드량 출력 되며 아이템 상세 팝업에서 아이템 개별적인 분해,판매 가능하다.</t>
  </si>
  <si>
    <t>판매,분해시 안내 팝업 및 연출</t>
  </si>
  <si>
    <t>판매,분해시 안내 팝업 및 연출 출력 확인</t>
  </si>
  <si>
    <t>일괄 분해,판매 중 아이템 강화,영웅등급 이상,녹스 아이템이 포함 되었을 경우 안내 팝업을 해당사항 별로 최대 3개 팝업출력 된다.                                                                                                                                   일괄 분해 시 분해 연출과 결과 팝업에서 획득한 아이템 종류와 수량 출력된다.</t>
  </si>
  <si>
    <t>계정 메뉴</t>
    <phoneticPr fontId="2" type="noConversion"/>
  </si>
  <si>
    <t>계정 버튼 확인</t>
    <phoneticPr fontId="2" type="noConversion"/>
  </si>
  <si>
    <t>계정 버튼 터치</t>
    <phoneticPr fontId="2" type="noConversion"/>
  </si>
  <si>
    <t>계정 메뉴가 노출된다</t>
    <phoneticPr fontId="2" type="noConversion"/>
  </si>
  <si>
    <t>게임버전</t>
    <phoneticPr fontId="2" type="noConversion"/>
  </si>
  <si>
    <t>게임 버전 확인</t>
    <phoneticPr fontId="2" type="noConversion"/>
  </si>
  <si>
    <t>게임 버전이 노출된다</t>
    <phoneticPr fontId="2" type="noConversion"/>
  </si>
  <si>
    <t>언어 선택</t>
    <phoneticPr fontId="2" type="noConversion"/>
  </si>
  <si>
    <t>한국어/ 중국어 / 영어 언어 선택</t>
    <phoneticPr fontId="2" type="noConversion"/>
  </si>
  <si>
    <t>언어 확인</t>
    <phoneticPr fontId="2" type="noConversion"/>
  </si>
  <si>
    <t>한국어 / 중국어 / 영어 언어 선택시 해당 언어로 변경되어야 한다</t>
    <phoneticPr fontId="2" type="noConversion"/>
  </si>
  <si>
    <t>초대 중</t>
  </si>
  <si>
    <t>특정유저를 초대 후 대기</t>
  </si>
  <si>
    <t xml:space="preserve">만든 사람들 </t>
    <phoneticPr fontId="2" type="noConversion"/>
  </si>
  <si>
    <t>만든 사람들 확인</t>
    <phoneticPr fontId="2" type="noConversion"/>
  </si>
  <si>
    <t>만든 사람들 버튼 터치</t>
    <phoneticPr fontId="2" type="noConversion"/>
  </si>
  <si>
    <t>게임 개발 &amp; 서비스 크레딧 팝업이 표시된다</t>
    <phoneticPr fontId="2" type="noConversion"/>
  </si>
  <si>
    <t>초대 수락</t>
  </si>
  <si>
    <t>초대 메시지를 보내고 해당 유저가 메시지 수락</t>
  </si>
  <si>
    <t>고객 센터</t>
    <phoneticPr fontId="2" type="noConversion"/>
  </si>
  <si>
    <t>고객 센터 확인</t>
    <phoneticPr fontId="2" type="noConversion"/>
  </si>
  <si>
    <t>고객 센터 버튼 터치</t>
    <phoneticPr fontId="2" type="noConversion"/>
  </si>
  <si>
    <t>결제 / 계정 등 문의 사항 접수 홈페이지로 연결 된다</t>
    <phoneticPr fontId="2" type="noConversion"/>
  </si>
  <si>
    <t>인트로 영상</t>
    <phoneticPr fontId="2" type="noConversion"/>
  </si>
  <si>
    <t>인트로 영상 확인</t>
    <phoneticPr fontId="2" type="noConversion"/>
  </si>
  <si>
    <t>인트로 영상 버튼 터치</t>
    <phoneticPr fontId="2" type="noConversion"/>
  </si>
  <si>
    <t>게임 인트로 영상 다시보기가 가능하다</t>
    <phoneticPr fontId="2" type="noConversion"/>
  </si>
  <si>
    <t>카운트 다운</t>
  </si>
  <si>
    <t>초대가 완료되어 매칭 시작</t>
  </si>
  <si>
    <t>게임 탈퇴</t>
    <phoneticPr fontId="2" type="noConversion"/>
  </si>
  <si>
    <t>게임 탈퇴 확인</t>
    <phoneticPr fontId="2" type="noConversion"/>
  </si>
  <si>
    <t>게임 탈퇴 버튼 터치</t>
    <phoneticPr fontId="2" type="noConversion"/>
  </si>
  <si>
    <t>게임 탈퇴 프로세스 팝업이 표시 된다</t>
    <phoneticPr fontId="2" type="noConversion"/>
  </si>
  <si>
    <t>로그 아웃</t>
    <phoneticPr fontId="2" type="noConversion"/>
  </si>
  <si>
    <t>로그 아웃 확인</t>
    <phoneticPr fontId="2" type="noConversion"/>
  </si>
  <si>
    <t>로그 아웃 버튼 터치</t>
    <phoneticPr fontId="2" type="noConversion"/>
  </si>
  <si>
    <t>채널에 접속해 있는 유저 중 마을에 있는 유저에게 초대 메시지가 전송 되어야 한다.</t>
  </si>
  <si>
    <t>초대 메시지를 보내면 파티 대기실에 60초의 수락 대기 시간이 표시 되어야 한다.</t>
  </si>
  <si>
    <t>해당 유저의 캐릭터/닉네임/캐릭터&amp;수호자 레벨이 표시 되어야 한다.</t>
  </si>
  <si>
    <t>매칭이 완료되며 5초 카운트 다운이 시작되고 게임에 자동 입장 되어야 한다.</t>
  </si>
  <si>
    <t>앱 실행 시 자동 로그인이 아닌 계정을 선택하여 접속할 경우 로그아웃 된다</t>
    <phoneticPr fontId="2" type="noConversion"/>
  </si>
  <si>
    <t>초대 대기 시간 초과 팝업</t>
  </si>
  <si>
    <t>초대 대기 시간 초과 팝업 확인</t>
  </si>
  <si>
    <t>쿠폰 입력</t>
    <phoneticPr fontId="2" type="noConversion"/>
  </si>
  <si>
    <t>쿠폰 입력 확인</t>
    <phoneticPr fontId="2" type="noConversion"/>
  </si>
  <si>
    <t>쿠폰 입력 버튼 터치</t>
    <phoneticPr fontId="2" type="noConversion"/>
  </si>
  <si>
    <t>보유한 쿠폰의 시리얼 넘버를 입력할 수 있는 팝업이 노출된다</t>
    <phoneticPr fontId="2" type="noConversion"/>
  </si>
  <si>
    <t>자동 매칭 중 매칭 취소</t>
  </si>
  <si>
    <t>매칭 중 뒤로가기 버튼 터치</t>
  </si>
  <si>
    <t>매칭이 취소되고 게임준비 페이지로 이동 되어야 한다.</t>
  </si>
  <si>
    <t>초월 던전 스테이지 시작</t>
  </si>
  <si>
    <t>일반/정예/요일/균열/초월 공통 - HUD</t>
  </si>
  <si>
    <t>보스 출현</t>
  </si>
  <si>
    <t>초월던전 보스까지 진행</t>
  </si>
  <si>
    <t>보스출현시 연출이 표시 되어야 한다.</t>
  </si>
  <si>
    <t>단위 별</t>
  </si>
  <si>
    <t>보상 지급</t>
  </si>
  <si>
    <t>각기 다른 보상 받아 지는 지 확인</t>
  </si>
  <si>
    <t>총 28일 1일 단위 로그인 여부 체크 확인</t>
  </si>
  <si>
    <t>계정을 생성한 날을 기준으로 1일 단위 로그인 여부를 체크하여 28회 보상이 받아진다.</t>
  </si>
  <si>
    <t>최대 31회차 보상까지 획득 가능 및 보상 팝업에 다음 회차 보상 출력 확인</t>
  </si>
  <si>
    <t xml:space="preserve">매월 1일부터 말일까지 연속적으로 출석할 경우 연속으로 출석한 횟수에 맞는 추가 보상 지급된다.                       최대 31회차 보상까지 획득 가능 하며 보상 팝업에 다음 회차 보상도 함께 출력된다.  </t>
  </si>
  <si>
    <t>길드원 리스트의 정보와 임명/해명 버튼이 노출되며 작동
하는지 확인</t>
  </si>
  <si>
    <t>길드원 정보가 레벨(가디언 레벨)아이디 길드등급 최종 접속 순으로 노출되어야 한다.</t>
  </si>
  <si>
    <t>28회 출석 후 최종단계 보상 획득시 해당 유저 출석횟수를 초기화하여 다시 처음부터 28회 출석 보상을 받을 수 있는지 확인</t>
    <phoneticPr fontId="2" type="noConversion"/>
  </si>
  <si>
    <t>28회 최종 단계 보상을 획득시 초기화 되고 다시 처음부터 28회 출석보상을 받을 수 있다.</t>
    <phoneticPr fontId="2" type="noConversion"/>
  </si>
  <si>
    <t>일반/정예/요일/균열/초월 공통 - 스테이지 성공 / 실패</t>
  </si>
  <si>
    <t>결투장</t>
    <phoneticPr fontId="2" type="noConversion"/>
  </si>
  <si>
    <t>입장</t>
    <phoneticPr fontId="2" type="noConversion"/>
  </si>
  <si>
    <t>수호석 획득 &amp; 업그레이드 조건</t>
  </si>
  <si>
    <t>5분 이내에 보스 격퇴</t>
  </si>
  <si>
    <t>수호석 업그레이드가 가능하며, 보유한 수호석 중 업그레이드 할 수호석을 선택할 수 있어야 한다.</t>
  </si>
  <si>
    <t>조력자 정보</t>
  </si>
  <si>
    <t>마을 &gt; 조력자 페이지 진입</t>
  </si>
  <si>
    <t>조력자 탭 &gt; 조력자 리스트 확인</t>
  </si>
  <si>
    <t>각 조력자의 아이콘 / 등급 / 보유유무 / 소환가능 또는 조각수량이 표시되어야 한다.
 - 보유유무 : 컬러 유무로 구분
 - 조각수량 : 보유수량/소환수량(0 / 30) 으로 표시</t>
  </si>
  <si>
    <t>임의의 조력자 선택</t>
  </si>
  <si>
    <t>우측 정보 영역 확인</t>
  </si>
  <si>
    <t>UI 확인</t>
    <phoneticPr fontId="2" type="noConversion"/>
  </si>
  <si>
    <t>지도 버튼 확인</t>
    <phoneticPr fontId="2" type="noConversion"/>
  </si>
  <si>
    <t xml:space="preserve">지도 버튼 터치 </t>
    <phoneticPr fontId="2" type="noConversion"/>
  </si>
  <si>
    <t>지도 버튼 우측 상단에 결투장 UI가 노출된다</t>
    <phoneticPr fontId="2" type="noConversion"/>
  </si>
  <si>
    <t>결투장UI 터치</t>
    <phoneticPr fontId="2" type="noConversion"/>
  </si>
  <si>
    <t>결투장 버튼 터치 시 캐릭터가 자동 이동 된다</t>
    <phoneticPr fontId="2" type="noConversion"/>
  </si>
  <si>
    <t>입장 레벨</t>
    <phoneticPr fontId="2" type="noConversion"/>
  </si>
  <si>
    <t>입장 레벨 확인</t>
    <phoneticPr fontId="2" type="noConversion"/>
  </si>
  <si>
    <t>결투장 입장 확인</t>
    <phoneticPr fontId="2" type="noConversion"/>
  </si>
  <si>
    <t>결투장 입장</t>
    <phoneticPr fontId="2" type="noConversion"/>
  </si>
  <si>
    <t>15레벨 이상만 결투장에 참가 가능하다</t>
    <phoneticPr fontId="2" type="noConversion"/>
  </si>
  <si>
    <t>상세 정보 버튼 터치</t>
  </si>
  <si>
    <t>조력자 상세 정보창 확인</t>
  </si>
  <si>
    <t>선택한 조력자 상세 정보가 표시되어야 한다.
 - 기본능력 / 능력치 증가 / 스킬 정보 / 레벨업 정보 / 승급 정보</t>
  </si>
  <si>
    <t>조력자 설명 / 스킬 설명 / 속성별 능력치가 표시되어야 한다.</t>
  </si>
  <si>
    <t>조력자 소환, 승급 가능한 상태</t>
  </si>
  <si>
    <t>수호석 선택</t>
  </si>
  <si>
    <t>보유한 수호석 중 하나를 선택하여 업그레이드 시도</t>
  </si>
  <si>
    <t>총 3회 업그레이드 중 수호석 변경하여 업그레이드 가능해야 한다.</t>
  </si>
  <si>
    <t>조력자 탭 확인</t>
  </si>
  <si>
    <t>조력자를 소환, 승급을 할 수 있을 경우 조력자 탭과 아이템에 New 마크가 표시되어야 한다.</t>
  </si>
  <si>
    <t>입장 버튼 확인</t>
    <phoneticPr fontId="2" type="noConversion"/>
  </si>
  <si>
    <t>결투장 입장 버튼 터치</t>
    <phoneticPr fontId="2" type="noConversion"/>
  </si>
  <si>
    <t>우측 하단에 결투장 입장 버튼 터치 시 게임 준비 페이지로 이동 된다</t>
    <phoneticPr fontId="2" type="noConversion"/>
  </si>
  <si>
    <t>업그레이드</t>
  </si>
  <si>
    <t>수호석 업그레이드 3회 시도</t>
  </si>
  <si>
    <t>초월 던전 난이도와 선택할 수호석 업그레이드 단계에 따라 성공확률이 표시되며, 3회 업그레이드 후에는 자동으로 결과창으로 이동 되어야 한다.</t>
  </si>
  <si>
    <t>성공 / 실패</t>
  </si>
  <si>
    <t>수호석 업그레이드 중 성공하거나 실패</t>
  </si>
  <si>
    <t>성공 여부에 따라 성공/실패 연출이 표시 되어야 한다.</t>
  </si>
  <si>
    <t>길드원 리스트 중 한명만 선택이 되는지 확인</t>
  </si>
  <si>
    <t>길드원 중 한명만 선택이 되어야 한다.</t>
  </si>
  <si>
    <t>조력자 리스트 확인</t>
  </si>
  <si>
    <t>길드장 임명 팝업</t>
  </si>
  <si>
    <t>선택한 길드장로 또는 길드원으로 위임할 것인지 안내 팝업 
확인</t>
  </si>
  <si>
    <t>팝업이 정상적으로 노출되어야 하며 확인 시 길드장 위임이 취소시 이전화면으로 돌아가야 한다.</t>
  </si>
  <si>
    <t>일반/정예/요일/균열/초월 공통 - 결과창</t>
  </si>
  <si>
    <t>결투장 준비</t>
    <phoneticPr fontId="2" type="noConversion"/>
  </si>
  <si>
    <t>공지 메시지</t>
  </si>
  <si>
    <t>[시스템] 메시지 뒤에 [아이디], 아이템 획득 메시지와 색깔이 정상적으로 노출되는지 확인</t>
  </si>
  <si>
    <r>
      <t xml:space="preserve">[시스템]은 </t>
    </r>
    <r>
      <rPr>
        <b/>
        <sz val="9"/>
        <color rgb="FF000000"/>
        <rFont val="맑은 고딕"/>
        <family val="3"/>
        <charset val="129"/>
      </rPr>
      <t>노란색</t>
    </r>
    <r>
      <rPr>
        <sz val="9"/>
        <rFont val="맑은 고딕"/>
        <family val="3"/>
        <charset val="129"/>
      </rPr>
      <t xml:space="preserve">이며 [닉네임]은 </t>
    </r>
    <r>
      <rPr>
        <sz val="9"/>
        <color rgb="FFFFC000"/>
        <rFont val="맑은 고딕"/>
        <family val="3"/>
        <charset val="129"/>
      </rPr>
      <t>주황색</t>
    </r>
    <r>
      <rPr>
        <sz val="9"/>
        <rFont val="맑은 고딕"/>
        <family val="3"/>
        <charset val="129"/>
      </rPr>
      <t>이며 행위(상점뽑기 등)은 노란색 아이템 명칭은
1성(</t>
    </r>
    <r>
      <rPr>
        <sz val="9"/>
        <color theme="1" tint="0.499984740745262"/>
        <rFont val="맑은 고딕"/>
        <family val="3"/>
        <charset val="129"/>
      </rPr>
      <t>회색</t>
    </r>
    <r>
      <rPr>
        <sz val="9"/>
        <rFont val="맑은 고딕"/>
        <family val="3"/>
        <charset val="129"/>
      </rPr>
      <t>), 2성(</t>
    </r>
    <r>
      <rPr>
        <sz val="9"/>
        <color rgb="FF00B0F0"/>
        <rFont val="맑은 고딕"/>
        <family val="3"/>
        <charset val="129"/>
      </rPr>
      <t>파란색</t>
    </r>
    <r>
      <rPr>
        <sz val="9"/>
        <rFont val="맑은 고딕"/>
        <family val="3"/>
        <charset val="129"/>
      </rPr>
      <t>), 3성(</t>
    </r>
    <r>
      <rPr>
        <sz val="9"/>
        <color rgb="FF00B050"/>
        <rFont val="맑은 고딕"/>
        <family val="3"/>
        <charset val="129"/>
      </rPr>
      <t>녹색</t>
    </r>
    <r>
      <rPr>
        <sz val="9"/>
        <rFont val="맑은 고딕"/>
        <family val="3"/>
        <charset val="129"/>
      </rPr>
      <t>), 4성(</t>
    </r>
    <r>
      <rPr>
        <sz val="9"/>
        <color rgb="FFFFC000"/>
        <rFont val="맑은 고딕"/>
        <family val="3"/>
        <charset val="129"/>
      </rPr>
      <t>주황색</t>
    </r>
    <r>
      <rPr>
        <sz val="9"/>
        <rFont val="맑은 고딕"/>
        <family val="3"/>
        <charset val="129"/>
      </rPr>
      <t>), 5성(</t>
    </r>
    <r>
      <rPr>
        <sz val="9"/>
        <color rgb="FFFF0000"/>
        <rFont val="맑은 고딕"/>
        <family val="3"/>
        <charset val="129"/>
      </rPr>
      <t>빨간색</t>
    </r>
    <r>
      <rPr>
        <sz val="9"/>
        <rFont val="맑은 고딕"/>
        <family val="3"/>
        <charset val="129"/>
      </rPr>
      <t>), 6성(</t>
    </r>
    <r>
      <rPr>
        <sz val="9"/>
        <color rgb="FF7030A0"/>
        <rFont val="맑은 고딕"/>
        <family val="3"/>
        <charset val="129"/>
      </rPr>
      <t>보라색</t>
    </r>
    <r>
      <rPr>
        <sz val="9"/>
        <rFont val="맑은 고딕"/>
        <family val="3"/>
        <charset val="129"/>
      </rPr>
      <t>), 7성(</t>
    </r>
    <r>
      <rPr>
        <sz val="9"/>
        <color rgb="FFFF66CC"/>
        <rFont val="맑은 고딕"/>
        <family val="3"/>
        <charset val="129"/>
      </rPr>
      <t>분홍색</t>
    </r>
    <r>
      <rPr>
        <sz val="9"/>
        <rFont val="맑은 고딕"/>
        <family val="3"/>
        <charset val="129"/>
      </rPr>
      <t>)으로 노출되며 나머지 글자는 흰색으로 노출되어야 한다.</t>
    </r>
  </si>
  <si>
    <t>전체/귓말/파티/길드 카테고리가 정상적으로 노출이되며 작동해야 한다.</t>
  </si>
  <si>
    <t>필터링 리스트에 있는 단어일 경우 ♡으로 노출되어야 한다.</t>
  </si>
  <si>
    <t>필요한 조건 레벨 및 특정 스테이지 완료 여부 출력 확인</t>
  </si>
  <si>
    <t>정상 출력 및 작동  된다.</t>
  </si>
  <si>
    <t>결투장 준비 UI 확인</t>
    <phoneticPr fontId="2" type="noConversion"/>
  </si>
  <si>
    <t>전체 랭킹</t>
    <phoneticPr fontId="2" type="noConversion"/>
  </si>
  <si>
    <t>전체 랭킹 확인</t>
    <phoneticPr fontId="2" type="noConversion"/>
  </si>
  <si>
    <t>일반 가입 변경 팝업</t>
  </si>
  <si>
    <t>가입 방식을 일반으로 변경할 경우 팝업 노출 되는지 확인</t>
  </si>
  <si>
    <t>팝업이 정상적으로 노출되어야 하며 확인 시 가입 방식 변경 취소시 이전화면으로 돌아가야 한다.</t>
  </si>
  <si>
    <t>자유 가입 변경 팝업</t>
  </si>
  <si>
    <t>가입 방식을 자유로 변경할 경우 팝업 노출 되는지 확인</t>
  </si>
  <si>
    <t>가입 불가 변경 팝업</t>
  </si>
  <si>
    <t>가입 방식을 불가로 변경할 경우 팝업 노출 되는지 확인</t>
  </si>
  <si>
    <t xml:space="preserve">길드 해체 </t>
  </si>
  <si>
    <t xml:space="preserve">길드 장로 임명/해명  </t>
  </si>
  <si>
    <t>길드원이 남은 상태에서 해체시  팝업</t>
  </si>
  <si>
    <t>남은 길드원이 없어야 하고 혼자만 있을 경우해체 가능함을 알리는 안내 팝업이 노출되는지 확인</t>
  </si>
  <si>
    <t>확인을 누를 경우 이전 화면으로 돌아가야 한다.</t>
  </si>
  <si>
    <t>길드장 혼자 있을 경우 해체시 팝업</t>
  </si>
  <si>
    <t>정말 길드를 해체 할 것인지 안내하는 팝업 노출 확인</t>
  </si>
  <si>
    <t>확인을 누를 경우 해체되며, 취소를 누를 경우 이전화면으로 돌아가야 한다.</t>
  </si>
  <si>
    <t>미션</t>
  </si>
  <si>
    <t>보상 지급 확인</t>
  </si>
  <si>
    <t>업적 카테고리</t>
  </si>
  <si>
    <t>일일/주간 월간 업적 보상 받기 버튼 터치</t>
  </si>
  <si>
    <t>모든 보상이 우편함으로 지급 되어야 한다.</t>
  </si>
  <si>
    <t>조력자 리스트에 소환 가능으로 표시되어야 한다.</t>
  </si>
  <si>
    <t>조력자 소환 시도</t>
  </si>
  <si>
    <t>조력자 소환 진행</t>
  </si>
  <si>
    <t xml:space="preserve">임의의 조력자 소환 이후 조각 보유 수량이 승급 수량 이상일 경우 </t>
  </si>
  <si>
    <t>승급 버튼 터치 &gt; 조력자 승급 팝업 확인</t>
  </si>
  <si>
    <t>대상 조력자의 승급 후 능력치 비교가 표시되어야 한다.
 - 체력 / 공격력 / 방어력 비교</t>
  </si>
  <si>
    <t>길드 해체 알림 팝업</t>
  </si>
  <si>
    <t>길드가 해체 되었다는 팝업이 노출되며 길드 가입 페이지로 이동되는지 확인</t>
  </si>
  <si>
    <t>길드 해체 확인 팝업 노출 후 길드 가입 페이지로 이동되어야 한다.</t>
  </si>
  <si>
    <t>리스트 확인</t>
  </si>
  <si>
    <t>미션 아이콘 / 명칭 / 설명 / 진행 상황 / 보상 이이콘&amp;수량/ 보상 받기 버튼 확인</t>
  </si>
  <si>
    <t>모든 아이콘 및 텍스트가 정상적으로 노출 되어야 한다.</t>
  </si>
  <si>
    <t>조력자 승급 팝업 &gt; 승급 비용 정보 확인</t>
  </si>
  <si>
    <t>승급 시 필요한 조각 수량과 보유 조각 수량 비교 정보가 표시되어야 한다.
 - 조각 부족 시 Red Color로 표시되어야 함.</t>
  </si>
  <si>
    <t>승급 시 필요한 골드 수량과 보유 골드 수량 비교 정보가 표시되어야 한다.
 - 골드 부족 시 Red Color로 표시되어야 함.</t>
  </si>
  <si>
    <t>조력자 승급 진행</t>
  </si>
  <si>
    <t>채널명 입력후 변경 버튼 클릭</t>
  </si>
  <si>
    <t>입력후 변경버튼 클릭 시 정상 이동 되며 채널명 출력 된다.</t>
  </si>
  <si>
    <t>커뮤니티</t>
  </si>
  <si>
    <t>파티를 맺을 경우 파티 채팅이 노출,파티 해체 시 삭제 확인</t>
  </si>
  <si>
    <t>파티에 가입할 경우 파티 채팅이 노출,파티 탈퇴 및 해체시 파티 채팅 삭제 되어야 한다.</t>
  </si>
  <si>
    <t>길드에 소속될 경우 파티 채팅이 노출,길드 탈퇴 해체 시 삭제 되는지 확인</t>
  </si>
  <si>
    <t>길드에 가입할 경우 길드 채팅이 노출,길드 탈퇴 및 해체시 삭제 되어야 한다.</t>
  </si>
  <si>
    <t>승급 진행 시 조력자 소환 연출이 진행되고, 결과창에 승급한 조력자 3D 모델과 명칭, 등급이 표시되어야 한다.</t>
  </si>
  <si>
    <t>보상받기 버튼 구분</t>
  </si>
  <si>
    <t>진행 중 표시</t>
  </si>
  <si>
    <t>미션 달성하지 못한 리스트의 버튼 확인</t>
  </si>
  <si>
    <t>비활성화로 표시 되어야 한다.</t>
  </si>
  <si>
    <t>달성 표시</t>
  </si>
  <si>
    <t>미션 달성한 리스트의 버튼 확인</t>
  </si>
  <si>
    <t>활성화로 표시 되어야 한다.</t>
  </si>
  <si>
    <t>받기 표시</t>
  </si>
  <si>
    <t>보상을 이미 받은 리스트의 버튼 확인</t>
  </si>
  <si>
    <t>비활성화로 표시되며 보상 완료 아이콘으로 노출 되어야 한다.</t>
  </si>
  <si>
    <t>조력자 소환 &amp; 승급 시 조각이 부족한 경우</t>
  </si>
  <si>
    <t>조각이 부족한 상태에서 소환 또는 승급 시도</t>
  </si>
  <si>
    <t>우편함으로 정상 지급 되는지 확인</t>
  </si>
  <si>
    <t>'결제 시 잼 이외의 추가로 지급되는 아이템 또는 뽑기권 등 우편함으로 정상 지급 된다.</t>
  </si>
  <si>
    <t>'재화,입장권,장비아이템,티켓아이템 등 모든 아이템이 우편함제 정상 지급 된다.-소환권은 소환 연출 후 소환된 아이템을 팝업 출력 후 가방으로 지급 된다.</t>
  </si>
  <si>
    <t>New 마크</t>
  </si>
  <si>
    <t>New 마크 정상 출력 확인</t>
  </si>
  <si>
    <t>남아 있는 우편이 있을 경우 카테고리에 New 마크 출력 된다.</t>
  </si>
  <si>
    <t>조력자 소환 또는 승급 시 조각이 부족할 경우 안내 팝업이 출력되어야 한다.
 - '조력자 조각이 부족합니다.'</t>
  </si>
  <si>
    <t>조력자 소환 &amp; 승급 시 골드가 부족한 경우</t>
  </si>
  <si>
    <t>골드가 부족한 상태에서 소환 또는 승급 시도</t>
  </si>
  <si>
    <t>조력자 소환 또는 승급 시 골드가 부족할 경우 안내 팝업이 출력되어야 한다.
 - '골드가 부족합니다.'</t>
  </si>
  <si>
    <t>정렬</t>
  </si>
  <si>
    <t>업적 리스트의 정렬 순서를 확인</t>
  </si>
  <si>
    <t>조력자 메뉴</t>
  </si>
  <si>
    <t>사용 등록 메뉴</t>
  </si>
  <si>
    <t>기본/달성/받기 별로 리스트가 정렬되어야 한다.</t>
  </si>
  <si>
    <t>모든 일일미션 완료</t>
  </si>
  <si>
    <t>모든 일일미션을 완료</t>
  </si>
  <si>
    <t>완료 리스트가 달성 되어야한다</t>
  </si>
  <si>
    <t>출력</t>
  </si>
  <si>
    <t>결투장/길드/초월던전</t>
  </si>
  <si>
    <t>랭킹 입장시 카테고리 정상 출력 확인</t>
  </si>
  <si>
    <t>랭킹 입장시 결투장/길드/초월던전 카테고리 출력 된다.</t>
  </si>
  <si>
    <t>결투장 랭킹</t>
  </si>
  <si>
    <t>전체 랭킹/친구 랭킹/내 랭킹/리스트</t>
  </si>
  <si>
    <t>전체 랭킹/친구 랭킹/내 랭킹/리스트 출력 확인</t>
  </si>
  <si>
    <t>전체 랭킹-자신의 랭킹 기록과 1~100위까지 랭킹 출력/찬구 랭킹-친구들의 전체 랭킹 출력/내 랭킹-순위,결투장 점수 출력/리스트-순위,캐릭터 아이콘,캐릭터 레벨&amp;수호자 레벨,닉네임,길드명,결투장 점수,친구 초대,장비 구경 출력된다.</t>
  </si>
  <si>
    <t>업데이트 예정</t>
  </si>
  <si>
    <t>초월던전 랭킹</t>
  </si>
  <si>
    <t>랭킹 출력 및 리스트</t>
  </si>
  <si>
    <t>파티 랭킹/개인 랭킹/친구 랭킹/내 랭킹/리스트 출력 확인</t>
  </si>
  <si>
    <t>파티 랭킹-2인 파티로 플레이한 기록 중 1~100위까지 출력/개인 랭킹-혼자하기로 플레이한 기록 중 자신의 최고 기록과 1~100위까지 랭킹/친구 랭킹-친구들의 혼자하기 전체 랭킹/리스트-순위,도전 난이도,클리어 시간,친구 초대,장비 구경 출력 된다.</t>
  </si>
  <si>
    <t>리스트 버튼 기능</t>
  </si>
  <si>
    <t>친구 초대/장비 구경</t>
  </si>
  <si>
    <t>친구 초대/장비 구경 정상 작동 확인</t>
  </si>
  <si>
    <t>친구 초대 및 장비 구경 정상 작동,이동 된다.</t>
  </si>
  <si>
    <t>업적 달성 후 확인</t>
  </si>
  <si>
    <t>달성한 업적이 있을 경우 카테고리에 New 마크가 표시 되어야 한다.</t>
  </si>
  <si>
    <t>전체 랭킹 버튼 터치</t>
    <phoneticPr fontId="2" type="noConversion"/>
  </si>
  <si>
    <t>SKIP버튼/건너뛰기 출력 및 작동 확인</t>
  </si>
  <si>
    <t>스토리 진행 중 다이얼로그 SKIP버튼/건너뛰기 출력 확인</t>
  </si>
  <si>
    <t>SKIP버튼/건너뛰기 정상적으로 출력되어야하며 클릭시 다이얼로그가 중단되어야되어야 한다.(SKIP시 보상 불가)</t>
  </si>
  <si>
    <t>입장 횟수 관련 팝업</t>
  </si>
  <si>
    <t>입장 횟수 제한 확인</t>
  </si>
  <si>
    <t>사용 등록</t>
  </si>
  <si>
    <t>조력자 페이지 &gt; 사용등록 탭 이동</t>
  </si>
  <si>
    <t>우측 조력자 사용 등록 UI 확인</t>
  </si>
  <si>
    <t>각 슬롯에 사용 등록 관련 설명이 표시되어야 한다.  
 - 최초 1종은 레벨1부터 가능하며, 2종은 레벨 25, 3종은 레벨 50부터 등록하여 사용 가능 설명</t>
  </si>
  <si>
    <t>임의의 조력자 등록</t>
  </si>
  <si>
    <t>사용 등록한 조력자는 리스트에 사용중으로 표시하여 구분되어야 한다.</t>
  </si>
  <si>
    <t>조력자 변경 시도</t>
  </si>
  <si>
    <t>최초 사용 등록 이후 원하는 조력자를 리스트에서 선택 후 사용 등록 슬롯에서 변경할 수 있어야 한다.
 - 조력자 해제 기능은 없음</t>
  </si>
  <si>
    <t>캐릭터 레벨 25 미만</t>
  </si>
  <si>
    <t>조력자 2번 슬롯에 사용 등록 시도</t>
  </si>
  <si>
    <t>캐릭터 레벨 50 미만</t>
  </si>
  <si>
    <t>조력자 3번 슬롯에 사용 등록 시도</t>
  </si>
  <si>
    <t>등록 불가 안내 팝업이 출력되어야 함.
 - '캐릭터 레벨 25이상부터 등록 가능합니다.'</t>
  </si>
  <si>
    <t>등록 불가 안내 팝업이 출력되어야 함.
 - '캐릭터 레벨 50이상부터 등록 가능합니다.'</t>
  </si>
  <si>
    <t>입장 횟수 모두 사용 후 입장 시도</t>
  </si>
  <si>
    <t>횟수 제한 안내 팝업이 노출된다.</t>
  </si>
  <si>
    <t>초기화 버튼</t>
  </si>
  <si>
    <t>입장 횟수가 남아있는 상태에서 입장 횟수 초기화 버튼 터치</t>
  </si>
  <si>
    <t>초기화가 진행되지 않으며, 안내 팝업이 노출된다.</t>
  </si>
  <si>
    <t>잼이 부족한 상태에서 초기화 버튼 터치</t>
  </si>
  <si>
    <t>조력자 조각 메뉴</t>
  </si>
  <si>
    <t>조각 정보</t>
  </si>
  <si>
    <t>조력자 페이지 &gt; 조력자 조각 탭 이동</t>
  </si>
  <si>
    <t>우측 상세 정보 영역 확인</t>
  </si>
  <si>
    <t>모든 조력자 아이콘과 보유중인 조각 수량이 표시되어야 한다.</t>
  </si>
  <si>
    <t>선택한 조력자의 보유 수량 / 조력자 아이콘 / 등급 / 조력자 특징 및 팁이 표시되어야 한다.</t>
  </si>
  <si>
    <t>획득 경로 팝업 확인</t>
  </si>
  <si>
    <t>조력자 상세 정보 &gt; 획득 경로 버튼 터치</t>
  </si>
  <si>
    <t>결투장 시즌 1~100위 랭킹 리스트가 노출 된다</t>
    <phoneticPr fontId="2" type="noConversion"/>
  </si>
  <si>
    <t>전체 랭킹 확인</t>
    <phoneticPr fontId="2" type="noConversion"/>
  </si>
  <si>
    <t>리스트 - 순위 / 대표 캐릭터 아이콘 / 캐릭터 레벨 &amp; 수호자 레벨 / 닉네임 / 장비 구경 / 시즌 종료까지 남은 시간이 노출된다</t>
    <phoneticPr fontId="2" type="noConversion"/>
  </si>
  <si>
    <t>대기실</t>
  </si>
  <si>
    <t>UI 및 텍스트</t>
  </si>
  <si>
    <t>승리연출</t>
  </si>
  <si>
    <t>승리 연출 확인</t>
  </si>
  <si>
    <t>전투 승리 연출 확인</t>
  </si>
  <si>
    <t>전투에서 승리 시 승리 연출 정상 출력 된다.</t>
  </si>
  <si>
    <t>리그점수 결과 확인</t>
  </si>
  <si>
    <t>리그 점수 결과 출력</t>
  </si>
  <si>
    <t xml:space="preserve">기존 리그 점수(승리+연승 획득 점수)포함 하여 출력된다. </t>
  </si>
  <si>
    <t>획득점수</t>
  </si>
  <si>
    <t>획득 점수 노출 확인</t>
  </si>
  <si>
    <t>승리 점수,연승 점수 출력</t>
  </si>
  <si>
    <t>승리 점수 +15점,연승 점수 +5점 출력 된다.</t>
  </si>
  <si>
    <t>추가버튼 작동 확인</t>
  </si>
  <si>
    <t>마을가기,다시하기 추가 버튼 터치</t>
  </si>
  <si>
    <t>다시하기 입장 가능 횟수</t>
  </si>
  <si>
    <t>다시하기 입장 가능 횟수 제한 확인</t>
  </si>
  <si>
    <t>다시하기 버튼 클릭 시 입장 가능 잔여 횟수 없을 겨웅 안내 팝업 출력</t>
  </si>
  <si>
    <t>다시하기 버튼 클릭 시 입장 가능 잔여 횟수가 없을 경우 안내 팝업이 출력 된다.</t>
  </si>
  <si>
    <t>패배연출</t>
  </si>
  <si>
    <t>패배 연출 확인</t>
  </si>
  <si>
    <t>전투 패배 연출 확인</t>
  </si>
  <si>
    <t>전투에서 패배 시 패배 연출 정상 출력 된다.</t>
  </si>
  <si>
    <t xml:space="preserve">기존 리그 점수(획득 점수 +0)포함 하여 출력된다. </t>
  </si>
  <si>
    <t>승리 점수 +0점,연승 점수 0점 출력 된다.</t>
  </si>
  <si>
    <t>대기실 확인</t>
  </si>
  <si>
    <t>친구 랭킹</t>
    <phoneticPr fontId="2" type="noConversion"/>
  </si>
  <si>
    <t>친구 랭킹 확인</t>
    <phoneticPr fontId="2" type="noConversion"/>
  </si>
  <si>
    <t>친구 랭킹 버튼 터치</t>
    <phoneticPr fontId="2" type="noConversion"/>
  </si>
  <si>
    <t>친구 시즌 결투장 랭킹 리스트가 표시된다</t>
    <phoneticPr fontId="2" type="noConversion"/>
  </si>
  <si>
    <t>친구랭킹 확인</t>
    <phoneticPr fontId="2" type="noConversion"/>
  </si>
  <si>
    <t>결투장 기록</t>
    <phoneticPr fontId="2" type="noConversion"/>
  </si>
  <si>
    <t>결투장 기록 확인</t>
    <phoneticPr fontId="2" type="noConversion"/>
  </si>
  <si>
    <t>시즌 전적(승/패) / 현재 연승 수 / 최대 연승 수 / 리그 순위 / 리그 점수가 노출 된다</t>
    <phoneticPr fontId="2" type="noConversion"/>
  </si>
  <si>
    <t>조력자 상세 정보 &gt; 판매 버튼 터치</t>
  </si>
  <si>
    <t>해당 조각을 획들할 수 있는 정예던전 및 상점이 표시되고, 이동 버튼 기능이 올바르게 동작되어야 한다.</t>
  </si>
  <si>
    <t>시즌 보상</t>
    <phoneticPr fontId="2" type="noConversion"/>
  </si>
  <si>
    <t>시즌 보상 확인</t>
    <phoneticPr fontId="2" type="noConversion"/>
  </si>
  <si>
    <t>시즌 보상 터치</t>
    <phoneticPr fontId="2" type="noConversion"/>
  </si>
  <si>
    <t>현재 결투장 순위를 기준으로 받을 수 있는 보상이 표시 된다</t>
    <phoneticPr fontId="2" type="noConversion"/>
  </si>
  <si>
    <t>유저와 상대의 캐릭터/아이콘/닉네임/캐릭터&amp;수호자 레벨 리그 점수 확인</t>
  </si>
  <si>
    <t>유저와 상대의 정보가 정상적으로 노출된다.</t>
  </si>
  <si>
    <t>조각 판매 팝업 확인</t>
  </si>
  <si>
    <t>보유한 수량 중 판매할 조각 수량을  [-], [+] 버튼 및 슬라이드 바로 설정이 가능해야 한다.</t>
  </si>
  <si>
    <t>판매 시 획득 가능한 골드량이 선택한 수량에 따라 올바르게 표시되어야 한다.</t>
  </si>
  <si>
    <t>판매 수량 설정</t>
  </si>
  <si>
    <t>판매 진행</t>
  </si>
  <si>
    <t>판매 진행 시 정상적으로 조각 차감 및 골드가 획득되어야 한다.</t>
  </si>
  <si>
    <t>조력자 판매</t>
  </si>
  <si>
    <t>조력자 업적 메뉴</t>
  </si>
  <si>
    <t>결투장 매칭 시도</t>
  </si>
  <si>
    <t>매칭 완료 될 경우 5초의 카운트 다운 후 게임에 자동 입장된다.</t>
  </si>
  <si>
    <t>캐릭터 정보 확인</t>
  </si>
  <si>
    <t>결투장 진입 후 캐릭터 정보 확인</t>
  </si>
  <si>
    <t>자신과 상대방의 캐릭터 아이콘/캐릭터 레벨&amp;수호자 레벨/체력 게이지/전투 잔여 시간(초) 출력 된다.</t>
  </si>
  <si>
    <t>전투버튼</t>
  </si>
  <si>
    <t>전투 버튼 확인</t>
  </si>
  <si>
    <t>일반 공격/스킬 공격/스킬 연계기/매트릭스/대쉬 작동 여부 확인</t>
  </si>
  <si>
    <t>일반 공격-캐릭터 일반공격/스킬 공격-설정된 스킬 발동,발동 후 쿨타임 출력/스킬 연게기-연계기 스킬 발동       매트릭스-매트릭스 발동,발동 후 쿨타임 출력/대쉬-전방 대쉬 발동 정상 작동 및 모션 노출 된다.</t>
  </si>
  <si>
    <t>수동조작/자동공격/자동스킬</t>
  </si>
  <si>
    <t>수동조작/자동공격/자동스킬 확인</t>
  </si>
  <si>
    <t>수동조작/자동공격/자동스킬 작동 및 출력 확인</t>
  </si>
  <si>
    <t>수동조작-캐릭터 이동,스킬 발동 모든 조작 /자동공격-캐릭터 자동 이동,일반 공격 발동 자동 진행                    자동스킬-자동공격 기능+자동 스킬 기능(스킬 연계기 발동 불가) 정상 작동 및 모션 출력 된다.                       버튼 클릭시 수동조작&gt;자동공격&gt;자동스킬&gt;수동조작&gt;자동공격 순으로 버튼 순환 자동 변경 된다.</t>
  </si>
  <si>
    <t>콤보 확인</t>
  </si>
  <si>
    <t>콤보 출력 확인</t>
  </si>
  <si>
    <t>일정시간 내 지속 공격이 성공할 경우 콤보 수 출력 된다. -콤보 달성에 대한 효과는 없다.</t>
  </si>
  <si>
    <t>일시정지</t>
  </si>
  <si>
    <t xml:space="preserve">팝업출력 </t>
  </si>
  <si>
    <t>일시정지 버튼 클릭시 팝업 출력 및 작동 확인</t>
  </si>
  <si>
    <t>시즌이 종료되면 랭킹 산정 후 보상받기 버튼이 활성화 된다</t>
    <phoneticPr fontId="2" type="noConversion"/>
  </si>
  <si>
    <t>게임 연출</t>
  </si>
  <si>
    <t>게임 시작 대기 및 시작 연출</t>
  </si>
  <si>
    <t>결투장 매칭 완료 후 확인</t>
  </si>
  <si>
    <t>업적 보상</t>
  </si>
  <si>
    <t>조력자 페이지 &gt; 조력자 업적 탭 이동</t>
  </si>
  <si>
    <t>조력자 업적 리스트 확인</t>
  </si>
  <si>
    <t>등급별 조력자 업적 리스트가 노출되어야 한다.
 - 1성 조력자 소환 업적  
 - 2성 조력자 소환 업적
 - 3성 조력자 소환 업적</t>
  </si>
  <si>
    <t>보상 받기 진행</t>
  </si>
  <si>
    <t>각 업적의 리스트를 모두 소환할 경우 최초 1회 보상을 수령할 수 있어야 한다.</t>
  </si>
  <si>
    <t>조력자 소환 업적 조건 달성</t>
  </si>
  <si>
    <t>조력자 업적 탭 확인</t>
  </si>
  <si>
    <t>조력자를 소환 업적 달성할 경우 조력자 업적 탭에 New 마크가 표시되어야 한다.</t>
  </si>
  <si>
    <t>시작 대기 중과 시작 직전에 연출 효과가 노출된다.</t>
  </si>
  <si>
    <t>결투장 주간 랭킹 보상</t>
    <phoneticPr fontId="2" type="noConversion"/>
  </si>
  <si>
    <t>결투장 주간 랭킹 보상 확인</t>
    <phoneticPr fontId="2" type="noConversion"/>
  </si>
  <si>
    <t>결투장 주간 랭킹 보상 확인</t>
    <phoneticPr fontId="2" type="noConversion"/>
  </si>
  <si>
    <t>결투장 주간 랭킹 보상 버튼 터치</t>
    <phoneticPr fontId="2" type="noConversion"/>
  </si>
  <si>
    <t>결투장 주간 랭킹 보상 팝업이 노출된다</t>
    <phoneticPr fontId="2" type="noConversion"/>
  </si>
  <si>
    <t>순위별 보상 내역이 노출된다</t>
    <phoneticPr fontId="2" type="noConversion"/>
  </si>
  <si>
    <t>입장 횟수</t>
    <phoneticPr fontId="2" type="noConversion"/>
  </si>
  <si>
    <t>입장 횟수 확인</t>
    <phoneticPr fontId="2" type="noConversion"/>
  </si>
  <si>
    <t>현재 입장한 횟수 / 1일 10회 입장 가능 횟수 표시된다</t>
    <phoneticPr fontId="2" type="noConversion"/>
  </si>
  <si>
    <t>입장 횟수 초기화</t>
    <phoneticPr fontId="2" type="noConversion"/>
  </si>
  <si>
    <t>입장 횟수 초기화 버튼 확인</t>
    <phoneticPr fontId="2" type="noConversion"/>
  </si>
  <si>
    <t>입장 횟수 초기화 버튼 터치</t>
    <phoneticPr fontId="2" type="noConversion"/>
  </si>
  <si>
    <t>입장 횟수를 초기화하여 다시 10회 추가 입장 가능 상태로 변경 된다
- 잼 사용</t>
    <phoneticPr fontId="2" type="noConversion"/>
  </si>
  <si>
    <t>조력자 조각 상점</t>
  </si>
  <si>
    <t>상점 기능</t>
  </si>
  <si>
    <t>조력자 페이지 &gt; 조력자 조각 상점 탭 이동</t>
  </si>
  <si>
    <t>상품 리스트 확인</t>
  </si>
  <si>
    <t>임의의 상품 구매</t>
  </si>
  <si>
    <t>이미 구매한 상품을 재구매 시도</t>
  </si>
  <si>
    <t>구매한 상품은 재구매 불가해야 한다. (버튼 비활성화)</t>
  </si>
  <si>
    <t>상점 갱신</t>
  </si>
  <si>
    <t>잼으로 새로고침 시도</t>
  </si>
  <si>
    <t>새로고침을 위한 잼을 보유</t>
  </si>
  <si>
    <t>골드 상품 구매 시도</t>
  </si>
  <si>
    <t>잼 상품 구입 확인 팝업이 출력되어야 하며, 구매 진행 시 보유재화 차감 및 조각이 정상적으로 획득되어야 한다.</t>
  </si>
  <si>
    <t>잼 상품 구매 시도</t>
  </si>
  <si>
    <t>재화 부족 상태</t>
  </si>
  <si>
    <t>골드 부족 &gt; 골드 상품 구매 시도</t>
  </si>
  <si>
    <t>잼 부족 &gt; 잼 상품 구매 시도</t>
  </si>
  <si>
    <t>골드 부족 안내 팝업이 출력되어야 함.</t>
  </si>
  <si>
    <t>잼 부족 안내 팝업이 출력되어야 함.</t>
  </si>
  <si>
    <t>입장 초기화 횟수 제한 확인</t>
    <phoneticPr fontId="2" type="noConversion"/>
  </si>
  <si>
    <t xml:space="preserve">입장 초기화 횟수 제한 </t>
    <phoneticPr fontId="2" type="noConversion"/>
  </si>
  <si>
    <t>새로고침 진행 시 잼 소모 및 상품이 갱신되어야 하며, 갱신된 상품은 모두 구매 가능해야 한다.</t>
  </si>
  <si>
    <t>새로고침하는 횟수에 따라 잼 소모량이 증가되어야 한다.</t>
  </si>
  <si>
    <t>서버시간 00:00시</t>
  </si>
  <si>
    <t>상점 자동 새로고침 확인</t>
  </si>
  <si>
    <t>서버시간 기준으로 매일 0시에 상점이 자동 새로고침 되어야 한다.</t>
  </si>
  <si>
    <t>임의의 조력자 조각을 소환 가능 
이상으로 보유</t>
    <phoneticPr fontId="2" type="noConversion"/>
  </si>
  <si>
    <t xml:space="preserve">결과창 - 승리 </t>
    <phoneticPr fontId="2" type="noConversion"/>
  </si>
  <si>
    <t>결과창 - 패배</t>
    <phoneticPr fontId="2" type="noConversion"/>
  </si>
  <si>
    <t>튜토리얼</t>
    <phoneticPr fontId="2" type="noConversion"/>
  </si>
  <si>
    <t>조작 방법 설명 안내가 노출된다</t>
    <phoneticPr fontId="2" type="noConversion"/>
  </si>
  <si>
    <t>상점-무료뽑기 가능/가방-신규 아이템 획득/스킬-사용하지 않은 스킬포인트/보석함-신규 수호석,룬스톤 획득/조력자-조력자 소환&amp;승급 가능,업적 달성/친구-신규 게임 친구,친구 신청 이 있을 경우 New 마크 출력 확인</t>
    <phoneticPr fontId="2" type="noConversion"/>
  </si>
  <si>
    <t>입장 지역으로 캐릭터 이동</t>
    <phoneticPr fontId="2" type="noConversion"/>
  </si>
  <si>
    <t>New 마크 확인</t>
    <phoneticPr fontId="2" type="noConversion"/>
  </si>
  <si>
    <t xml:space="preserve">New 마크 출력 확인 </t>
    <phoneticPr fontId="2" type="noConversion"/>
  </si>
  <si>
    <t>Local One Store Policy
Check List</t>
    <phoneticPr fontId="2" type="noConversion"/>
  </si>
  <si>
    <t>Test 요약</t>
    <phoneticPr fontId="2" type="noConversion"/>
  </si>
  <si>
    <t>검수 PASS 비율</t>
    <phoneticPr fontId="2" type="noConversion"/>
  </si>
  <si>
    <t>특이사항 및 코멘트</t>
    <phoneticPr fontId="2" type="noConversion"/>
  </si>
  <si>
    <t>PASS</t>
    <phoneticPr fontId="2" type="noConversion"/>
  </si>
  <si>
    <t>-</t>
    <phoneticPr fontId="2" type="noConversion"/>
  </si>
  <si>
    <t>FAIL</t>
    <phoneticPr fontId="2" type="noConversion"/>
  </si>
  <si>
    <t>※ 본 문서는 Onestore의 검수를 PASS 하기 위해 만들어 졌습니다.
※ 검수 담당 부서의 각 담당자는 해당 항목에 맞게 체크리스트를 완성 합니다.</t>
    <phoneticPr fontId="2" type="noConversion"/>
  </si>
  <si>
    <t>N/A</t>
    <phoneticPr fontId="2" type="noConversion"/>
  </si>
  <si>
    <t>No run</t>
    <phoneticPr fontId="2" type="noConversion"/>
  </si>
  <si>
    <t>Total T.C</t>
    <phoneticPr fontId="2" type="noConversion"/>
  </si>
  <si>
    <t>대 분류</t>
    <phoneticPr fontId="2" type="noConversion"/>
  </si>
  <si>
    <t>범위</t>
    <phoneticPr fontId="2" type="noConversion"/>
  </si>
  <si>
    <t>세부 항목</t>
    <phoneticPr fontId="2" type="noConversion"/>
  </si>
  <si>
    <t>번호</t>
    <phoneticPr fontId="2" type="noConversion"/>
  </si>
  <si>
    <t>검수 담당 부서</t>
  </si>
  <si>
    <t>기능 명세</t>
    <phoneticPr fontId="2" type="noConversion"/>
  </si>
  <si>
    <t>단말기별 체크</t>
    <phoneticPr fontId="2" type="noConversion"/>
  </si>
  <si>
    <t>비고</t>
    <phoneticPr fontId="2" type="noConversion"/>
  </si>
  <si>
    <t>BTS 이슈번호</t>
    <phoneticPr fontId="2" type="noConversion"/>
  </si>
  <si>
    <t>단말기명</t>
    <phoneticPr fontId="2" type="noConversion"/>
  </si>
  <si>
    <t>OS버전</t>
    <phoneticPr fontId="2" type="noConversion"/>
  </si>
  <si>
    <t>One Store
검증 가이드</t>
    <phoneticPr fontId="2" type="noConversion"/>
  </si>
  <si>
    <t>SYSTEM</t>
    <phoneticPr fontId="2" type="noConversion"/>
  </si>
  <si>
    <t>Signing</t>
    <phoneticPr fontId="2" type="noConversion"/>
  </si>
  <si>
    <t>개발</t>
  </si>
  <si>
    <t>App은 Private Key로 Signing 되어야 함</t>
    <phoneticPr fontId="2" type="noConversion"/>
  </si>
  <si>
    <t>N/A</t>
  </si>
  <si>
    <t>Version</t>
    <phoneticPr fontId="2" type="noConversion"/>
  </si>
  <si>
    <t>App 변경 등록(검증요청)시 VersionCode(manifest file)값이 기존 등록된 빌드보다 상위 값으로 업데이트 되어야 함</t>
    <phoneticPr fontId="2" type="noConversion"/>
  </si>
  <si>
    <t>확인방법 링크</t>
    <phoneticPr fontId="2" type="noConversion"/>
  </si>
  <si>
    <t>Android 6.0</t>
    <phoneticPr fontId="2" type="noConversion"/>
  </si>
  <si>
    <t>QA</t>
    <phoneticPr fontId="2" type="noConversion"/>
  </si>
  <si>
    <t>Android 6.0 퍼미션 정책에 따라 결제 요청시 필요한 권한이 없는 경우 권한을 요청 해야하며 결제가 가능 해야 함</t>
    <phoneticPr fontId="2" type="noConversion"/>
  </si>
  <si>
    <t>Store 최신 In-App SDK사용시 반영 되는 항목</t>
    <phoneticPr fontId="2" type="noConversion"/>
  </si>
  <si>
    <t>스토어 검수</t>
    <phoneticPr fontId="2" type="noConversion"/>
  </si>
  <si>
    <t>유해성 검증</t>
    <phoneticPr fontId="2" type="noConversion"/>
  </si>
  <si>
    <t>사업PM</t>
  </si>
  <si>
    <t>영상물, 간행물, (청소년 이용불가 등급)게임물 등은 각 법률에서 정하는 사전심의기관의 심의를 득해야 함</t>
    <phoneticPr fontId="2" type="noConversion"/>
  </si>
  <si>
    <t>개발사에서 별도 진행 내역있는지 확인, 사업에서도 크로스 체크 필요</t>
    <phoneticPr fontId="2" type="noConversion"/>
  </si>
  <si>
    <t>청소년 이용불가 등급에 한하여 첫 화면에 심의등급에 따른 연령정보 아이콘 및 내용정보 아이콘을 3초 이상 표시해 줘야함</t>
    <phoneticPr fontId="2" type="noConversion"/>
  </si>
  <si>
    <t>링크통해 본문 확인</t>
    <phoneticPr fontId="2" type="noConversion"/>
  </si>
  <si>
    <t>사용자에게 불편을 초래하거나 심각한 Network 장애를 발생시키는 대용량 서비스 제공불가</t>
    <phoneticPr fontId="2" type="noConversion"/>
  </si>
  <si>
    <t>반국가/반사회적/인종차별적인 내용, 국제관계 훼손, 사행성, 폭력, 사회질서와 미풍양속 훼손, 선정성, 청소년 유해 내용이 없어야 함</t>
    <phoneticPr fontId="2" type="noConversion"/>
  </si>
  <si>
    <t>방송통신위원회 인터넷내용등급 기준
Level2 (15세 이용가)에 준하여 서비스 가능
- Partial Nudity (부분 노출)
- Clothed sexual touching (옷을 입고 성접촉)
- Injury (부상)
- Coarse expletives (거친 비속어)</t>
    <phoneticPr fontId="2" type="noConversion"/>
  </si>
  <si>
    <t>암호화</t>
    <phoneticPr fontId="2" type="noConversion"/>
  </si>
  <si>
    <t>ID/PW, IMEI, IMSI, ICCID, 전화번호 등을 서버로 전송하는 경우 암호화하여 스니핑을 통해 해킹되지 않아야 함</t>
    <phoneticPr fontId="2" type="noConversion"/>
  </si>
  <si>
    <t>코드상으로 해당 항목 별도 확인 필요</t>
    <phoneticPr fontId="2" type="noConversion"/>
  </si>
  <si>
    <t>정보 수집</t>
    <phoneticPr fontId="2" type="noConversion"/>
  </si>
  <si>
    <t>위치정보를 서버에 저장 및 제 3자에게 제공하는 서비스의 경우 '위치기반서비스 사업자 신고필증'을 첨부 하여야 함</t>
    <phoneticPr fontId="2" type="noConversion"/>
  </si>
  <si>
    <t>해당 사항에 대하여 사용/미사용 을 기입하고, 사용하는 경우 "위치기반서비스 사업자 신고필증"이 없는 경우 FAIL 처리 할 것</t>
    <phoneticPr fontId="2" type="noConversion"/>
  </si>
  <si>
    <t>개인정보 수집 동의 시 수집하는 정보 목록 및 그 목적을 포함하여야 함</t>
    <phoneticPr fontId="2" type="noConversion"/>
  </si>
  <si>
    <t>개인정보를 제공받는 자 / 개인정보 이용목적 /
 개인정보의 항목 (성명, 주민등록번호, 휴대폰번호, E-mail 등) / 
개인정보 보유 및 이용기간 등을 포함</t>
    <phoneticPr fontId="2" type="noConversion"/>
  </si>
  <si>
    <t>스토어 정책</t>
    <phoneticPr fontId="2" type="noConversion"/>
  </si>
  <si>
    <t>One Store를 제외한 타 마켓으로 이동 또는 이동을 유도하는 링크 및 이미지/텍스트 제공은 불가 함</t>
    <phoneticPr fontId="2" type="noConversion"/>
  </si>
  <si>
    <t>※ 게임내 어떠한 기능을 이용해서라도, 이동은 불가 하여야함 (검수 진행시 게임내 모든 배너는 OFF 할것을 권장)
※ 위와 같이 다른게임 더보기를 통해 게임확인시 구글플레이로만 다운되는 경우, Onestore 반려 항목 (아래 링크와 같은형태로 이동 추천) http://www.tstore.co.kr/userpoc/searchOne?t_top=DP000501&amp;offset=0&amp;hcount=10&amp;horder=R&amp;skip=&amp;scOK=&amp;doQuery=%EB%84%A4%EC%8B%9C%EC%82%BC%EC%8B%AD%EC%82%BC%EB%B6%84
※ 스토어 링크 제공시 스토어 모든 링크를 제공하는 경우는 반려사항이 아님 (우측 이미지 참조)</t>
    <phoneticPr fontId="2" type="noConversion"/>
  </si>
  <si>
    <t>동작 검증</t>
    <phoneticPr fontId="2" type="noConversion"/>
  </si>
  <si>
    <t>설치</t>
    <phoneticPr fontId="2" type="noConversion"/>
  </si>
  <si>
    <t>바로가기 아이콘이 정상적으로 설치되어야 함</t>
    <phoneticPr fontId="2" type="noConversion"/>
  </si>
  <si>
    <t>의도된 내용대로 아이콘이 출력되고 동작되면 정상</t>
    <phoneticPr fontId="2" type="noConversion"/>
  </si>
  <si>
    <t>실행</t>
    <phoneticPr fontId="2" type="noConversion"/>
  </si>
  <si>
    <t>실행 시 Application 초기화면으로 이동되고 모든 기능에 대한 동작이 정상적으로 실행되어야 함</t>
    <phoneticPr fontId="2" type="noConversion"/>
  </si>
  <si>
    <t>종료</t>
    <phoneticPr fontId="2" type="noConversion"/>
  </si>
  <si>
    <t>종료 시 단말의 홈 화면으로 이동 되어야 함</t>
    <phoneticPr fontId="2" type="noConversion"/>
  </si>
  <si>
    <t>종료시, App강제종료 노티가 출력되는 등의 이슈가 있거나, 종료 후 App이 재실행 되거나 하는경우가 발생하지 않아야 함</t>
    <phoneticPr fontId="2" type="noConversion"/>
  </si>
  <si>
    <t>검증 시나리오</t>
    <phoneticPr fontId="2" type="noConversion"/>
  </si>
  <si>
    <t>App 실행 중 일반적인 진행이 아닌 개발자 의도에 의한 동작일 경우는 반드시 해당내용을 '검증 시나리오' 파일에 기재하여야 함</t>
    <phoneticPr fontId="2" type="noConversion"/>
  </si>
  <si>
    <t>패치노트, 기능 설명 등의 도움말을 '검증 시나리오'라고 함</t>
    <phoneticPr fontId="2" type="noConversion"/>
  </si>
  <si>
    <t>기능</t>
    <phoneticPr fontId="2" type="noConversion"/>
  </si>
  <si>
    <t>연속적, 복합적인 Key 입력 및 터치 시 정상 동작 되어야 함</t>
    <phoneticPr fontId="2" type="noConversion"/>
  </si>
  <si>
    <t>ARM</t>
    <phoneticPr fontId="2" type="noConversion"/>
  </si>
  <si>
    <t>Plug-in 형식의 ARM의 경우 최신 버전의 ARM Plugin이 적용 되어야 함</t>
    <phoneticPr fontId="2" type="noConversion"/>
  </si>
  <si>
    <t>ARM 인증이 필요한 APP인 경우 검수</t>
    <phoneticPr fontId="2" type="noConversion"/>
  </si>
  <si>
    <t>One Store 등록정보와 App ARM 적용 정보가 일치하여야 함</t>
    <phoneticPr fontId="2" type="noConversion"/>
  </si>
  <si>
    <t>ARM 인증이 필요한 APP인 경우 검수</t>
  </si>
  <si>
    <t>AID 정보와 ARM에 적용된 AID 정보가 일치하여야 함</t>
    <phoneticPr fontId="2" type="noConversion"/>
  </si>
  <si>
    <t>개발/QA</t>
  </si>
  <si>
    <t>구글 결제 서비스 등, 어플리케이션 서비스 시나리오상 불필요한 Android 권한을 사용하지 않아야 함
EX&gt; com.android.vending.BILLING 퍼미션이 존재하여선 안됨 (설정 → 어플리케이션(기기마다 명칭 다름) → 해당 앱 에서 권한 확인 가능)</t>
    <phoneticPr fontId="2" type="noConversion"/>
  </si>
  <si>
    <t xml:space="preserve"> - 서비스 시나리오상 불필요한 권한을 사용하여 과금, 개인정보유출 등의 심각한 보안 피해가 발생하지 않아야 합니다. 
 - Android 권한 총 14개 중 주요 28개 항목에 대해서 서비스 시나리오상 필요한 경우에만 사용해야 하며, 그 외 필요하 지 않은 경우에 사용하면 반려됩니다
 - 개인정보 , 자세한 위치 와 같은 중요정보 권한이 시나리오상 필요하지 않은 권한으로 사용된 경우 심각 결함으로 처리 됨</t>
    <phoneticPr fontId="2" type="noConversion"/>
  </si>
  <si>
    <t>IAP</t>
    <phoneticPr fontId="2" type="noConversion"/>
  </si>
  <si>
    <t>최신 버전의 IAP의 SDK가 적용되어야 함</t>
    <phoneticPr fontId="2" type="noConversion"/>
  </si>
  <si>
    <t>마켓 홈페이지를 통해 확인 검증 필수</t>
    <phoneticPr fontId="2" type="noConversion"/>
  </si>
  <si>
    <t>인앱결제 IAP 외 자체 결제 기능 제공은 불가함(단 실물거래, B2B2C 서비스는 허용)</t>
    <phoneticPr fontId="2" type="noConversion"/>
  </si>
  <si>
    <t>각 구매에 따라 발급되는 "전자 영수증 검증 인터페이스 규격"을 이용하여 구매 신뢰성을 검증 해야 함</t>
    <phoneticPr fontId="2" type="noConversion"/>
  </si>
  <si>
    <t>메모에 포함된 모든 퍼미션을 추가하지 않으면 검수에 반려 되며, 결제가 불가능 할 수 있으므로 모두 포함해야 함</t>
    <phoneticPr fontId="2" type="noConversion"/>
  </si>
  <si>
    <r>
      <rPr>
        <b/>
        <sz val="9"/>
        <color theme="1"/>
        <rFont val="맑은 고딕"/>
        <family val="3"/>
        <charset val="129"/>
        <scheme val="minor"/>
      </rPr>
      <t>SMS Receipt Permission</t>
    </r>
    <r>
      <rPr>
        <sz val="9"/>
        <color theme="1"/>
        <rFont val="맑은 고딕"/>
        <family val="3"/>
        <charset val="129"/>
        <scheme val="minor"/>
      </rPr>
      <t xml:space="preserve">
&lt;uses-permissionandroid:name="android.permission.RECEIVE_SMS" /&gt;
</t>
    </r>
    <r>
      <rPr>
        <b/>
        <sz val="9"/>
        <color theme="1"/>
        <rFont val="맑은 고딕"/>
        <family val="3"/>
        <charset val="129"/>
        <scheme val="minor"/>
      </rPr>
      <t>Internet Permission</t>
    </r>
    <r>
      <rPr>
        <sz val="9"/>
        <color theme="1"/>
        <rFont val="맑은 고딕"/>
        <family val="3"/>
        <charset val="129"/>
        <scheme val="minor"/>
      </rPr>
      <t xml:space="preserve">
&lt;uses-permission android:name="android.permission.INTERNET" /&gt;
</t>
    </r>
    <r>
      <rPr>
        <b/>
        <sz val="9"/>
        <color theme="1"/>
        <rFont val="맑은 고딕"/>
        <family val="3"/>
        <charset val="129"/>
        <scheme val="minor"/>
      </rPr>
      <t>Network State Access Permission</t>
    </r>
    <r>
      <rPr>
        <sz val="9"/>
        <color theme="1"/>
        <rFont val="맑은 고딕"/>
        <family val="3"/>
        <charset val="129"/>
        <scheme val="minor"/>
      </rPr>
      <t xml:space="preserve">
&lt;uses-permission android:name="android.permission.ACCESS_NETWORK_STATE"/&gt;
</t>
    </r>
    <r>
      <rPr>
        <b/>
        <sz val="9"/>
        <color theme="1"/>
        <rFont val="맑은 고딕"/>
        <family val="3"/>
        <charset val="129"/>
        <scheme val="minor"/>
      </rPr>
      <t>Phone State Information Reading Permission</t>
    </r>
    <r>
      <rPr>
        <sz val="9"/>
        <color theme="1"/>
        <rFont val="맑은 고딕"/>
        <family val="3"/>
        <charset val="129"/>
        <scheme val="minor"/>
      </rPr>
      <t xml:space="preserve">
&lt;uses-permission android:name="android.permission.READ_PHONE_STATE"/&gt;
</t>
    </r>
    <r>
      <rPr>
        <b/>
        <sz val="9"/>
        <color theme="1"/>
        <rFont val="맑은 고딕"/>
        <family val="3"/>
        <charset val="129"/>
        <scheme val="minor"/>
      </rPr>
      <t>Wifi State Access Permission</t>
    </r>
    <r>
      <rPr>
        <sz val="9"/>
        <color theme="1"/>
        <rFont val="맑은 고딕"/>
        <family val="3"/>
        <charset val="129"/>
        <scheme val="minor"/>
      </rPr>
      <t xml:space="preserve">
&lt;uses-permission android:name="android.permission.ACCESS_WIFI_STATE"/&gt;</t>
    </r>
    <phoneticPr fontId="2" type="noConversion"/>
  </si>
  <si>
    <t>QA/사업개발</t>
  </si>
  <si>
    <t>In-app 가격의 최대 값은 20만원을 넘지 않아야 함</t>
    <phoneticPr fontId="2" type="noConversion"/>
  </si>
  <si>
    <t>In-App 상품 결제 테스트 시에는 개발용 In-App 결제 모듈을 적용하여 Self-Test 테스트 완료해야 함</t>
    <phoneticPr fontId="2" type="noConversion"/>
  </si>
  <si>
    <t>등록된 인앱결제 상품 정보와 App에 구현된 메뉴 정보가 일치하여야 함</t>
    <phoneticPr fontId="2" type="noConversion"/>
  </si>
  <si>
    <t>App 내 고지된 상품 가격과 In-App API 내 상품 결제 가격이 동일 해야함</t>
    <phoneticPr fontId="2" type="noConversion"/>
  </si>
  <si>
    <t>등록된 과금액과 실제 발생한 과금 로그의 정보가 일치하여야 함</t>
    <phoneticPr fontId="2" type="noConversion"/>
  </si>
  <si>
    <t>인앱 결제 전 금액 안내 및 고객확인 절차 팝업이 구현 되어야 함</t>
    <phoneticPr fontId="2" type="noConversion"/>
  </si>
  <si>
    <t>Ex) 방패 아이템 구매는 3,000원이 결제 됩니다. 결제하시겠습니다? (확인 / 취소)</t>
    <phoneticPr fontId="2" type="noConversion"/>
  </si>
  <si>
    <t>인앱 상품유형(소멸성, 영구성, 기간성 등) 등록 시 용도에 맞지 않게 구현되어 고객에게 과도한 요금 부과 의도가 있는 경우 제공불가</t>
    <phoneticPr fontId="2" type="noConversion"/>
  </si>
  <si>
    <t>정보동의</t>
    <phoneticPr fontId="2" type="noConversion"/>
  </si>
  <si>
    <t>정보수집동의</t>
    <phoneticPr fontId="2" type="noConversion"/>
  </si>
  <si>
    <t>App 실행 시 첫 화면(서비스 이용전, 정보 수집 전)에 개인정보 수집에 대한 고지 및 동의절차를 구현해야 함</t>
    <phoneticPr fontId="2" type="noConversion"/>
  </si>
  <si>
    <t>동의는 별도의 버튼 등을 통해 사용자가 선택 할 수 있는 UI로 구현하여야 함</t>
    <phoneticPr fontId="2" type="noConversion"/>
  </si>
  <si>
    <t>Call 수신 시</t>
    <phoneticPr fontId="2" type="noConversion"/>
  </si>
  <si>
    <t>Call 수신 시 App 배경음이 종료되어 정상적인 통화가 가능하여야 함</t>
    <phoneticPr fontId="2" type="noConversion"/>
  </si>
  <si>
    <t>Call 종료 후</t>
    <phoneticPr fontId="2" type="noConversion"/>
  </si>
  <si>
    <t>Call 종료 후 App으로 복귀 되어야 함</t>
    <phoneticPr fontId="2" type="noConversion"/>
  </si>
  <si>
    <t>던전</t>
    <phoneticPr fontId="2" type="noConversion"/>
  </si>
  <si>
    <t>강화 포인트 보유</t>
    <phoneticPr fontId="2" type="noConversion"/>
  </si>
  <si>
    <t>서브 메뉴 아이콘</t>
    <phoneticPr fontId="2" type="noConversion"/>
  </si>
  <si>
    <t>일반던전 &amp; 정예던전,요일던전,결투장,균열던전,초월던전,수호레이드 입장 지역으로 캐릭터 자동 이동 한다.</t>
    <phoneticPr fontId="2" type="noConversion"/>
  </si>
  <si>
    <t>던전,결투장,레이드 버튼</t>
    <phoneticPr fontId="2" type="noConversion"/>
  </si>
  <si>
    <t>카테고리별 구분 출력</t>
    <phoneticPr fontId="2" type="noConversion"/>
  </si>
  <si>
    <t>캐릭터 레벨 부족시 결투장,균열던전,초월던전 레벨 제한 안내 팝업 출력 확인</t>
    <phoneticPr fontId="2" type="noConversion"/>
  </si>
  <si>
    <t>던전,요일던전,결투장,균열던전,초월던전,수호레이드 버튼 클릭 및 작동 여부</t>
    <phoneticPr fontId="2" type="noConversion"/>
  </si>
  <si>
    <t>보유한 아바타 중 장차중인 아이템은 장착슬롯에 출력된다.</t>
    <phoneticPr fontId="2" type="noConversion"/>
  </si>
  <si>
    <t>Pass</t>
  </si>
  <si>
    <t>Fail</t>
  </si>
  <si>
    <t>캐릭터 선택/출석보상/스토리/퀘스트/업적/랭킹 출력 된다.</t>
    <phoneticPr fontId="2" type="noConversion"/>
  </si>
  <si>
    <t>Pass</t>
    <phoneticPr fontId="2" type="noConversion"/>
  </si>
  <si>
    <t>아이템 명칭/아이콘/보유 수량/판매 수량 선택                                                                                            아이템 개별 가격 X 수량의 최종 판매 금액 출력, 판매시 판매 금액 정상 획득 된다.</t>
    <phoneticPr fontId="2" type="noConversion"/>
  </si>
  <si>
    <t>수호자 패시브 스킬 아이콘 12종이 노출되어야 한다.</t>
    <phoneticPr fontId="2" type="noConversion"/>
  </si>
  <si>
    <t>보유한 수호석이 없을 경우 [보유하지 않은 수호석입니다. 수호석은 초월던전에서 얻을 수 있습니다.] 버튼이 표시된다.</t>
    <phoneticPr fontId="2" type="noConversion"/>
  </si>
  <si>
    <t>해당 조력자를 소환하기 위한 비용과 소환 여부를 묻는 안내 팝업이 출력되어야 한다.
 - '조력자 소환 비용으로 50000/100000/200000 골드가 소모됩니다.
    정말 소환 하기셌습니까?'</t>
    <phoneticPr fontId="2" type="noConversion"/>
  </si>
  <si>
    <t>조각 상점에서 1일 단위로 조력자 조각 및 조력자 물약 상품 8종이 노출되어야 한다.
 - 조각의 종류, 수량은 랜덤으로 결정되며 수량에 따라 가격 차등
 - 동일한 조각을 골드 또는 잼으로도 판매</t>
    <phoneticPr fontId="2" type="noConversion"/>
  </si>
  <si>
    <t>골드 상품 구입 확인 팝업이 출력되어야 하며, 구매 진행 시 보유재화 차감 및 조각이 정상적으로 획득되어야 한다.</t>
    <phoneticPr fontId="2" type="noConversion"/>
  </si>
  <si>
    <t>액트가 화살표 버튼에 맞게 변경 되어야 한다.</t>
    <phoneticPr fontId="2" type="noConversion"/>
  </si>
  <si>
    <t>Pass</t>
    <phoneticPr fontId="2" type="noConversion"/>
  </si>
  <si>
    <t>스테이지 실패 연출이 진행되며, 그만하기와 부활하기 팝업이 노출 되어야 한다.</t>
    <phoneticPr fontId="2" type="noConversion"/>
  </si>
  <si>
    <t>던전 선택 페이지 없음</t>
    <phoneticPr fontId="2" type="noConversion"/>
  </si>
  <si>
    <t>게임 준비 페이지로 이동 되며, 캐릭터 레벨 25이상일 경우에만 입장이 가능해야한다.</t>
    <phoneticPr fontId="2" type="noConversion"/>
  </si>
  <si>
    <t>게임 준비 페이지로 이동 되며, 캐릭터 레벨 25이상일 경우에만 입장이 가능해야 한다.</t>
    <phoneticPr fontId="2" type="noConversion"/>
  </si>
  <si>
    <t>Expected Result</t>
    <phoneticPr fontId="2" type="noConversion"/>
  </si>
  <si>
    <t>카테고리별 정상 출력 및 작동 된다. - 남은 보관 기관 3일/무제한 출력 된다.</t>
    <phoneticPr fontId="2" type="noConversion"/>
  </si>
  <si>
    <t>전체 랭킹, 친구랭킹, 결투장 기록, 시즌 보상, 결투장 주간랭킹 보상 버튼이 노출된다</t>
    <phoneticPr fontId="2" type="noConversion"/>
  </si>
  <si>
    <t>Blocked</t>
  </si>
  <si>
    <t>시즌 종료 안 됨</t>
    <phoneticPr fontId="2" type="noConversion"/>
  </si>
  <si>
    <t>현재 결투장 무제한 입장 가능</t>
    <phoneticPr fontId="2" type="noConversion"/>
  </si>
  <si>
    <t>팝업 출력 되며 계속하기 / 마을가기 버튼 출력된다.                                                                                        계속하기- 전투 진행  / 마을가기 - 마을로 이동 한다.</t>
    <phoneticPr fontId="2" type="noConversion"/>
  </si>
  <si>
    <t>다시하기 버튼 클릭 시 입장 가능 잔여 횟수 없을 경우 안내 팝업 출력</t>
    <phoneticPr fontId="2" type="noConversion"/>
  </si>
  <si>
    <t>마을가기-클릭 시 마을로 이동 / 다시하기-새로운 상대와 다시 게임 시작 된다.</t>
    <phoneticPr fontId="2" type="noConversion"/>
  </si>
  <si>
    <t>길드 채팅 불가</t>
    <phoneticPr fontId="2" type="noConversion"/>
  </si>
  <si>
    <t>아이디 노출 안 됨</t>
    <phoneticPr fontId="2" type="noConversion"/>
  </si>
  <si>
    <t>공지 노출 안 됨</t>
    <phoneticPr fontId="2" type="noConversion"/>
  </si>
  <si>
    <t>채팅창 클릭시 디바이스 키보드 출력,1회 전송 글자는 30Byte(한글 15자, 영문,특수 문자 30자)를 초과하면 안되며 입력 가능하다.</t>
    <phoneticPr fontId="2" type="noConversion"/>
  </si>
  <si>
    <t>유저에게 직전 귓말을 보낸 유저가 있거나 자신이 보낸 경우 바로 해당 유저가 선택되어야 하며
대상을 다른 유저로 바꿀 수 있어야 한다.</t>
    <phoneticPr fontId="2" type="noConversion"/>
  </si>
  <si>
    <t>공지 확인 불가</t>
    <phoneticPr fontId="2" type="noConversion"/>
  </si>
  <si>
    <t>사전에 정의한 필터링 리스트에 해당하는 단어가 포함일 경우
하트로 대체되어 노출되는지 확인</t>
    <phoneticPr fontId="2" type="noConversion"/>
  </si>
  <si>
    <t>필터링 안 됨</t>
    <phoneticPr fontId="2" type="noConversion"/>
  </si>
  <si>
    <t>메시지 노출 안 됨</t>
    <phoneticPr fontId="2" type="noConversion"/>
  </si>
  <si>
    <t>파티, 길드 채팅 불가</t>
    <phoneticPr fontId="2" type="noConversion"/>
  </si>
  <si>
    <t>가입 불가 표시 안 됨</t>
    <phoneticPr fontId="2" type="noConversion"/>
  </si>
  <si>
    <t>길드 랭킹 준비중</t>
    <phoneticPr fontId="2" type="noConversion"/>
  </si>
  <si>
    <t>중복 체크가 아닌 '올바른 길드명을 입력해주세요' 팝업 출력</t>
    <phoneticPr fontId="2" type="noConversion"/>
  </si>
  <si>
    <t>출석 버튼 작동 안 됨</t>
    <phoneticPr fontId="2" type="noConversion"/>
  </si>
  <si>
    <t>컨텐츠를 준비중입니다' 팝업 출력</t>
    <phoneticPr fontId="2" type="noConversion"/>
  </si>
  <si>
    <t>활성화 안 됨</t>
    <phoneticPr fontId="2" type="noConversion"/>
  </si>
  <si>
    <t>자유가입에서 일반가입으로 변경 적용 안 됨</t>
    <phoneticPr fontId="2" type="noConversion"/>
  </si>
  <si>
    <t>자유 방식에서 변경 시 적용 안 됨</t>
    <phoneticPr fontId="2" type="noConversion"/>
  </si>
  <si>
    <t>길드 검색으로 검색 불가</t>
    <phoneticPr fontId="2" type="noConversion"/>
  </si>
  <si>
    <t>만든사람들 버튼 없음</t>
    <phoneticPr fontId="2" type="noConversion"/>
  </si>
  <si>
    <t>카페 없음</t>
    <phoneticPr fontId="2" type="noConversion"/>
  </si>
  <si>
    <t>인트로 영상 재생 불가</t>
    <phoneticPr fontId="2" type="noConversion"/>
  </si>
  <si>
    <t>게임 탈퇴 불가</t>
    <phoneticPr fontId="2" type="noConversion"/>
  </si>
  <si>
    <t>로그아웃 버튼 없음</t>
    <phoneticPr fontId="2" type="noConversion"/>
  </si>
  <si>
    <t>Pass</t>
    <phoneticPr fontId="2" type="noConversion"/>
  </si>
  <si>
    <t>바로 선택 안 됨</t>
    <phoneticPr fontId="2" type="noConversion"/>
  </si>
  <si>
    <t>초대 대기 시간이 60초가 넘을 경우 안내 팝업이 표시 되어야 한다.</t>
    <phoneticPr fontId="2" type="noConversion"/>
  </si>
  <si>
    <t>보상 정보 와 스토리 진행하기/다시보기 버튼이 있어야하며 정상적으로 작동되어야한다</t>
    <phoneticPr fontId="2" type="noConversion"/>
  </si>
  <si>
    <t>업데이트 안 됨 (2017.1.11)</t>
    <phoneticPr fontId="2" type="noConversion"/>
  </si>
  <si>
    <t>장비 구경 정상 작동 안 됨</t>
    <phoneticPr fontId="2" type="noConversion"/>
  </si>
  <si>
    <t>길드 채팅 불가</t>
    <phoneticPr fontId="2" type="noConversion"/>
  </si>
  <si>
    <t>길드 검색 불가</t>
    <phoneticPr fontId="2" type="noConversion"/>
  </si>
  <si>
    <t>노출 안 됨</t>
    <phoneticPr fontId="2" type="noConversion"/>
  </si>
  <si>
    <t>출석 보상 테스트 진행 X</t>
    <phoneticPr fontId="2" type="noConversion"/>
  </si>
  <si>
    <t>길드 컨텐츠 게임 버전 문제로 테스트 진행 못 함</t>
    <phoneticPr fontId="2" type="noConversion"/>
  </si>
  <si>
    <t>PC환경 테스트 불가</t>
    <phoneticPr fontId="2" type="noConversion"/>
  </si>
  <si>
    <t>서버 시간 0시 접속 불가</t>
    <phoneticPr fontId="2" type="noConversion"/>
  </si>
  <si>
    <t>PC + 모바일 환경에서 테스트 불가</t>
    <phoneticPr fontId="2" type="noConversion"/>
  </si>
  <si>
    <t xml:space="preserve"> - 현재 '닉네임은 최소 2자 ~ 최대8글자까지 등록 가능하다' 라는 문구와 다르게 8자 넘는 닉네임 생성 가능</t>
    <phoneticPr fontId="2" type="noConversion"/>
  </si>
  <si>
    <t xml:space="preserve">   (최소 길이인 2자 미만 아이디는 생성 되지 않음)</t>
    <phoneticPr fontId="2" type="noConversion"/>
  </si>
  <si>
    <t>수호자 레벨0 발생 현상</t>
    <phoneticPr fontId="2" type="noConversion"/>
  </si>
  <si>
    <t xml:space="preserve"> - Lv.49 에서 1의 오차도 없이 34810의 경험치를 올렸을 때 Lv.50 달성화 수호자 레벨 0으로 표시 됨 </t>
    <phoneticPr fontId="2" type="noConversion"/>
  </si>
  <si>
    <t xml:space="preserve"> - 캐릭터 이름 앰블럼 생성 됨</t>
    <phoneticPr fontId="2" type="noConversion"/>
  </si>
  <si>
    <t>옵션 변경 시 재료 표시창 겹침 현상</t>
    <phoneticPr fontId="2" type="noConversion"/>
  </si>
  <si>
    <t xml:space="preserve"> - 4성 장비(무기, 방어구, 장신구) 옵션 변경 시 필요 재료인 룬스톤 표시창 겹침 현상 발생</t>
    <phoneticPr fontId="2" type="noConversion"/>
  </si>
  <si>
    <t>클리어 별보상 오류</t>
    <phoneticPr fontId="2" type="noConversion"/>
  </si>
  <si>
    <t xml:space="preserve"> - 일반,정예던전 클리어 시</t>
    <phoneticPr fontId="2" type="noConversion"/>
  </si>
  <si>
    <t xml:space="preserve"> - 초월던전 클리어 시</t>
    <phoneticPr fontId="2" type="noConversion"/>
  </si>
  <si>
    <t xml:space="preserve"> - 균열던전 클리어 시</t>
    <phoneticPr fontId="2" type="noConversion"/>
  </si>
  <si>
    <t xml:space="preserve"> - 클리어 시간에 관계 없이 클리어 성공 시 별3개 발생</t>
    <phoneticPr fontId="2" type="noConversion"/>
  </si>
  <si>
    <t>8자 이상 아이디 생성 가능 (링크 참조)</t>
    <phoneticPr fontId="2" type="noConversion"/>
  </si>
  <si>
    <t>조력자 소환 &amp; 승급 오류</t>
    <phoneticPr fontId="2" type="noConversion"/>
  </si>
  <si>
    <t xml:space="preserve"> - 승급 진행 연출 창에서 별마크가 실제 승급에 해당되는 별마크보다 1개 추가로 더 나타나는 현상</t>
    <phoneticPr fontId="2" type="noConversion"/>
  </si>
  <si>
    <t xml:space="preserve">    (쿠르크는 태생 2성 조력자)</t>
    <phoneticPr fontId="2" type="noConversion"/>
  </si>
  <si>
    <t>&lt; 조력자 승급 진행 버튼 클릭 시 승급 진행 불가 &gt;</t>
    <phoneticPr fontId="2" type="noConversion"/>
  </si>
  <si>
    <t xml:space="preserve"> - 조력자 승급 시 현재 조력자 등급과 승급 1회 진행 시 조력자 등급 결과가 서버와 클라이언트가 다르게 표시 또는 저장되고 있는 현상이 발생됨. 
   1성 승급 진행 후 클라이언트 2성 결과 표시가 되어있어도, 승급 진행 시 등급 연출이 3성으로 되어있음. 
   서버에서 3성으로 승급을 처리하고 있는 부분인지 확인요망. (팀장님 메모)</t>
    <phoneticPr fontId="2" type="noConversion"/>
  </si>
  <si>
    <t xml:space="preserve"> - 조력자 '승급가능' 노출 없음</t>
    <phoneticPr fontId="2" type="noConversion"/>
  </si>
  <si>
    <t>승급 가능 표시 없음 (링크 참조)</t>
    <phoneticPr fontId="2" type="noConversion"/>
  </si>
  <si>
    <t>클리어 시간과 관계 없이 별3개로만 노출 (링크 참조)</t>
    <phoneticPr fontId="2" type="noConversion"/>
  </si>
  <si>
    <t>아바타 버튼의 경우 
사용 빈도가 크지 않아
장비창 밑 부분에 위치해도 
불편함이 없어 보임</t>
    <phoneticPr fontId="2" type="noConversion"/>
  </si>
  <si>
    <r>
      <t xml:space="preserve">모험 보상, 업적 보상, 패키지 구매 보상 등 
상위 장비 획득 후 장착 시,
일일이 아이템 하나 씩 장착해야 하는 
</t>
    </r>
    <r>
      <rPr>
        <b/>
        <sz val="22"/>
        <color rgb="FFFE0000"/>
        <rFont val="맑은 고딕"/>
        <family val="3"/>
        <charset val="129"/>
        <scheme val="minor"/>
      </rPr>
      <t>불편함</t>
    </r>
    <r>
      <rPr>
        <sz val="18"/>
        <color theme="1"/>
        <rFont val="맑은 고딕"/>
        <family val="3"/>
        <charset val="129"/>
        <scheme val="minor"/>
      </rPr>
      <t xml:space="preserve"> 발생</t>
    </r>
    <phoneticPr fontId="2" type="noConversion"/>
  </si>
  <si>
    <r>
      <t xml:space="preserve">권장 전투력과 비교할 수 있는
</t>
    </r>
    <r>
      <rPr>
        <b/>
        <sz val="22"/>
        <rFont val="맑은 고딕"/>
        <family val="3"/>
        <charset val="129"/>
        <scheme val="minor"/>
      </rPr>
      <t>현재 전투력 및 상대적 정보</t>
    </r>
    <r>
      <rPr>
        <sz val="18"/>
        <color theme="1"/>
        <rFont val="맑은 고딕"/>
        <family val="3"/>
        <charset val="129"/>
        <scheme val="minor"/>
      </rPr>
      <t xml:space="preserve">를 추가
</t>
    </r>
    <r>
      <rPr>
        <sz val="12"/>
        <color theme="1"/>
        <rFont val="맑은 고딕"/>
        <family val="3"/>
        <charset val="129"/>
        <scheme val="minor"/>
      </rPr>
      <t>Ex)</t>
    </r>
    <r>
      <rPr>
        <sz val="18"/>
        <color theme="1"/>
        <rFont val="맑은 고딕"/>
        <family val="3"/>
        <charset val="129"/>
        <scheme val="minor"/>
      </rPr>
      <t xml:space="preserve">
</t>
    </r>
    <r>
      <rPr>
        <sz val="14"/>
        <color theme="1"/>
        <rFont val="맑은 고딕"/>
        <family val="3"/>
        <charset val="129"/>
        <scheme val="minor"/>
      </rPr>
      <t xml:space="preserve">현재 전투력 ≥ 권장 전투력                </t>
    </r>
    <r>
      <rPr>
        <sz val="14"/>
        <color rgb="FF00B050"/>
        <rFont val="맑은 고딕"/>
        <family val="3"/>
        <charset val="129"/>
        <scheme val="minor"/>
      </rPr>
      <t>안정</t>
    </r>
    <r>
      <rPr>
        <sz val="14"/>
        <color theme="1"/>
        <rFont val="맑은 고딕"/>
        <family val="3"/>
        <charset val="129"/>
        <scheme val="minor"/>
      </rPr>
      <t xml:space="preserve">
현재 전투력 = 권장 전투력 80~99%     </t>
    </r>
    <r>
      <rPr>
        <sz val="14"/>
        <color theme="9"/>
        <rFont val="맑은 고딕"/>
        <family val="3"/>
        <charset val="129"/>
        <scheme val="minor"/>
      </rPr>
      <t xml:space="preserve">보통 </t>
    </r>
    <r>
      <rPr>
        <sz val="14"/>
        <color theme="1"/>
        <rFont val="맑은 고딕"/>
        <family val="3"/>
        <charset val="129"/>
        <scheme val="minor"/>
      </rPr>
      <t xml:space="preserve">
현재 전투력 = 권장 전투력 79% 미만   </t>
    </r>
    <r>
      <rPr>
        <sz val="14"/>
        <color rgb="FFFF0000"/>
        <rFont val="맑은 고딕"/>
        <family val="3"/>
        <charset val="129"/>
        <scheme val="minor"/>
      </rPr>
      <t>위험</t>
    </r>
    <r>
      <rPr>
        <sz val="14"/>
        <color theme="1"/>
        <rFont val="맑은 고딕"/>
        <family val="3"/>
        <charset val="129"/>
        <scheme val="minor"/>
      </rPr>
      <t xml:space="preserve">
</t>
    </r>
    <phoneticPr fontId="2" type="noConversion"/>
  </si>
  <si>
    <r>
      <t xml:space="preserve">자동장착 기능 도입으로 
상위 장비를 일일히 껴야하는 불편함 해소와
게임에 익숙하지 않은 유저들도 
잘 진행 해 나갈 수 있는 </t>
    </r>
    <r>
      <rPr>
        <b/>
        <sz val="22"/>
        <rFont val="맑은 고딕"/>
        <family val="3"/>
        <charset val="129"/>
        <scheme val="minor"/>
      </rPr>
      <t>네비게이션</t>
    </r>
    <r>
      <rPr>
        <sz val="18"/>
        <color theme="1"/>
        <rFont val="맑은 고딕"/>
        <family val="2"/>
        <charset val="129"/>
        <scheme val="minor"/>
      </rPr>
      <t xml:space="preserve"> 역할 기대
</t>
    </r>
    <phoneticPr fontId="2" type="noConversion"/>
  </si>
  <si>
    <t>채팅창 클릭 및 1회 전송 가능 글자수가 적용되는지 확인</t>
    <phoneticPr fontId="2" type="noConversion"/>
  </si>
  <si>
    <t>캐릭터 파라미터 및 아이템 옵션 작동 여부</t>
    <phoneticPr fontId="2" type="noConversion"/>
  </si>
  <si>
    <t>&lt;2017.1.9. Ver.2.0&gt;</t>
    <phoneticPr fontId="2" type="noConversion"/>
  </si>
  <si>
    <t>&lt; 공격계열 &gt;</t>
    <phoneticPr fontId="2" type="noConversion"/>
  </si>
  <si>
    <t>공격력 - 정상 반영</t>
    <phoneticPr fontId="2" type="noConversion"/>
  </si>
  <si>
    <t>경험치 증가% - 반영 안 됨 (즉시완료권, 모험지역 클리어 포함)</t>
    <phoneticPr fontId="2" type="noConversion"/>
  </si>
  <si>
    <t>공격속도 - 정상 반영 -&gt; 232% 까지 확인</t>
    <phoneticPr fontId="2" type="noConversion"/>
  </si>
  <si>
    <t>골드 증가% - 반영 안 됨 (즉시완료권, 모험지역 클리어 포함)</t>
    <phoneticPr fontId="2" type="noConversion"/>
  </si>
  <si>
    <t xml:space="preserve">치명타 확률 - 정상 반영. 치명타 확률 100% 발동 확인 완료 (2017.1.6.) </t>
    <phoneticPr fontId="2" type="noConversion"/>
  </si>
  <si>
    <t>치명타 세기 - 작동안함 (패시브 스킬 포함)</t>
    <phoneticPr fontId="2" type="noConversion"/>
  </si>
  <si>
    <t>회피율 - 효과 미미 -&gt; 캐릭터 기본 피해감소량에서 %로 가감</t>
    <phoneticPr fontId="2" type="noConversion"/>
  </si>
  <si>
    <t>적중도 - 정상 반영</t>
    <phoneticPr fontId="2" type="noConversion"/>
  </si>
  <si>
    <t>피해 감소 - 효과 미미 -&gt; 캐릭터 기본 피해감소량에서 %로 가감</t>
    <phoneticPr fontId="2" type="noConversion"/>
  </si>
  <si>
    <t>신성력 - 반영 안 됨, 가디언 세트, 패시브스킬, 지혜의 룬스톤에 붙는 +13.5% 포함</t>
    <phoneticPr fontId="2" type="noConversion"/>
  </si>
  <si>
    <t>상태이상저항 - 효과 미미 -&gt; 캐릭터 기본 피해감소량에서 %로 가감</t>
    <phoneticPr fontId="2" type="noConversion"/>
  </si>
  <si>
    <t>신성력 - 작동안함</t>
    <phoneticPr fontId="2" type="noConversion"/>
  </si>
  <si>
    <t>&lt; 방어계열 &gt;</t>
    <phoneticPr fontId="2" type="noConversion"/>
  </si>
  <si>
    <t>반사 - 정상작동</t>
    <phoneticPr fontId="2" type="noConversion"/>
  </si>
  <si>
    <t>방어력 - 정상 반영</t>
    <phoneticPr fontId="2" type="noConversion"/>
  </si>
  <si>
    <t>&lt; 기타 &gt;</t>
    <phoneticPr fontId="2" type="noConversion"/>
  </si>
  <si>
    <t>최대생명력 - 정상 반영</t>
    <phoneticPr fontId="2" type="noConversion"/>
  </si>
  <si>
    <t>생명력 회복 - 정상반영</t>
    <phoneticPr fontId="2" type="noConversion"/>
  </si>
  <si>
    <t>활력도 - 정상반영</t>
    <phoneticPr fontId="2" type="noConversion"/>
  </si>
  <si>
    <t>회피율 - 효과 미미</t>
    <phoneticPr fontId="2" type="noConversion"/>
  </si>
  <si>
    <t>재사용시간감소 - 정상 반영 (최대 70%)</t>
    <phoneticPr fontId="2" type="noConversion"/>
  </si>
  <si>
    <t>이동속도 - 정상 반영 (1초당 M단위 계산)</t>
    <phoneticPr fontId="2" type="noConversion"/>
  </si>
  <si>
    <t>체력흡수 - 정상 반영</t>
    <phoneticPr fontId="2" type="noConversion"/>
  </si>
  <si>
    <t>상세정보 창 에서 해당 정보 확인 불가</t>
    <phoneticPr fontId="2" type="noConversion"/>
  </si>
  <si>
    <t>경험치 증가% - 반영 안 됨 (즉시완료권, 모험지역 클리어 포함)</t>
    <phoneticPr fontId="2" type="noConversion"/>
  </si>
  <si>
    <t>골드 증가% - 반영 안 됨 (즉시완료권, 모험지역 클리어 포함)</t>
    <phoneticPr fontId="2" type="noConversion"/>
  </si>
  <si>
    <t>흑마력 - 반영 안 됨 (확인이 불가함)</t>
    <phoneticPr fontId="2" type="noConversion"/>
  </si>
  <si>
    <t>필수 재료 비용 지불 후 기존 옵션 리스트 1종,추출된 옵션 리스트 2종 출력된다.일반 옵션 일 경우 첫번째 추출 옵션이 리스트가 변경 될 수 도 있고,기존 과 동일한 옵션 리스트가 추출되더라도 능력치가 낮을 수 도 있다.  고급 옵션 변경은 첫 번째 추출 옵션이 기존 리스트와 동일하면서 능력치가 기존과 동일 하거나 높다.</t>
    <phoneticPr fontId="2" type="noConversion"/>
  </si>
  <si>
    <t>아이템 상세팝업에서 랜덤옵션 변경 버튼 클릭 후 아이템이 보유한 옵션 리스트 중 하나를 선택하면 아이템이 변경 할 수 있는 대상 옵션 리스트와 능력치가 출력 된다.</t>
    <phoneticPr fontId="2" type="noConversion"/>
  </si>
  <si>
    <t>룬스톤 장착 시 장착할 아이템 종류별 효과 출력되며, 장착 시 기존 룬스톤 삭제 안내 팝업으로 
이전 룬스톤 효과와 장착할 룬스톤 효과를 비교하고 최종 장착 여부를 확인한다.</t>
    <phoneticPr fontId="2" type="noConversion"/>
  </si>
  <si>
    <t>강화단계 20까지 한 아이템만 재료로 사용 및 합성 가능하며 합성 연출,합성 결과 팝업,합성 후 아이템 출력 된다.</t>
    <phoneticPr fontId="2" type="noConversion"/>
  </si>
  <si>
    <t>옵션 변경 추출 리스트</t>
    <phoneticPr fontId="2" type="noConversion"/>
  </si>
  <si>
    <t>4성 장비 옵션 변경 진행 시 재료 이름이 겹쳐서 출력되는 현상 발생 (링크 참조)</t>
    <phoneticPr fontId="2" type="noConversion"/>
  </si>
  <si>
    <t>아바타 정보 이미지와 3D캐릭터 출력 이미지가 다름 (링크 참조)</t>
    <phoneticPr fontId="2" type="noConversion"/>
  </si>
  <si>
    <t>아바타 표시 오류</t>
    <phoneticPr fontId="2" type="noConversion"/>
  </si>
  <si>
    <t xml:space="preserve"> - 버서커 클래스 스쿨배드 아이템 이미지와 아바타 착용 모습이 상이함</t>
    <phoneticPr fontId="2" type="noConversion"/>
  </si>
  <si>
    <t xml:space="preserve"> - 아바타에 귀가 튀어나오는 문제</t>
    <phoneticPr fontId="2" type="noConversion"/>
  </si>
  <si>
    <t>일부 파라미터 작용 안함 (링크 참조)</t>
    <phoneticPr fontId="2" type="noConversion"/>
  </si>
  <si>
    <t>수호자 레벨업 연출</t>
    <phoneticPr fontId="2" type="noConversion"/>
  </si>
  <si>
    <t>던전 클리어 후 수호자 레벨 업</t>
    <phoneticPr fontId="2" type="noConversion"/>
  </si>
  <si>
    <t>레벨 50이 넘어 수호자 레벨 업을 했을 경우에는 레벨 업 연출이 표시되어야 한다.</t>
    <phoneticPr fontId="2" type="noConversion"/>
  </si>
  <si>
    <t>수호자 레벨 0 발생 현상 (링크 참조)</t>
    <phoneticPr fontId="2" type="noConversion"/>
  </si>
  <si>
    <t>Total</t>
    <phoneticPr fontId="2" type="noConversion"/>
  </si>
  <si>
    <t>소환 진행시 태생 ★ 보다 +1 된 소환수가 소환 현상 (링크 참조)</t>
    <phoneticPr fontId="2" type="noConversion"/>
  </si>
  <si>
    <t>풀네임 입력 후에도 '검색 결과기 존재하지 않습니다.' 팝업 출력</t>
    <phoneticPr fontId="2" type="noConversion"/>
  </si>
  <si>
    <t>테스트 집단이 100명이 안 됨</t>
    <phoneticPr fontId="2" type="noConversion"/>
  </si>
  <si>
    <t>닉네임 생성 및 채팅 길이 오류</t>
    <phoneticPr fontId="2" type="noConversion"/>
  </si>
  <si>
    <t>1회 전송 글자는 30Byte 초과 입력 가능 (링크 참조)</t>
    <phoneticPr fontId="2" type="noConversion"/>
  </si>
  <si>
    <t>공지 노출 안 됨</t>
    <phoneticPr fontId="2" type="noConversion"/>
  </si>
  <si>
    <t xml:space="preserve"> - 채팅시 현재 1회 전송 가능 용량인 30Byte를 초과한 입력이 가능함 </t>
    <phoneticPr fontId="2" type="noConversion"/>
  </si>
  <si>
    <t>강화 레벨이 상승함에 따라 성공확률이 낮아져 
반복 강화 진행시 불편함 가중</t>
    <phoneticPr fontId="2" type="noConversion"/>
  </si>
  <si>
    <r>
      <t xml:space="preserve">인장과 가까운 위치인 오른쪽에 
확인 버튼을 위치하게 하여 
아바타 강화 </t>
    </r>
    <r>
      <rPr>
        <b/>
        <sz val="22"/>
        <color theme="1"/>
        <rFont val="맑은 고딕"/>
        <family val="3"/>
        <charset val="129"/>
        <scheme val="minor"/>
      </rPr>
      <t>편의성 증가</t>
    </r>
    <r>
      <rPr>
        <sz val="16"/>
        <color theme="1"/>
        <rFont val="맑은 고딕"/>
        <family val="2"/>
        <charset val="129"/>
        <scheme val="minor"/>
      </rPr>
      <t xml:space="preserve"> 기대</t>
    </r>
    <phoneticPr fontId="2" type="noConversion"/>
  </si>
  <si>
    <r>
      <t xml:space="preserve">아바타 인장 강화 시 확인버튼이 왼쪽에 있어 
</t>
    </r>
    <r>
      <rPr>
        <b/>
        <sz val="20"/>
        <color rgb="FFFF0000"/>
        <rFont val="맑은 고딕"/>
        <family val="3"/>
        <charset val="129"/>
        <scheme val="minor"/>
      </rPr>
      <t>불필요한 동선</t>
    </r>
    <r>
      <rPr>
        <sz val="16"/>
        <color theme="1"/>
        <rFont val="맑은 고딕"/>
        <family val="2"/>
        <charset val="129"/>
        <scheme val="minor"/>
      </rPr>
      <t>이 많아지는 현상 발생</t>
    </r>
    <phoneticPr fontId="2" type="noConversion"/>
  </si>
  <si>
    <t>&lt; Ver.3.0 - 2017.01.13. &gt;</t>
    <phoneticPr fontId="2" type="noConversion"/>
  </si>
  <si>
    <t>&lt; Ver.2.0 - 2017.01.12. &gt;</t>
    <phoneticPr fontId="2" type="noConversion"/>
  </si>
  <si>
    <t>버그 및 미적용 리스트</t>
    <phoneticPr fontId="2" type="noConversion"/>
  </si>
  <si>
    <t>에셋번들
다운로드</t>
    <phoneticPr fontId="2" type="noConversion"/>
  </si>
  <si>
    <t>약관 동의</t>
    <phoneticPr fontId="2" type="noConversion"/>
  </si>
  <si>
    <t>약관 및 개인정보보호법 최초 동의 UI 개발</t>
    <phoneticPr fontId="2" type="noConversion"/>
  </si>
  <si>
    <t>처리 완료</t>
    <phoneticPr fontId="2" type="noConversion"/>
  </si>
  <si>
    <t>인트로</t>
    <phoneticPr fontId="2" type="noConversion"/>
  </si>
  <si>
    <t>인트로 영상 제공</t>
    <phoneticPr fontId="2" type="noConversion"/>
  </si>
  <si>
    <t>공지 및 이벤트 팝업</t>
    <phoneticPr fontId="2" type="noConversion"/>
  </si>
  <si>
    <t>운영툴 공지 등록 및 이벤트 등록 기능</t>
    <phoneticPr fontId="2" type="noConversion"/>
  </si>
  <si>
    <t>운영툴 이벤트 등록 및 배너&amp;팝업 이미지 URL 다운로드&amp;표시 개발</t>
    <phoneticPr fontId="2" type="noConversion"/>
  </si>
  <si>
    <t>푸쉬</t>
    <phoneticPr fontId="2" type="noConversion"/>
  </si>
  <si>
    <t>Online 푸시 기능 필요</t>
    <phoneticPr fontId="2" type="noConversion"/>
  </si>
  <si>
    <t>핫타임</t>
    <phoneticPr fontId="2" type="noConversion"/>
  </si>
  <si>
    <t>골드 / 경험치 등 핫타임 보상 기능 개발 필요</t>
    <phoneticPr fontId="2" type="noConversion"/>
  </si>
  <si>
    <t>닉네임 설정</t>
    <phoneticPr fontId="2" type="noConversion"/>
  </si>
  <si>
    <t>필터링</t>
    <phoneticPr fontId="2" type="noConversion"/>
  </si>
  <si>
    <t>닉네임, 길드명, 채팅 시 욕설 필터링 기능 추가</t>
    <phoneticPr fontId="2" type="noConversion"/>
  </si>
  <si>
    <t>욕설 필터링 DB 제작 필요</t>
    <phoneticPr fontId="2" type="noConversion"/>
  </si>
  <si>
    <t>캐릭터 선택</t>
    <phoneticPr fontId="2" type="noConversion"/>
  </si>
  <si>
    <t>환경 설정 버튼 삭제</t>
    <phoneticPr fontId="2" type="noConversion"/>
  </si>
  <si>
    <t>결투장 랭킹 표시</t>
    <phoneticPr fontId="2" type="noConversion"/>
  </si>
  <si>
    <t>마을지도</t>
    <phoneticPr fontId="2" type="noConversion"/>
  </si>
  <si>
    <t>요일던전</t>
    <phoneticPr fontId="2" type="noConversion"/>
  </si>
  <si>
    <t>요일던전 클릭 시 캐릭터 레벨 체크하여 10레벨 이하일 경우 안내 팝업</t>
    <phoneticPr fontId="2" type="noConversion"/>
  </si>
  <si>
    <t>조력자</t>
    <phoneticPr fontId="2" type="noConversion"/>
  </si>
  <si>
    <t>조력자 업적</t>
    <phoneticPr fontId="2" type="noConversion"/>
  </si>
  <si>
    <t>조력자 업적 달성 보상 받기 서버 연동</t>
    <phoneticPr fontId="2" type="noConversion"/>
  </si>
  <si>
    <t>업적 삭제 가능</t>
    <phoneticPr fontId="2" type="noConversion"/>
  </si>
  <si>
    <t>조각 획득경로</t>
    <phoneticPr fontId="2" type="noConversion"/>
  </si>
  <si>
    <t>길드</t>
    <phoneticPr fontId="2" type="noConversion"/>
  </si>
  <si>
    <t>길드 창설</t>
    <phoneticPr fontId="2" type="noConversion"/>
  </si>
  <si>
    <t>길드명에 띄어쓰기/특수문자 오류 체크 안됨</t>
    <phoneticPr fontId="2" type="noConversion"/>
  </si>
  <si>
    <t>길드 탈퇴 후 길드 가입이나 창설 대기시간 적용 여부 확인 필요</t>
    <phoneticPr fontId="2" type="noConversion"/>
  </si>
  <si>
    <t>적용 시 팝업 표시</t>
    <phoneticPr fontId="2" type="noConversion"/>
  </si>
  <si>
    <t>내 길드</t>
    <phoneticPr fontId="2" type="noConversion"/>
  </si>
  <si>
    <t>길드원 장비구경</t>
    <phoneticPr fontId="2" type="noConversion"/>
  </si>
  <si>
    <t>길드관리</t>
    <phoneticPr fontId="2" type="noConversion"/>
  </si>
  <si>
    <t>길드명 변경 시 띄어쓰기/특수문자 오류 체크 안됨</t>
    <phoneticPr fontId="2" type="noConversion"/>
  </si>
  <si>
    <t>길드명 변경 시 8자 이상 입력시 안내 팝업 표시 안됨</t>
    <phoneticPr fontId="2" type="noConversion"/>
  </si>
  <si>
    <t>친구</t>
    <phoneticPr fontId="2" type="noConversion"/>
  </si>
  <si>
    <t>최종 접속</t>
    <phoneticPr fontId="2" type="noConversion"/>
  </si>
  <si>
    <t>친구 중 최종접속 시간 표시 오류</t>
    <phoneticPr fontId="2" type="noConversion"/>
  </si>
  <si>
    <t>장비 확인</t>
    <phoneticPr fontId="2" type="noConversion"/>
  </si>
  <si>
    <t>친구 장비보기에서 결투장 랭킹 동기화</t>
    <phoneticPr fontId="2" type="noConversion"/>
  </si>
  <si>
    <t>업적</t>
    <phoneticPr fontId="2" type="noConversion"/>
  </si>
  <si>
    <t>일일</t>
    <phoneticPr fontId="2" type="noConversion"/>
  </si>
  <si>
    <t>결투장 참가 적용 안됨</t>
    <phoneticPr fontId="2" type="noConversion"/>
  </si>
  <si>
    <t>균열던전 참가인데 완료로 적용되고 있음</t>
    <phoneticPr fontId="2" type="noConversion"/>
  </si>
  <si>
    <t>모든 일일미션 완료가 실시간으로 보상 받기 안됨</t>
    <phoneticPr fontId="2" type="noConversion"/>
  </si>
  <si>
    <t>업적 페이지 재입장 시 가능</t>
    <phoneticPr fontId="2" type="noConversion"/>
  </si>
  <si>
    <t>주간</t>
    <phoneticPr fontId="2" type="noConversion"/>
  </si>
  <si>
    <t>결투장 승리 적용 안됨</t>
    <phoneticPr fontId="2" type="noConversion"/>
  </si>
  <si>
    <t>균열석 획득 적용 안됨</t>
    <phoneticPr fontId="2" type="noConversion"/>
  </si>
  <si>
    <t>수호석 획득 적용 안됨</t>
    <phoneticPr fontId="2" type="noConversion"/>
  </si>
  <si>
    <t>모든 주간미션 완료가 실시간으로 보상 받기 안됨</t>
    <phoneticPr fontId="2" type="noConversion"/>
  </si>
  <si>
    <t>월간</t>
    <phoneticPr fontId="2" type="noConversion"/>
  </si>
  <si>
    <t>초월던전 참가 적용 안됨</t>
    <phoneticPr fontId="2" type="noConversion"/>
  </si>
  <si>
    <t>결투장 연승 적용 안됨</t>
    <phoneticPr fontId="2" type="noConversion"/>
  </si>
  <si>
    <t>개선 항목</t>
    <phoneticPr fontId="2" type="noConversion"/>
  </si>
  <si>
    <t>설명</t>
    <phoneticPr fontId="2" type="noConversion"/>
  </si>
  <si>
    <t>던전 선택 UI 개선</t>
    <phoneticPr fontId="2" type="noConversion"/>
  </si>
  <si>
    <t>전투 정보표시</t>
    <phoneticPr fontId="2" type="noConversion"/>
  </si>
  <si>
    <t>효과 연출/표시</t>
    <phoneticPr fontId="2" type="noConversion"/>
  </si>
  <si>
    <t>캐릭터 정보창</t>
    <phoneticPr fontId="2" type="noConversion"/>
  </si>
  <si>
    <t>레벨, 경험치</t>
    <phoneticPr fontId="2" type="noConversion"/>
  </si>
  <si>
    <t>캐릭터 정보창에 레벨 및 획득 경험치 % 표시</t>
    <phoneticPr fontId="2" type="noConversion"/>
  </si>
  <si>
    <t>레벨업 연출
(캐릭터&amp;수호자레벨)</t>
    <phoneticPr fontId="2" type="noConversion"/>
  </si>
  <si>
    <t>표시 정보</t>
    <phoneticPr fontId="2" type="noConversion"/>
  </si>
  <si>
    <t>레벨업으로 인한 스탯 변화량 표시(열쇠최대치 / 스킬포인트 획득 / 체력 / 공격력 / 방어력)</t>
    <phoneticPr fontId="2" type="noConversion"/>
  </si>
  <si>
    <t>PlayerInfo.xml &gt; PlayerBaseStatus DB 사용</t>
    <phoneticPr fontId="2" type="noConversion"/>
  </si>
  <si>
    <t>처리 완료</t>
    <phoneticPr fontId="2" type="noConversion"/>
  </si>
  <si>
    <t>신규 컨텐츠 오픈</t>
    <phoneticPr fontId="2" type="noConversion"/>
  </si>
  <si>
    <t>레벨 5 달성 시 정예던전 컨텐츠 오픈 및 이용 유도</t>
    <phoneticPr fontId="2" type="noConversion"/>
  </si>
  <si>
    <t>Lv.5 정예던전 오픈 표시 및 바로가기 버튼 제공
바로가기 시 정예던전 &gt; 던전선택 페이지로 이동</t>
    <phoneticPr fontId="2" type="noConversion"/>
  </si>
  <si>
    <t>레벨 10 달성 시 요일던전 컨텐츠 오픈 및 이용 유도</t>
    <phoneticPr fontId="2" type="noConversion"/>
  </si>
  <si>
    <t>Lv.10 요일던전 오픈 표시 및 바로가기 버튼 제공
바로가기 시 요일던전 &gt; 난이도선택 페이지로 이동</t>
    <phoneticPr fontId="2" type="noConversion"/>
  </si>
  <si>
    <t>레벨 15 달성 시 결투장 컨텐츠 오픈 및 이용 유도</t>
    <phoneticPr fontId="2" type="noConversion"/>
  </si>
  <si>
    <t>Lv.15 결투장 오픈 표시 및 바로가기 버튼 제공
바로가기 시 결투장 &gt; 게임준비 페이지로 이동</t>
    <phoneticPr fontId="2" type="noConversion"/>
  </si>
  <si>
    <t>레벨 30 달성 시 균열던전 컨텐츠 오픈 및 이용 유도: 레벨 25로 변경 및 오픈정보 표시</t>
    <phoneticPr fontId="2" type="noConversion"/>
  </si>
  <si>
    <t>Lv.20 균열던전 오픈 표시 및 바로가기 버튼 제공
바로가기 시 균열던전 &gt; 게임준비 페이지로 이동</t>
    <phoneticPr fontId="2" type="noConversion"/>
  </si>
  <si>
    <t>레벨 30 달성 시 초월던전 컨텐츠 오픈 및 이용 유도: 레벨 25로 변경 및 오픈정보 표시</t>
    <phoneticPr fontId="2" type="noConversion"/>
  </si>
  <si>
    <t>초월던전 오픈(균열석 최초 획득 시)
바로가기 시 초월던전 &gt; 게임준비 페이지로 이동</t>
    <phoneticPr fontId="2" type="noConversion"/>
  </si>
  <si>
    <t>균열&amp;초월던전</t>
    <phoneticPr fontId="2" type="noConversion"/>
  </si>
  <si>
    <t>입장 레벨 개선</t>
    <phoneticPr fontId="2" type="noConversion"/>
  </si>
  <si>
    <t>후반 성장 도달 시간 대비 컨텐츠 오픈 시점에 대한 문제: 잔존율 확보 필요성</t>
    <phoneticPr fontId="2" type="noConversion"/>
  </si>
  <si>
    <r>
      <rPr>
        <sz val="10"/>
        <color rgb="FFFF0000"/>
        <rFont val="맑은 고딕"/>
        <family val="3"/>
        <charset val="129"/>
        <scheme val="minor"/>
      </rPr>
      <t>균열던전 자동 입장레벨 공식 변경: Lv.25으로 개선</t>
    </r>
    <r>
      <rPr>
        <sz val="10"/>
        <color theme="1"/>
        <rFont val="맑은 고딕"/>
        <family val="3"/>
        <charset val="129"/>
        <scheme val="minor"/>
      </rPr>
      <t xml:space="preserve">
균열&amp;초월던전 난이도 변경</t>
    </r>
    <phoneticPr fontId="2" type="noConversion"/>
  </si>
  <si>
    <t>캐릭터 스킬</t>
    <phoneticPr fontId="2" type="noConversion"/>
  </si>
  <si>
    <t>캐릭터 레벨업 시 오픈되는 스킬이 있을 경우 표시 및 바로가기 버튼 제공
ActionInfo.xml &gt; Skill DB 사용</t>
    <phoneticPr fontId="2" type="noConversion"/>
  </si>
  <si>
    <t>조력자</t>
    <phoneticPr fontId="2" type="noConversion"/>
  </si>
  <si>
    <t>획득개선</t>
    <phoneticPr fontId="2" type="noConversion"/>
  </si>
  <si>
    <t>조력자 컨텐츠 활용 유도, 획득 난이도 등급/종류별 차등적용으로 개선</t>
    <phoneticPr fontId="2" type="noConversion"/>
  </si>
  <si>
    <t>미션실패</t>
    <phoneticPr fontId="2" type="noConversion"/>
  </si>
  <si>
    <t>UI 개선</t>
    <phoneticPr fontId="2" type="noConversion"/>
  </si>
  <si>
    <t>던전 컨텐츠 별 미션 실패 시 게임 플레이 효율 및 캐릭터 능력강화 관련 상품 연동</t>
    <phoneticPr fontId="2" type="noConversion"/>
  </si>
  <si>
    <t>각 모드 미션 실패 시 캐릭터 레벨 구간에 따라 캐릭터 성능향상을 시킬 수 있는 방법 및 상품 표시
Lv.10 이하 - 성장패키지 / 프리미엄 패키지 / 아이템 능력 향상
Lv.11 ~ 29 - 아이템 소환 / 프리미엄 패키지 / 룬스톤 장착 &amp; 승급
Lv.30 - 아이템 소환 / 프리미엄 패키지 / 수호석 업그레이드</t>
    <phoneticPr fontId="2" type="noConversion"/>
  </si>
  <si>
    <t>랜덤옵션</t>
    <phoneticPr fontId="2" type="noConversion"/>
  </si>
  <si>
    <t>표시 능력치 변경</t>
    <phoneticPr fontId="2" type="noConversion"/>
  </si>
  <si>
    <t>랜덤 옵션에 활용되는 몇몇 옵션 종류의 표기 방식에 대한 간소화</t>
    <phoneticPr fontId="2" type="noConversion"/>
  </si>
  <si>
    <t>백분율 더하기 방식 또는 Int 값으로 개선 여부 결정: 치명타확률, 재사용대기시간
고급변경 보석 가격 조정</t>
    <phoneticPr fontId="2" type="noConversion"/>
  </si>
  <si>
    <t>퀘스트</t>
    <phoneticPr fontId="2" type="noConversion"/>
  </si>
  <si>
    <t>퀘스트 개선</t>
    <phoneticPr fontId="2" type="noConversion"/>
  </si>
  <si>
    <t>반복 퀘스트의 변화필요</t>
    <phoneticPr fontId="2" type="noConversion"/>
  </si>
  <si>
    <t>스킬</t>
    <phoneticPr fontId="2" type="noConversion"/>
  </si>
  <si>
    <t>장착 메인 스킬과 연계기 구분 등록: 화살표 표시정보에 개선</t>
    <phoneticPr fontId="2" type="noConversion"/>
  </si>
  <si>
    <t>장착 메인 스킬과 연계기 구분:
메인 스킬 상위 슬롯은 청색, 연계 스킬 하위 슬롯은 노란색</t>
    <phoneticPr fontId="2" type="noConversion"/>
  </si>
  <si>
    <t>업적</t>
    <phoneticPr fontId="2" type="noConversion"/>
  </si>
  <si>
    <t>달성 표시</t>
    <phoneticPr fontId="2" type="noConversion"/>
  </si>
  <si>
    <t>리스트 달성 시 UI 표시 문제</t>
    <phoneticPr fontId="2" type="noConversion"/>
  </si>
  <si>
    <t>업적 달성 시 관련 표시 개선</t>
    <phoneticPr fontId="2" type="noConversion"/>
  </si>
  <si>
    <t>스토리</t>
    <phoneticPr fontId="2" type="noConversion"/>
  </si>
  <si>
    <t>개선</t>
    <phoneticPr fontId="2" type="noConversion"/>
  </si>
  <si>
    <t>스토리 보상 확인 및 이용 단계 불편함 개선</t>
    <phoneticPr fontId="2" type="noConversion"/>
  </si>
  <si>
    <t>스테이지 클리어와 연계: 스토리 보상은 해당 스테이지 결과창 직전에 연동
액트 시작과 끝 스토리 보기</t>
    <phoneticPr fontId="2" type="noConversion"/>
  </si>
  <si>
    <t>편의성</t>
    <phoneticPr fontId="2" type="noConversion"/>
  </si>
  <si>
    <t>출석</t>
    <phoneticPr fontId="2" type="noConversion"/>
  </si>
  <si>
    <t>연속 출석 보상 보상받기 버튼 제거</t>
    <phoneticPr fontId="2" type="noConversion"/>
  </si>
  <si>
    <t>던전입장</t>
    <phoneticPr fontId="2" type="noConversion"/>
  </si>
  <si>
    <t>간혹 던전 입장 버튼의 호출 구간 표시를 위한 섹터 이펙트보다 더 깊숙한 곳으로 이동</t>
    <phoneticPr fontId="2" type="noConversion"/>
  </si>
  <si>
    <t>마을에서 캐릭터 직접 이동할 경우 섹터 이펙트 특정 구간이상 진입 시 각 던전 입장 기능 개발</t>
    <phoneticPr fontId="2" type="noConversion"/>
  </si>
  <si>
    <t>후킹요소</t>
    <phoneticPr fontId="2" type="noConversion"/>
  </si>
  <si>
    <t>아이템 개발</t>
    <phoneticPr fontId="2" type="noConversion"/>
  </si>
  <si>
    <t>아이템 선택권(위시 아이템) 아이템 개발</t>
    <phoneticPr fontId="2" type="noConversion"/>
  </si>
  <si>
    <t>업데이트 처리</t>
    <phoneticPr fontId="2" type="noConversion"/>
  </si>
  <si>
    <t>현황</t>
  </si>
  <si>
    <t>개선방향</t>
  </si>
  <si>
    <r>
      <t xml:space="preserve"> </t>
    </r>
    <r>
      <rPr>
        <b/>
        <sz val="10"/>
        <rFont val="돋움"/>
        <family val="3"/>
        <charset val="129"/>
      </rPr>
      <t>코멘트</t>
    </r>
    <phoneticPr fontId="2" type="noConversion"/>
  </si>
  <si>
    <t>그래픽</t>
    <phoneticPr fontId="2" type="noConversion"/>
  </si>
  <si>
    <r>
      <rPr>
        <sz val="10"/>
        <rFont val="돋움"/>
        <family val="3"/>
        <charset val="129"/>
      </rPr>
      <t>마을</t>
    </r>
    <r>
      <rPr>
        <sz val="10"/>
        <rFont val="Arial"/>
        <family val="2"/>
      </rPr>
      <t xml:space="preserve"> </t>
    </r>
    <r>
      <rPr>
        <sz val="10"/>
        <rFont val="돋움"/>
        <family val="3"/>
        <charset val="129"/>
      </rPr>
      <t>우측</t>
    </r>
    <r>
      <rPr>
        <sz val="10"/>
        <rFont val="Arial"/>
        <family val="2"/>
      </rPr>
      <t xml:space="preserve"> </t>
    </r>
    <r>
      <rPr>
        <sz val="10"/>
        <rFont val="돋움"/>
        <family val="3"/>
        <charset val="129"/>
      </rPr>
      <t>상단</t>
    </r>
    <r>
      <rPr>
        <sz val="10"/>
        <rFont val="Arial"/>
        <family val="2"/>
      </rPr>
      <t xml:space="preserve"> </t>
    </r>
    <r>
      <rPr>
        <sz val="10"/>
        <rFont val="돋움"/>
        <family val="3"/>
        <charset val="129"/>
      </rPr>
      <t>메뉴에서</t>
    </r>
    <r>
      <rPr>
        <sz val="10"/>
        <rFont val="Arial"/>
        <family val="2"/>
      </rPr>
      <t xml:space="preserve"> </t>
    </r>
    <r>
      <rPr>
        <sz val="10"/>
        <rFont val="돋움"/>
        <family val="3"/>
        <charset val="129"/>
      </rPr>
      <t>직접</t>
    </r>
    <r>
      <rPr>
        <sz val="10"/>
        <rFont val="Arial"/>
        <family val="2"/>
      </rPr>
      <t xml:space="preserve"> </t>
    </r>
    <r>
      <rPr>
        <sz val="10"/>
        <rFont val="돋움"/>
        <family val="3"/>
        <charset val="129"/>
      </rPr>
      <t>스토리를</t>
    </r>
    <r>
      <rPr>
        <sz val="10"/>
        <rFont val="Arial"/>
        <family val="2"/>
      </rPr>
      <t xml:space="preserve"> </t>
    </r>
    <r>
      <rPr>
        <sz val="10"/>
        <rFont val="돋움"/>
        <family val="3"/>
        <charset val="129"/>
      </rPr>
      <t>보고</t>
    </r>
    <r>
      <rPr>
        <sz val="10"/>
        <rFont val="Arial"/>
        <family val="2"/>
      </rPr>
      <t xml:space="preserve">, </t>
    </r>
    <r>
      <rPr>
        <sz val="10"/>
        <rFont val="돋움"/>
        <family val="3"/>
        <charset val="129"/>
      </rPr>
      <t>보상을</t>
    </r>
    <r>
      <rPr>
        <sz val="10"/>
        <rFont val="Arial"/>
        <family val="2"/>
      </rPr>
      <t xml:space="preserve"> </t>
    </r>
    <r>
      <rPr>
        <sz val="10"/>
        <rFont val="돋움"/>
        <family val="3"/>
        <charset val="129"/>
      </rPr>
      <t>수령받음</t>
    </r>
    <phoneticPr fontId="2" type="noConversion"/>
  </si>
  <si>
    <r>
      <rPr>
        <sz val="10"/>
        <rFont val="돋움"/>
        <family val="3"/>
        <charset val="129"/>
      </rPr>
      <t>스토리에</t>
    </r>
    <r>
      <rPr>
        <sz val="10"/>
        <rFont val="Arial"/>
        <family val="2"/>
      </rPr>
      <t xml:space="preserve"> </t>
    </r>
    <r>
      <rPr>
        <sz val="10"/>
        <rFont val="돋움"/>
        <family val="3"/>
        <charset val="129"/>
      </rPr>
      <t>맞는</t>
    </r>
    <r>
      <rPr>
        <sz val="10"/>
        <rFont val="Arial"/>
        <family val="2"/>
      </rPr>
      <t xml:space="preserve"> </t>
    </r>
    <r>
      <rPr>
        <sz val="10"/>
        <rFont val="돋움"/>
        <family val="3"/>
        <charset val="129"/>
      </rPr>
      <t>스테이지</t>
    </r>
    <r>
      <rPr>
        <sz val="10"/>
        <rFont val="Arial"/>
        <family val="2"/>
      </rPr>
      <t xml:space="preserve"> </t>
    </r>
    <r>
      <rPr>
        <sz val="10"/>
        <rFont val="돋움"/>
        <family val="3"/>
        <charset val="129"/>
      </rPr>
      <t>클리어</t>
    </r>
    <r>
      <rPr>
        <sz val="10"/>
        <rFont val="Arial"/>
        <family val="2"/>
      </rPr>
      <t>,</t>
    </r>
    <r>
      <rPr>
        <sz val="10"/>
        <rFont val="돋움"/>
        <family val="3"/>
        <charset val="129"/>
      </rPr>
      <t>혹은</t>
    </r>
    <r>
      <rPr>
        <sz val="10"/>
        <rFont val="Arial"/>
        <family val="2"/>
      </rPr>
      <t xml:space="preserve"> </t>
    </r>
    <r>
      <rPr>
        <sz val="10"/>
        <rFont val="돋움"/>
        <family val="3"/>
        <charset val="129"/>
      </rPr>
      <t>진입</t>
    </r>
    <r>
      <rPr>
        <sz val="10"/>
        <rFont val="Arial"/>
        <family val="2"/>
      </rPr>
      <t xml:space="preserve"> </t>
    </r>
    <r>
      <rPr>
        <sz val="10"/>
        <rFont val="돋움"/>
        <family val="3"/>
        <charset val="129"/>
      </rPr>
      <t>시</t>
    </r>
    <r>
      <rPr>
        <sz val="10"/>
        <rFont val="Arial"/>
        <family val="2"/>
      </rPr>
      <t xml:space="preserve"> </t>
    </r>
    <r>
      <rPr>
        <sz val="10"/>
        <rFont val="돋움"/>
        <family val="3"/>
        <charset val="129"/>
      </rPr>
      <t>자동</t>
    </r>
    <r>
      <rPr>
        <sz val="10"/>
        <rFont val="Arial"/>
        <family val="2"/>
      </rPr>
      <t xml:space="preserve"> </t>
    </r>
    <r>
      <rPr>
        <sz val="10"/>
        <rFont val="돋움"/>
        <family val="3"/>
        <charset val="129"/>
      </rPr>
      <t>스토리</t>
    </r>
    <r>
      <rPr>
        <sz val="10"/>
        <rFont val="Arial"/>
        <family val="2"/>
      </rPr>
      <t xml:space="preserve"> </t>
    </r>
    <r>
      <rPr>
        <sz val="10"/>
        <rFont val="돋움"/>
        <family val="3"/>
        <charset val="129"/>
      </rPr>
      <t>진행</t>
    </r>
    <r>
      <rPr>
        <sz val="10"/>
        <rFont val="Arial"/>
        <family val="2"/>
      </rPr>
      <t xml:space="preserve"> -&gt; </t>
    </r>
    <r>
      <rPr>
        <sz val="10"/>
        <rFont val="돋움"/>
        <family val="3"/>
        <charset val="129"/>
      </rPr>
      <t>보상은</t>
    </r>
    <r>
      <rPr>
        <sz val="10"/>
        <rFont val="Arial"/>
        <family val="2"/>
      </rPr>
      <t xml:space="preserve"> </t>
    </r>
    <r>
      <rPr>
        <sz val="10"/>
        <rFont val="돋움"/>
        <family val="3"/>
        <charset val="129"/>
      </rPr>
      <t>우편으로</t>
    </r>
    <r>
      <rPr>
        <sz val="10"/>
        <rFont val="Arial"/>
        <family val="2"/>
      </rPr>
      <t xml:space="preserve"> </t>
    </r>
    <r>
      <rPr>
        <sz val="10"/>
        <rFont val="돋움"/>
        <family val="3"/>
        <charset val="129"/>
      </rPr>
      <t>자동지급</t>
    </r>
    <phoneticPr fontId="2" type="noConversion"/>
  </si>
  <si>
    <r>
      <rPr>
        <sz val="10"/>
        <rFont val="돋움"/>
        <family val="3"/>
        <charset val="129"/>
      </rPr>
      <t>보스</t>
    </r>
    <r>
      <rPr>
        <sz val="10"/>
        <rFont val="Arial"/>
        <family val="2"/>
      </rPr>
      <t xml:space="preserve"> </t>
    </r>
    <r>
      <rPr>
        <sz val="10"/>
        <rFont val="돋움"/>
        <family val="3"/>
        <charset val="129"/>
      </rPr>
      <t>및</t>
    </r>
    <r>
      <rPr>
        <sz val="10"/>
        <rFont val="Arial"/>
        <family val="2"/>
      </rPr>
      <t xml:space="preserve"> </t>
    </r>
    <r>
      <rPr>
        <sz val="10"/>
        <rFont val="돋움"/>
        <family val="3"/>
        <charset val="129"/>
      </rPr>
      <t>중보스</t>
    </r>
    <r>
      <rPr>
        <sz val="10"/>
        <rFont val="Arial"/>
        <family val="2"/>
      </rPr>
      <t xml:space="preserve"> </t>
    </r>
    <r>
      <rPr>
        <sz val="10"/>
        <rFont val="돋움"/>
        <family val="3"/>
        <charset val="129"/>
      </rPr>
      <t>연출에</t>
    </r>
    <r>
      <rPr>
        <sz val="10"/>
        <rFont val="Arial"/>
        <family val="2"/>
      </rPr>
      <t xml:space="preserve"> </t>
    </r>
    <r>
      <rPr>
        <sz val="10"/>
        <rFont val="돋움"/>
        <family val="3"/>
        <charset val="129"/>
      </rPr>
      <t>스토리까지</t>
    </r>
    <r>
      <rPr>
        <sz val="10"/>
        <rFont val="Arial"/>
        <family val="2"/>
      </rPr>
      <t xml:space="preserve"> </t>
    </r>
    <r>
      <rPr>
        <sz val="10"/>
        <rFont val="돋움"/>
        <family val="3"/>
        <charset val="129"/>
      </rPr>
      <t>적용은</t>
    </r>
    <r>
      <rPr>
        <sz val="10"/>
        <rFont val="Arial"/>
        <family val="2"/>
      </rPr>
      <t xml:space="preserve"> </t>
    </r>
    <r>
      <rPr>
        <sz val="10"/>
        <rFont val="돋움"/>
        <family val="3"/>
        <charset val="129"/>
      </rPr>
      <t>불필요하다</t>
    </r>
    <r>
      <rPr>
        <sz val="10"/>
        <rFont val="Arial"/>
        <family val="2"/>
      </rPr>
      <t xml:space="preserve"> </t>
    </r>
    <r>
      <rPr>
        <sz val="10"/>
        <rFont val="돋움"/>
        <family val="3"/>
        <charset val="129"/>
      </rPr>
      <t>판단됨</t>
    </r>
    <r>
      <rPr>
        <sz val="10"/>
        <rFont val="Arial"/>
        <family val="2"/>
      </rPr>
      <t xml:space="preserve">.
 - </t>
    </r>
    <r>
      <rPr>
        <sz val="10"/>
        <rFont val="돋움"/>
        <family val="3"/>
        <charset val="129"/>
      </rPr>
      <t>대안</t>
    </r>
    <r>
      <rPr>
        <sz val="10"/>
        <rFont val="Arial"/>
        <family val="2"/>
      </rPr>
      <t xml:space="preserve">:  </t>
    </r>
    <r>
      <rPr>
        <sz val="10"/>
        <rFont val="돋움"/>
        <family val="3"/>
        <charset val="129"/>
      </rPr>
      <t>결과창에</t>
    </r>
    <r>
      <rPr>
        <sz val="10"/>
        <rFont val="Arial"/>
        <family val="2"/>
      </rPr>
      <t xml:space="preserve"> </t>
    </r>
    <r>
      <rPr>
        <sz val="10"/>
        <rFont val="돋움"/>
        <family val="3"/>
        <charset val="129"/>
      </rPr>
      <t>관련</t>
    </r>
    <r>
      <rPr>
        <sz val="10"/>
        <rFont val="Arial"/>
        <family val="2"/>
      </rPr>
      <t xml:space="preserve"> </t>
    </r>
    <r>
      <rPr>
        <sz val="10"/>
        <rFont val="돋움"/>
        <family val="3"/>
        <charset val="129"/>
      </rPr>
      <t>스토리로</t>
    </r>
    <r>
      <rPr>
        <sz val="10"/>
        <rFont val="Arial"/>
        <family val="2"/>
      </rPr>
      <t xml:space="preserve"> </t>
    </r>
    <r>
      <rPr>
        <sz val="10"/>
        <rFont val="돋움"/>
        <family val="3"/>
        <charset val="129"/>
      </rPr>
      <t>이동할</t>
    </r>
    <r>
      <rPr>
        <sz val="10"/>
        <rFont val="Arial"/>
        <family val="2"/>
      </rPr>
      <t xml:space="preserve"> </t>
    </r>
    <r>
      <rPr>
        <sz val="10"/>
        <rFont val="돋움"/>
        <family val="3"/>
        <charset val="129"/>
      </rPr>
      <t>수</t>
    </r>
    <r>
      <rPr>
        <sz val="10"/>
        <rFont val="Arial"/>
        <family val="2"/>
      </rPr>
      <t xml:space="preserve"> </t>
    </r>
    <r>
      <rPr>
        <sz val="10"/>
        <rFont val="돋움"/>
        <family val="3"/>
        <charset val="129"/>
      </rPr>
      <t>있는</t>
    </r>
    <r>
      <rPr>
        <sz val="10"/>
        <rFont val="Arial"/>
        <family val="2"/>
      </rPr>
      <t xml:space="preserve"> </t>
    </r>
    <r>
      <rPr>
        <sz val="10"/>
        <rFont val="돋움"/>
        <family val="3"/>
        <charset val="129"/>
      </rPr>
      <t>버튼을</t>
    </r>
    <r>
      <rPr>
        <sz val="10"/>
        <rFont val="Arial"/>
        <family val="2"/>
      </rPr>
      <t xml:space="preserve"> </t>
    </r>
    <r>
      <rPr>
        <sz val="10"/>
        <rFont val="돋움"/>
        <family val="3"/>
        <charset val="129"/>
      </rPr>
      <t>추가하는</t>
    </r>
    <r>
      <rPr>
        <sz val="10"/>
        <rFont val="Arial"/>
        <family val="2"/>
      </rPr>
      <t xml:space="preserve"> </t>
    </r>
    <r>
      <rPr>
        <sz val="10"/>
        <rFont val="돋움"/>
        <family val="3"/>
        <charset val="129"/>
      </rPr>
      <t>방안으로</t>
    </r>
    <r>
      <rPr>
        <sz val="10"/>
        <rFont val="Arial"/>
        <family val="2"/>
      </rPr>
      <t xml:space="preserve"> </t>
    </r>
    <r>
      <rPr>
        <sz val="10"/>
        <rFont val="돋움"/>
        <family val="3"/>
        <charset val="129"/>
      </rPr>
      <t>검토</t>
    </r>
    <phoneticPr fontId="2" type="noConversion"/>
  </si>
  <si>
    <t>던전</t>
  </si>
  <si>
    <t>스토리 상 중요한 보스 처치 시 다른 몬스터 처치와 같은 모션</t>
  </si>
  <si>
    <t>중요 보스는 처치 후 대사라던가 다른 모션이 있었으면 좋겠음
ex) 보이드 처치 시 보이드가 블랙홀에 빨려들려가는 느낌으로 소멸한다</t>
  </si>
  <si>
    <r>
      <rPr>
        <sz val="10"/>
        <rFont val="돋움"/>
        <family val="3"/>
        <charset val="129"/>
      </rPr>
      <t>액트별</t>
    </r>
    <r>
      <rPr>
        <sz val="10"/>
        <rFont val="Arial"/>
        <family val="2"/>
      </rPr>
      <t xml:space="preserve"> </t>
    </r>
    <r>
      <rPr>
        <sz val="10"/>
        <rFont val="돋움"/>
        <family val="3"/>
        <charset val="129"/>
      </rPr>
      <t>보스</t>
    </r>
    <r>
      <rPr>
        <sz val="10"/>
        <rFont val="Arial"/>
        <family val="2"/>
      </rPr>
      <t xml:space="preserve">, </t>
    </r>
    <r>
      <rPr>
        <sz val="10"/>
        <rFont val="돋움"/>
        <family val="3"/>
        <charset val="129"/>
      </rPr>
      <t>중보스에</t>
    </r>
    <r>
      <rPr>
        <sz val="10"/>
        <rFont val="Arial"/>
        <family val="2"/>
      </rPr>
      <t xml:space="preserve"> </t>
    </r>
    <r>
      <rPr>
        <sz val="10"/>
        <rFont val="돋움"/>
        <family val="3"/>
        <charset val="129"/>
      </rPr>
      <t>한해서</t>
    </r>
    <r>
      <rPr>
        <sz val="10"/>
        <rFont val="Arial"/>
        <family val="2"/>
      </rPr>
      <t xml:space="preserve"> </t>
    </r>
    <r>
      <rPr>
        <sz val="10"/>
        <rFont val="돋움"/>
        <family val="3"/>
        <charset val="129"/>
      </rPr>
      <t>추가</t>
    </r>
    <r>
      <rPr>
        <sz val="10"/>
        <rFont val="Arial"/>
        <family val="2"/>
      </rPr>
      <t xml:space="preserve"> </t>
    </r>
    <r>
      <rPr>
        <sz val="10"/>
        <rFont val="돋움"/>
        <family val="3"/>
        <charset val="129"/>
      </rPr>
      <t xml:space="preserve">애니메이션
</t>
    </r>
    <r>
      <rPr>
        <sz val="10"/>
        <rFont val="Arial"/>
        <family val="2"/>
      </rPr>
      <t xml:space="preserve"> - </t>
    </r>
    <r>
      <rPr>
        <sz val="10"/>
        <rFont val="돋움"/>
        <family val="3"/>
        <charset val="129"/>
      </rPr>
      <t>그래픽</t>
    </r>
    <r>
      <rPr>
        <sz val="10"/>
        <rFont val="Arial"/>
        <family val="2"/>
      </rPr>
      <t xml:space="preserve"> 12</t>
    </r>
    <r>
      <rPr>
        <sz val="10"/>
        <rFont val="돋움"/>
        <family val="3"/>
        <charset val="129"/>
      </rPr>
      <t>월</t>
    </r>
    <r>
      <rPr>
        <sz val="10"/>
        <rFont val="Arial"/>
        <family val="2"/>
      </rPr>
      <t xml:space="preserve"> </t>
    </r>
    <r>
      <rPr>
        <sz val="10"/>
        <rFont val="돋움"/>
        <family val="3"/>
        <charset val="129"/>
      </rPr>
      <t xml:space="preserve">말
</t>
    </r>
    <r>
      <rPr>
        <sz val="10"/>
        <rFont val="Arial"/>
        <family val="2"/>
      </rPr>
      <t xml:space="preserve"> - </t>
    </r>
    <r>
      <rPr>
        <sz val="10"/>
        <rFont val="돋움"/>
        <family val="3"/>
        <charset val="129"/>
      </rPr>
      <t>클라이언트</t>
    </r>
    <r>
      <rPr>
        <sz val="10"/>
        <rFont val="Arial"/>
        <family val="2"/>
      </rPr>
      <t xml:space="preserve"> 2</t>
    </r>
    <r>
      <rPr>
        <sz val="10"/>
        <rFont val="돋움"/>
        <family val="3"/>
        <charset val="129"/>
      </rPr>
      <t>월</t>
    </r>
    <r>
      <rPr>
        <sz val="10"/>
        <rFont val="Arial"/>
        <family val="2"/>
      </rPr>
      <t xml:space="preserve"> </t>
    </r>
    <r>
      <rPr>
        <sz val="10"/>
        <rFont val="돋움"/>
        <family val="3"/>
        <charset val="129"/>
      </rPr>
      <t>말</t>
    </r>
    <r>
      <rPr>
        <sz val="10"/>
        <rFont val="Arial"/>
        <family val="2"/>
      </rPr>
      <t xml:space="preserve"> </t>
    </r>
    <r>
      <rPr>
        <sz val="10"/>
        <rFont val="돋움"/>
        <family val="3"/>
        <charset val="129"/>
      </rPr>
      <t>내</t>
    </r>
    <r>
      <rPr>
        <sz val="10"/>
        <rFont val="Arial"/>
        <family val="2"/>
      </rPr>
      <t xml:space="preserve"> </t>
    </r>
    <r>
      <rPr>
        <sz val="10"/>
        <rFont val="돋움"/>
        <family val="3"/>
        <charset val="129"/>
      </rPr>
      <t>연출</t>
    </r>
    <r>
      <rPr>
        <sz val="10"/>
        <rFont val="Arial"/>
        <family val="2"/>
      </rPr>
      <t xml:space="preserve"> </t>
    </r>
    <r>
      <rPr>
        <sz val="10"/>
        <rFont val="돋움"/>
        <family val="3"/>
        <charset val="129"/>
      </rPr>
      <t>관련</t>
    </r>
    <r>
      <rPr>
        <sz val="10"/>
        <rFont val="Arial"/>
        <family val="2"/>
      </rPr>
      <t xml:space="preserve"> </t>
    </r>
    <r>
      <rPr>
        <sz val="10"/>
        <rFont val="돋움"/>
        <family val="3"/>
        <charset val="129"/>
      </rPr>
      <t>작업</t>
    </r>
    <r>
      <rPr>
        <sz val="10"/>
        <rFont val="Arial"/>
        <family val="2"/>
      </rPr>
      <t xml:space="preserve"> </t>
    </r>
    <r>
      <rPr>
        <sz val="10"/>
        <rFont val="돋움"/>
        <family val="3"/>
        <charset val="129"/>
      </rPr>
      <t>처리</t>
    </r>
    <r>
      <rPr>
        <sz val="10"/>
        <rFont val="Arial"/>
        <family val="2"/>
      </rPr>
      <t>(</t>
    </r>
    <r>
      <rPr>
        <sz val="10"/>
        <rFont val="돋움"/>
        <family val="3"/>
        <charset val="129"/>
      </rPr>
      <t>우선작업</t>
    </r>
    <r>
      <rPr>
        <sz val="10"/>
        <rFont val="Arial"/>
        <family val="2"/>
      </rPr>
      <t xml:space="preserve"> </t>
    </r>
    <r>
      <rPr>
        <sz val="10"/>
        <rFont val="돋움"/>
        <family val="3"/>
        <charset val="129"/>
      </rPr>
      <t>처리</t>
    </r>
    <r>
      <rPr>
        <sz val="10"/>
        <rFont val="Arial"/>
        <family val="2"/>
      </rPr>
      <t xml:space="preserve"> </t>
    </r>
    <r>
      <rPr>
        <sz val="10"/>
        <rFont val="돋움"/>
        <family val="3"/>
        <charset val="129"/>
      </rPr>
      <t>후</t>
    </r>
    <r>
      <rPr>
        <sz val="10"/>
        <rFont val="Arial"/>
        <family val="2"/>
      </rPr>
      <t xml:space="preserve"> </t>
    </r>
    <r>
      <rPr>
        <sz val="10"/>
        <rFont val="돋움"/>
        <family val="3"/>
        <charset val="129"/>
      </rPr>
      <t>일정에</t>
    </r>
    <r>
      <rPr>
        <sz val="10"/>
        <rFont val="Arial"/>
        <family val="2"/>
      </rPr>
      <t xml:space="preserve"> </t>
    </r>
    <r>
      <rPr>
        <sz val="10"/>
        <rFont val="돋움"/>
        <family val="3"/>
        <charset val="129"/>
      </rPr>
      <t>따라</t>
    </r>
    <r>
      <rPr>
        <sz val="10"/>
        <rFont val="Arial"/>
        <family val="2"/>
      </rPr>
      <t xml:space="preserve"> </t>
    </r>
    <r>
      <rPr>
        <sz val="10"/>
        <rFont val="돋움"/>
        <family val="3"/>
        <charset val="129"/>
      </rPr>
      <t>유동적으로</t>
    </r>
    <r>
      <rPr>
        <sz val="10"/>
        <rFont val="Arial"/>
        <family val="2"/>
      </rPr>
      <t xml:space="preserve"> </t>
    </r>
    <r>
      <rPr>
        <sz val="10"/>
        <rFont val="돋움"/>
        <family val="3"/>
        <charset val="129"/>
      </rPr>
      <t>적용</t>
    </r>
    <r>
      <rPr>
        <sz val="10"/>
        <rFont val="Arial"/>
        <family val="2"/>
      </rPr>
      <t>)</t>
    </r>
    <phoneticPr fontId="2" type="noConversion"/>
  </si>
  <si>
    <r>
      <rPr>
        <sz val="10"/>
        <color theme="9" tint="-0.249977111117893"/>
        <rFont val="돋움"/>
        <family val="3"/>
        <charset val="129"/>
      </rPr>
      <t>죽는</t>
    </r>
    <r>
      <rPr>
        <sz val="10"/>
        <color theme="9" tint="-0.249977111117893"/>
        <rFont val="Arial"/>
        <family val="3"/>
        <charset val="129"/>
      </rPr>
      <t xml:space="preserve"> </t>
    </r>
    <r>
      <rPr>
        <sz val="10"/>
        <color theme="9" tint="-0.249977111117893"/>
        <rFont val="돋움"/>
        <family val="3"/>
        <charset val="129"/>
      </rPr>
      <t>애니메이션은</t>
    </r>
    <r>
      <rPr>
        <sz val="10"/>
        <color theme="9" tint="-0.249977111117893"/>
        <rFont val="Arial"/>
        <family val="3"/>
        <charset val="129"/>
      </rPr>
      <t xml:space="preserve"> </t>
    </r>
    <r>
      <rPr>
        <sz val="10"/>
        <color theme="9" tint="-0.249977111117893"/>
        <rFont val="돋움"/>
        <family val="3"/>
        <charset val="129"/>
      </rPr>
      <t>추가하지</t>
    </r>
    <r>
      <rPr>
        <sz val="10"/>
        <color theme="9" tint="-0.249977111117893"/>
        <rFont val="Arial"/>
        <family val="3"/>
        <charset val="129"/>
      </rPr>
      <t xml:space="preserve"> </t>
    </r>
    <r>
      <rPr>
        <sz val="10"/>
        <color theme="9" tint="-0.249977111117893"/>
        <rFont val="돋움"/>
        <family val="3"/>
        <charset val="129"/>
      </rPr>
      <t>않고</t>
    </r>
    <r>
      <rPr>
        <sz val="10"/>
        <color theme="9" tint="-0.249977111117893"/>
        <rFont val="Arial"/>
        <family val="3"/>
        <charset val="129"/>
      </rPr>
      <t xml:space="preserve"> </t>
    </r>
    <r>
      <rPr>
        <sz val="10"/>
        <color theme="9" tint="-0.249977111117893"/>
        <rFont val="돋움"/>
        <family val="3"/>
        <charset val="129"/>
      </rPr>
      <t>컷씬이미지를</t>
    </r>
    <r>
      <rPr>
        <sz val="10"/>
        <color theme="9" tint="-0.249977111117893"/>
        <rFont val="Arial"/>
        <family val="3"/>
        <charset val="129"/>
      </rPr>
      <t xml:space="preserve"> </t>
    </r>
    <r>
      <rPr>
        <sz val="10"/>
        <color theme="9" tint="-0.249977111117893"/>
        <rFont val="돋움"/>
        <family val="3"/>
        <charset val="129"/>
      </rPr>
      <t>활용하여</t>
    </r>
    <r>
      <rPr>
        <sz val="10"/>
        <color theme="9" tint="-0.249977111117893"/>
        <rFont val="Arial"/>
        <family val="3"/>
        <charset val="129"/>
      </rPr>
      <t xml:space="preserve"> </t>
    </r>
    <r>
      <rPr>
        <sz val="10"/>
        <color theme="9" tint="-0.249977111117893"/>
        <rFont val="돋움"/>
        <family val="3"/>
        <charset val="129"/>
      </rPr>
      <t>연출하기로</t>
    </r>
    <r>
      <rPr>
        <sz val="10"/>
        <color theme="9" tint="-0.249977111117893"/>
        <rFont val="Arial"/>
        <family val="3"/>
        <charset val="129"/>
      </rPr>
      <t xml:space="preserve"> </t>
    </r>
    <r>
      <rPr>
        <sz val="10"/>
        <color theme="9" tint="-0.249977111117893"/>
        <rFont val="돋움"/>
        <family val="3"/>
        <charset val="129"/>
      </rPr>
      <t>함
보스이미지는</t>
    </r>
    <r>
      <rPr>
        <sz val="10"/>
        <color theme="9" tint="-0.249977111117893"/>
        <rFont val="Arial"/>
        <family val="3"/>
        <charset val="129"/>
      </rPr>
      <t xml:space="preserve"> </t>
    </r>
    <r>
      <rPr>
        <sz val="10"/>
        <color theme="9" tint="-0.249977111117893"/>
        <rFont val="돋움"/>
        <family val="3"/>
        <charset val="129"/>
      </rPr>
      <t>준비된</t>
    </r>
    <r>
      <rPr>
        <sz val="10"/>
        <color theme="9" tint="-0.249977111117893"/>
        <rFont val="Arial"/>
        <family val="3"/>
        <charset val="129"/>
      </rPr>
      <t xml:space="preserve"> </t>
    </r>
    <r>
      <rPr>
        <sz val="10"/>
        <color theme="9" tint="-0.249977111117893"/>
        <rFont val="돋움"/>
        <family val="3"/>
        <charset val="129"/>
      </rPr>
      <t>상태</t>
    </r>
    <phoneticPr fontId="2" type="noConversion"/>
  </si>
  <si>
    <t>마을 우측 상단 메뉴 내 새로운 내용이나, 보상을 획득할 수 있음에도 N표시 안됨</t>
  </si>
  <si>
    <t>마을 우측 상단 메뉴 내 새로운 내용이나, 보상을 획득할 수 있을 경우 메뉴에 N표시</t>
  </si>
  <si>
    <t>New 표시 버그 수정 중</t>
    <phoneticPr fontId="2" type="noConversion"/>
  </si>
  <si>
    <t>NPC가 너무 정적으로 보임</t>
  </si>
  <si>
    <t>1. 모션이 최소 2개정도는 반복
2. 마을은 순찰하는 경비대 / 마을을 뛰어다니는 어린이들 추가
3. NPC에게 가까이 다가가면 말풍선으로 대사 출력</t>
  </si>
  <si>
    <r>
      <t xml:space="preserve">NPC </t>
    </r>
    <r>
      <rPr>
        <sz val="10"/>
        <rFont val="돋움"/>
        <family val="3"/>
        <charset val="129"/>
      </rPr>
      <t>동작</t>
    </r>
    <r>
      <rPr>
        <sz val="10"/>
        <rFont val="Arial"/>
        <family val="2"/>
      </rPr>
      <t xml:space="preserve"> (</t>
    </r>
    <r>
      <rPr>
        <sz val="10"/>
        <rFont val="돋움"/>
        <family val="3"/>
        <charset val="129"/>
      </rPr>
      <t>이동</t>
    </r>
    <r>
      <rPr>
        <sz val="10"/>
        <rFont val="Arial"/>
        <family val="2"/>
      </rPr>
      <t>,</t>
    </r>
    <r>
      <rPr>
        <sz val="10"/>
        <rFont val="돋움"/>
        <family val="3"/>
        <charset val="129"/>
      </rPr>
      <t>대기</t>
    </r>
    <r>
      <rPr>
        <sz val="10"/>
        <rFont val="Arial"/>
        <family val="2"/>
      </rPr>
      <t xml:space="preserve">, </t>
    </r>
    <r>
      <rPr>
        <sz val="10"/>
        <rFont val="돋움"/>
        <family val="3"/>
        <charset val="129"/>
      </rPr>
      <t>대화</t>
    </r>
    <r>
      <rPr>
        <sz val="10"/>
        <rFont val="Arial"/>
        <family val="2"/>
      </rPr>
      <t xml:space="preserve"> </t>
    </r>
    <r>
      <rPr>
        <sz val="10"/>
        <rFont val="돋움"/>
        <family val="3"/>
        <charset val="129"/>
      </rPr>
      <t>애니메이션</t>
    </r>
    <r>
      <rPr>
        <sz val="10"/>
        <rFont val="Arial"/>
        <family val="2"/>
      </rPr>
      <t xml:space="preserve">) </t>
    </r>
    <r>
      <rPr>
        <sz val="10"/>
        <rFont val="돋움"/>
        <family val="3"/>
        <charset val="129"/>
      </rPr>
      <t xml:space="preserve">추가
</t>
    </r>
    <r>
      <rPr>
        <sz val="10"/>
        <rFont val="Arial"/>
        <family val="2"/>
      </rPr>
      <t xml:space="preserve"> - </t>
    </r>
    <r>
      <rPr>
        <sz val="10"/>
        <rFont val="돋움"/>
        <family val="3"/>
        <charset val="129"/>
      </rPr>
      <t>그래픽</t>
    </r>
    <r>
      <rPr>
        <sz val="10"/>
        <rFont val="Arial"/>
        <family val="2"/>
      </rPr>
      <t xml:space="preserve"> 12</t>
    </r>
    <r>
      <rPr>
        <sz val="10"/>
        <rFont val="돋움"/>
        <family val="3"/>
        <charset val="129"/>
      </rPr>
      <t>월</t>
    </r>
    <r>
      <rPr>
        <sz val="10"/>
        <rFont val="Arial"/>
        <family val="2"/>
      </rPr>
      <t xml:space="preserve"> </t>
    </r>
    <r>
      <rPr>
        <sz val="10"/>
        <rFont val="돋움"/>
        <family val="3"/>
        <charset val="129"/>
      </rPr>
      <t xml:space="preserve">말
</t>
    </r>
    <r>
      <rPr>
        <sz val="10"/>
        <rFont val="Arial"/>
        <family val="2"/>
      </rPr>
      <t xml:space="preserve"> - </t>
    </r>
    <r>
      <rPr>
        <sz val="10"/>
        <rFont val="돋움"/>
        <family val="3"/>
        <charset val="129"/>
      </rPr>
      <t>클라이언트</t>
    </r>
    <r>
      <rPr>
        <sz val="10"/>
        <rFont val="Arial"/>
        <family val="2"/>
      </rPr>
      <t xml:space="preserve"> 2</t>
    </r>
    <r>
      <rPr>
        <sz val="10"/>
        <rFont val="돋움"/>
        <family val="3"/>
        <charset val="129"/>
      </rPr>
      <t>월</t>
    </r>
    <r>
      <rPr>
        <sz val="10"/>
        <rFont val="Arial"/>
        <family val="2"/>
      </rPr>
      <t xml:space="preserve"> </t>
    </r>
    <r>
      <rPr>
        <sz val="10"/>
        <rFont val="돋움"/>
        <family val="3"/>
        <charset val="129"/>
      </rPr>
      <t>말</t>
    </r>
    <r>
      <rPr>
        <sz val="10"/>
        <rFont val="Arial"/>
        <family val="2"/>
      </rPr>
      <t xml:space="preserve"> </t>
    </r>
    <r>
      <rPr>
        <sz val="10"/>
        <rFont val="돋움"/>
        <family val="3"/>
        <charset val="129"/>
      </rPr>
      <t>내</t>
    </r>
    <r>
      <rPr>
        <sz val="10"/>
        <rFont val="Arial"/>
        <family val="2"/>
      </rPr>
      <t>(</t>
    </r>
    <r>
      <rPr>
        <sz val="10"/>
        <rFont val="돋움"/>
        <family val="3"/>
        <charset val="129"/>
      </rPr>
      <t>우선작업</t>
    </r>
    <r>
      <rPr>
        <sz val="10"/>
        <rFont val="Arial"/>
        <family val="2"/>
      </rPr>
      <t xml:space="preserve"> </t>
    </r>
    <r>
      <rPr>
        <sz val="10"/>
        <rFont val="돋움"/>
        <family val="3"/>
        <charset val="129"/>
      </rPr>
      <t>처리</t>
    </r>
    <r>
      <rPr>
        <sz val="10"/>
        <rFont val="Arial"/>
        <family val="2"/>
      </rPr>
      <t xml:space="preserve"> </t>
    </r>
    <r>
      <rPr>
        <sz val="10"/>
        <rFont val="돋움"/>
        <family val="3"/>
        <charset val="129"/>
      </rPr>
      <t>후</t>
    </r>
    <r>
      <rPr>
        <sz val="10"/>
        <rFont val="Arial"/>
        <family val="2"/>
      </rPr>
      <t xml:space="preserve"> </t>
    </r>
    <r>
      <rPr>
        <sz val="10"/>
        <rFont val="돋움"/>
        <family val="3"/>
        <charset val="129"/>
      </rPr>
      <t>일정에</t>
    </r>
    <r>
      <rPr>
        <sz val="10"/>
        <rFont val="Arial"/>
        <family val="2"/>
      </rPr>
      <t xml:space="preserve"> </t>
    </r>
    <r>
      <rPr>
        <sz val="10"/>
        <rFont val="돋움"/>
        <family val="3"/>
        <charset val="129"/>
      </rPr>
      <t>따라</t>
    </r>
    <r>
      <rPr>
        <sz val="10"/>
        <rFont val="Arial"/>
        <family val="2"/>
      </rPr>
      <t xml:space="preserve"> </t>
    </r>
    <r>
      <rPr>
        <sz val="10"/>
        <rFont val="돋움"/>
        <family val="3"/>
        <charset val="129"/>
      </rPr>
      <t>유동적으로</t>
    </r>
    <r>
      <rPr>
        <sz val="10"/>
        <rFont val="Arial"/>
        <family val="2"/>
      </rPr>
      <t xml:space="preserve"> </t>
    </r>
    <r>
      <rPr>
        <sz val="10"/>
        <rFont val="돋움"/>
        <family val="3"/>
        <charset val="129"/>
      </rPr>
      <t>적용</t>
    </r>
    <r>
      <rPr>
        <sz val="10"/>
        <rFont val="Arial"/>
        <family val="2"/>
      </rPr>
      <t>)</t>
    </r>
    <phoneticPr fontId="2" type="noConversion"/>
  </si>
  <si>
    <t>작업완료</t>
    <phoneticPr fontId="2" type="noConversion"/>
  </si>
  <si>
    <t>마을이 너무 지루함</t>
  </si>
  <si>
    <t>실제 날씨 상황가 맞는 날씨 시스템이 있으면 좋을듯
1. 해가 뜨면, 마을이 밝아지고 해가 지면, 마을이 어두워짐
2. 비/눈/휘날리는 꽃잎 등 다양한 상황 표현
3. 구름 그림자 표현(구름/새/용 등 그림자만 지나가도록)</t>
  </si>
  <si>
    <t>마을에 대한 연출을 고민하고 있음.
 - 실시간 날씨적용은 불가.</t>
    <phoneticPr fontId="2" type="noConversion"/>
  </si>
  <si>
    <t>진행방향 화살표가 발바닥에 위치하여 오브젝트 아래로 사라짐</t>
  </si>
  <si>
    <t>1. 머리위에 화살표 출현(바닥이 아닌 위쪽에 화살표)
2. 현재 2D화살표에서 3D 화살표로 변경</t>
  </si>
  <si>
    <t>다음 타겟 유도 화살표 표시와 배경에 대한 충돌에 대하여 고민 중.</t>
    <phoneticPr fontId="2" type="noConversion"/>
  </si>
  <si>
    <r>
      <rPr>
        <sz val="10"/>
        <color theme="9" tint="-0.249977111117893"/>
        <rFont val="돋움"/>
        <family val="3"/>
        <charset val="129"/>
      </rPr>
      <t>현재</t>
    </r>
    <r>
      <rPr>
        <sz val="10"/>
        <color theme="9" tint="-0.249977111117893"/>
        <rFont val="Arial"/>
        <family val="3"/>
        <charset val="129"/>
      </rPr>
      <t xml:space="preserve"> 3D </t>
    </r>
    <r>
      <rPr>
        <sz val="10"/>
        <color theme="9" tint="-0.249977111117893"/>
        <rFont val="돋움"/>
        <family val="3"/>
        <charset val="129"/>
      </rPr>
      <t>이고</t>
    </r>
    <r>
      <rPr>
        <sz val="10"/>
        <color theme="9" tint="-0.249977111117893"/>
        <rFont val="Arial"/>
        <family val="3"/>
        <charset val="129"/>
      </rPr>
      <t xml:space="preserve"> </t>
    </r>
    <r>
      <rPr>
        <sz val="10"/>
        <color theme="9" tint="-0.249977111117893"/>
        <rFont val="돋움"/>
        <family val="3"/>
        <charset val="129"/>
      </rPr>
      <t>지상에서</t>
    </r>
    <r>
      <rPr>
        <sz val="10"/>
        <color theme="9" tint="-0.249977111117893"/>
        <rFont val="Arial"/>
        <family val="3"/>
        <charset val="129"/>
      </rPr>
      <t xml:space="preserve"> 1</t>
    </r>
    <r>
      <rPr>
        <sz val="10"/>
        <color theme="9" tint="-0.249977111117893"/>
        <rFont val="돋움"/>
        <family val="3"/>
        <charset val="129"/>
      </rPr>
      <t>미터</t>
    </r>
    <r>
      <rPr>
        <sz val="10"/>
        <color theme="9" tint="-0.249977111117893"/>
        <rFont val="Arial"/>
        <family val="3"/>
        <charset val="129"/>
      </rPr>
      <t xml:space="preserve"> </t>
    </r>
    <r>
      <rPr>
        <sz val="10"/>
        <color theme="9" tint="-0.249977111117893"/>
        <rFont val="돋움"/>
        <family val="3"/>
        <charset val="129"/>
      </rPr>
      <t>정도</t>
    </r>
    <r>
      <rPr>
        <sz val="10"/>
        <color theme="9" tint="-0.249977111117893"/>
        <rFont val="Arial"/>
        <family val="3"/>
        <charset val="129"/>
      </rPr>
      <t xml:space="preserve"> </t>
    </r>
    <r>
      <rPr>
        <sz val="10"/>
        <color theme="9" tint="-0.249977111117893"/>
        <rFont val="돋움"/>
        <family val="3"/>
        <charset val="129"/>
      </rPr>
      <t>떨어진</t>
    </r>
    <r>
      <rPr>
        <sz val="10"/>
        <color theme="9" tint="-0.249977111117893"/>
        <rFont val="Arial"/>
        <family val="3"/>
        <charset val="129"/>
      </rPr>
      <t xml:space="preserve"> </t>
    </r>
    <r>
      <rPr>
        <sz val="10"/>
        <color theme="9" tint="-0.249977111117893"/>
        <rFont val="돋움"/>
        <family val="3"/>
        <charset val="129"/>
      </rPr>
      <t>상태인데</t>
    </r>
    <r>
      <rPr>
        <sz val="10"/>
        <color theme="9" tint="-0.249977111117893"/>
        <rFont val="Arial"/>
        <family val="3"/>
        <charset val="129"/>
      </rPr>
      <t xml:space="preserve"> </t>
    </r>
    <r>
      <rPr>
        <sz val="10"/>
        <color theme="9" tint="-0.249977111117893"/>
        <rFont val="돋움"/>
        <family val="3"/>
        <charset val="129"/>
      </rPr>
      <t>경사면에서</t>
    </r>
    <r>
      <rPr>
        <sz val="10"/>
        <color theme="9" tint="-0.249977111117893"/>
        <rFont val="Arial"/>
        <family val="3"/>
        <charset val="129"/>
      </rPr>
      <t xml:space="preserve"> </t>
    </r>
    <r>
      <rPr>
        <sz val="10"/>
        <color theme="9" tint="-0.249977111117893"/>
        <rFont val="돋움"/>
        <family val="3"/>
        <charset val="129"/>
      </rPr>
      <t>바닥</t>
    </r>
    <r>
      <rPr>
        <sz val="10"/>
        <color theme="9" tint="-0.249977111117893"/>
        <rFont val="Arial"/>
        <family val="3"/>
        <charset val="129"/>
      </rPr>
      <t xml:space="preserve"> </t>
    </r>
    <r>
      <rPr>
        <sz val="10"/>
        <color theme="9" tint="-0.249977111117893"/>
        <rFont val="돋움"/>
        <family val="3"/>
        <charset val="129"/>
      </rPr>
      <t>아래로</t>
    </r>
    <r>
      <rPr>
        <sz val="10"/>
        <color theme="9" tint="-0.249977111117893"/>
        <rFont val="Arial"/>
        <family val="3"/>
        <charset val="129"/>
      </rPr>
      <t xml:space="preserve"> </t>
    </r>
    <r>
      <rPr>
        <sz val="10"/>
        <color theme="9" tint="-0.249977111117893"/>
        <rFont val="돋움"/>
        <family val="3"/>
        <charset val="129"/>
      </rPr>
      <t>숨겨지는건</t>
    </r>
    <r>
      <rPr>
        <sz val="10"/>
        <color theme="9" tint="-0.249977111117893"/>
        <rFont val="Arial"/>
        <family val="3"/>
        <charset val="129"/>
      </rPr>
      <t xml:space="preserve"> </t>
    </r>
    <r>
      <rPr>
        <sz val="10"/>
        <color theme="9" tint="-0.249977111117893"/>
        <rFont val="돋움"/>
        <family val="3"/>
        <charset val="129"/>
      </rPr>
      <t>어쩔</t>
    </r>
    <r>
      <rPr>
        <sz val="10"/>
        <color theme="9" tint="-0.249977111117893"/>
        <rFont val="Arial"/>
        <family val="3"/>
        <charset val="129"/>
      </rPr>
      <t xml:space="preserve"> </t>
    </r>
    <r>
      <rPr>
        <sz val="10"/>
        <color theme="9" tint="-0.249977111117893"/>
        <rFont val="돋움"/>
        <family val="3"/>
        <charset val="129"/>
      </rPr>
      <t>수</t>
    </r>
    <r>
      <rPr>
        <sz val="10"/>
        <color theme="9" tint="-0.249977111117893"/>
        <rFont val="Arial"/>
        <family val="3"/>
        <charset val="129"/>
      </rPr>
      <t xml:space="preserve"> </t>
    </r>
    <r>
      <rPr>
        <sz val="10"/>
        <color theme="9" tint="-0.249977111117893"/>
        <rFont val="돋움"/>
        <family val="3"/>
        <charset val="129"/>
      </rPr>
      <t>없음
오히려</t>
    </r>
    <r>
      <rPr>
        <sz val="10"/>
        <color theme="9" tint="-0.249977111117893"/>
        <rFont val="Arial"/>
        <family val="3"/>
        <charset val="129"/>
      </rPr>
      <t xml:space="preserve"> 3D </t>
    </r>
    <r>
      <rPr>
        <sz val="10"/>
        <color theme="9" tint="-0.249977111117893"/>
        <rFont val="돋움"/>
        <family val="3"/>
        <charset val="129"/>
      </rPr>
      <t>가아닌</t>
    </r>
    <r>
      <rPr>
        <sz val="10"/>
        <color theme="9" tint="-0.249977111117893"/>
        <rFont val="Arial"/>
        <family val="3"/>
        <charset val="129"/>
      </rPr>
      <t xml:space="preserve"> UI </t>
    </r>
    <r>
      <rPr>
        <sz val="10"/>
        <color theme="9" tint="-0.249977111117893"/>
        <rFont val="돋움"/>
        <family val="3"/>
        <charset val="129"/>
      </rPr>
      <t>로만들어</t>
    </r>
    <r>
      <rPr>
        <sz val="10"/>
        <color theme="9" tint="-0.249977111117893"/>
        <rFont val="Arial"/>
        <family val="3"/>
        <charset val="129"/>
      </rPr>
      <t xml:space="preserve"> 2D </t>
    </r>
    <r>
      <rPr>
        <sz val="10"/>
        <color theme="9" tint="-0.249977111117893"/>
        <rFont val="돋움"/>
        <family val="3"/>
        <charset val="129"/>
      </rPr>
      <t>로</t>
    </r>
    <r>
      <rPr>
        <sz val="10"/>
        <color theme="9" tint="-0.249977111117893"/>
        <rFont val="Arial"/>
        <family val="3"/>
        <charset val="129"/>
      </rPr>
      <t xml:space="preserve"> </t>
    </r>
    <r>
      <rPr>
        <sz val="10"/>
        <color theme="9" tint="-0.249977111117893"/>
        <rFont val="돋움"/>
        <family val="3"/>
        <charset val="129"/>
      </rPr>
      <t>붙이는게</t>
    </r>
    <r>
      <rPr>
        <sz val="10"/>
        <color theme="9" tint="-0.249977111117893"/>
        <rFont val="Arial"/>
        <family val="3"/>
        <charset val="129"/>
      </rPr>
      <t xml:space="preserve"> </t>
    </r>
    <r>
      <rPr>
        <sz val="10"/>
        <color theme="9" tint="-0.249977111117893"/>
        <rFont val="돋움"/>
        <family val="3"/>
        <charset val="129"/>
      </rPr>
      <t>좋을듯</t>
    </r>
    <r>
      <rPr>
        <sz val="10"/>
        <color theme="9" tint="-0.249977111117893"/>
        <rFont val="Arial"/>
        <family val="3"/>
        <charset val="129"/>
      </rPr>
      <t xml:space="preserve"> </t>
    </r>
    <r>
      <rPr>
        <sz val="10"/>
        <color theme="9" tint="-0.249977111117893"/>
        <rFont val="돋움"/>
        <family val="3"/>
        <charset val="129"/>
      </rPr>
      <t>함</t>
    </r>
    <phoneticPr fontId="2" type="noConversion"/>
  </si>
  <si>
    <t>스테이지 실패 시 그냥 끝남</t>
  </si>
  <si>
    <t>1. 스테이지 실패 시 젬으로 이어하기 가능
2. 스테이지 실패 시 마을로 돌아오면 패키지 상품 출력</t>
  </si>
  <si>
    <t>일반/정예 스테이지에서 부활 시스템 추가</t>
    <phoneticPr fontId="2" type="noConversion"/>
  </si>
  <si>
    <t>완료</t>
    <phoneticPr fontId="2" type="noConversion"/>
  </si>
  <si>
    <t>설정에 충실한 캐릭터가 없음</t>
  </si>
  <si>
    <t>스토리상 버서커는 1액트에서 광전사인데, 너무 컨트롤이 자유로움
KON에 광폭화모드처럼 컨트롤이 어려운 구간이 있었으면 좋겠음</t>
  </si>
  <si>
    <t>특정 조건 처리 및 활성화를 통해 콘트롤 유도 발생은 타 클래스와의 차등이라 보기엔 오히려 불편함을 주는 불평등이라 버서커는 여길 가능성이 높음.
데빌리언을 보면 추가적인 스킬활용이 변신모드를 통한 확장스킬 사용과 조작유도이지만, 그냥 추가 스킬로 보임.
 - 단순히 스킬 사용 시 캐릭터의 효과 및 연출이 필요한 부분이라면 지속적으로 개선하겠음.</t>
    <phoneticPr fontId="2" type="noConversion"/>
  </si>
  <si>
    <t>레벨별 외형 차이가 전혀 없음</t>
  </si>
  <si>
    <t>1~50레벨은 괜찮으나, 수호자로 전환되는 순간 몸에서 오오라가 나타나도록
수호자레벨 100단위로 오오라 색상이 점점 진해진다던가, 강렬한 색상으로 변경될 수 있게
(MU 오리진에서 날개처럼 외형으로 구분가능하도록)</t>
  </si>
  <si>
    <t>수호자 레벨에 따라 캐릭터 닉네임(캐릭터명) 명찰 꾸미기(연출)로 적용
 - 수호자 레벨에 따라 특정 구간마다 정해진 명찰의 외형과 디자인으로 상위레벨 표시.</t>
    <phoneticPr fontId="2" type="noConversion"/>
  </si>
  <si>
    <t>작업완료(이름 배경 이미지)</t>
    <phoneticPr fontId="2" type="noConversion"/>
  </si>
  <si>
    <t>활력도가 소모량에 비해 너무 커서 의미가 없음</t>
  </si>
  <si>
    <t>적을 처치하면 적의 영혼을 흡수하여 활력도가 충전되는 것처럼 변경</t>
  </si>
  <si>
    <t>활력도의 조정은 유저 스타일과 연계스킬, 매트릭스 빈도에 따라 천차만별임.</t>
    <phoneticPr fontId="2" type="noConversion"/>
  </si>
  <si>
    <t>적이 상태이상에 빠지면 아무 행동도 하지않아, 버그로 착각</t>
  </si>
  <si>
    <t>상태이상 이펙트 필요
기절일 경우 머리위에 별이 있다던가, 중독일 경우 해골모양이 있다던가 식</t>
  </si>
  <si>
    <t>상태이상관련 효과 연출 적용
 - 클라이언트 2월 말 내(우선작업 처리 후 일정에 따라 유동적으로 적용)</t>
    <phoneticPr fontId="2" type="noConversion"/>
  </si>
  <si>
    <r>
      <rPr>
        <sz val="10"/>
        <rFont val="돋움"/>
        <family val="3"/>
        <charset val="129"/>
      </rPr>
      <t>특정</t>
    </r>
    <r>
      <rPr>
        <sz val="10"/>
        <rFont val="Arial"/>
        <family val="2"/>
      </rPr>
      <t xml:space="preserve"> </t>
    </r>
    <r>
      <rPr>
        <sz val="10"/>
        <rFont val="돋움"/>
        <family val="3"/>
        <charset val="129"/>
      </rPr>
      <t>스킬만</t>
    </r>
    <r>
      <rPr>
        <sz val="10"/>
        <rFont val="Arial"/>
        <family val="2"/>
      </rPr>
      <t xml:space="preserve"> </t>
    </r>
    <r>
      <rPr>
        <sz val="10"/>
        <rFont val="돋움"/>
        <family val="3"/>
        <charset val="129"/>
      </rPr>
      <t>스킬연출</t>
    </r>
    <r>
      <rPr>
        <sz val="10"/>
        <rFont val="Arial"/>
        <family val="2"/>
      </rPr>
      <t xml:space="preserve"> </t>
    </r>
    <r>
      <rPr>
        <sz val="10"/>
        <rFont val="돋움"/>
        <family val="3"/>
        <charset val="129"/>
      </rPr>
      <t>존재</t>
    </r>
    <phoneticPr fontId="2" type="noConversion"/>
  </si>
  <si>
    <t>모든스킬의 연출을 따로 만들어서, 치명타 발생 시 스킬연출 나타나도록</t>
  </si>
  <si>
    <r>
      <rPr>
        <sz val="10"/>
        <rFont val="돋움"/>
        <family val="3"/>
        <charset val="129"/>
      </rPr>
      <t>거절</t>
    </r>
    <r>
      <rPr>
        <sz val="10"/>
        <rFont val="Arial"/>
        <family val="2"/>
      </rPr>
      <t xml:space="preserve">: </t>
    </r>
    <r>
      <rPr>
        <sz val="10"/>
        <rFont val="돋움"/>
        <family val="3"/>
        <charset val="129"/>
      </rPr>
      <t>어지러움</t>
    </r>
    <r>
      <rPr>
        <sz val="10"/>
        <rFont val="Arial"/>
        <family val="2"/>
      </rPr>
      <t xml:space="preserve"> </t>
    </r>
    <r>
      <rPr>
        <sz val="10"/>
        <rFont val="돋움"/>
        <family val="3"/>
        <charset val="129"/>
      </rPr>
      <t>컨트롤</t>
    </r>
    <r>
      <rPr>
        <sz val="10"/>
        <rFont val="Arial"/>
        <family val="2"/>
      </rPr>
      <t xml:space="preserve"> </t>
    </r>
    <r>
      <rPr>
        <sz val="10"/>
        <rFont val="돋움"/>
        <family val="3"/>
        <charset val="129"/>
      </rPr>
      <t>방해요소</t>
    </r>
    <phoneticPr fontId="2" type="noConversion"/>
  </si>
  <si>
    <t>몬스터가 죽으면 좀 누워있다가 갑자기 사라짐</t>
  </si>
  <si>
    <t>몬스터가 죽으면 어느정도 누워있다가 타들어가는 효과 필요 -&gt; 쉐이더효과 (히든에 존재)</t>
  </si>
  <si>
    <t>디졸브(타들어가는) 쉐이더 적용
 - 클라이언트 2월 말 내(우선작업 처리 후 일정에 따라 유동적으로 적용)</t>
    <phoneticPr fontId="2" type="noConversion"/>
  </si>
  <si>
    <t>열쇠 부족 시 팝업만 출력</t>
  </si>
  <si>
    <t>열쇠 부족 시 상점 열쇠 페이지로 바로 이동</t>
  </si>
  <si>
    <t>열쇠 부족 시 1회 상점 연동</t>
    <phoneticPr fontId="2" type="noConversion"/>
  </si>
  <si>
    <t>균열석 부족 시 팝업만 출력</t>
  </si>
  <si>
    <t>균열석 부족 시 균열석 패키지 출력</t>
  </si>
  <si>
    <t>균열석 부족 상태는 시작 개수가 0이라 해당 부분은 제외함.
 균열석 부족 (0)일때의 조건보다, 초월던전 시도 시 균열석이 부족할 경우 상점 연동으로</t>
    <phoneticPr fontId="2" type="noConversion"/>
  </si>
  <si>
    <t>녹스여신의 활용도가 전혀 없음</t>
  </si>
  <si>
    <t>현재 출석보상을 녹스여신의 선물로 변경
접속 시 녹스 일러스트와 대사가 출력되면서 보상 지급
단, 마지막날은 보이드가 유혹의 선물을 보냄 (크큭.. 성실한 녀석이군. 나와 함께 파멸의 길로 가지않겠나? 
그렇다면 더 많은것을 주도록 하지!)</t>
  </si>
  <si>
    <t>거절: 우선순위 및 작업대비 효율이 낮음.</t>
    <phoneticPr fontId="2" type="noConversion"/>
  </si>
  <si>
    <t>메인캐릭터4종 마을에 서있을때 지루함</t>
  </si>
  <si>
    <t>캐릭터 모션 다양화 (시선처리, 무기돌리기 등)</t>
  </si>
  <si>
    <r>
      <rPr>
        <sz val="10"/>
        <rFont val="돋움"/>
        <family val="3"/>
        <charset val="129"/>
      </rPr>
      <t>캐릭터마다</t>
    </r>
    <r>
      <rPr>
        <sz val="10"/>
        <rFont val="Arial"/>
        <family val="2"/>
      </rPr>
      <t xml:space="preserve"> 2</t>
    </r>
    <r>
      <rPr>
        <sz val="10"/>
        <rFont val="돋움"/>
        <family val="3"/>
        <charset val="129"/>
      </rPr>
      <t>개정도</t>
    </r>
    <r>
      <rPr>
        <sz val="10"/>
        <rFont val="Arial"/>
        <family val="2"/>
      </rPr>
      <t xml:space="preserve"> </t>
    </r>
    <r>
      <rPr>
        <sz val="10"/>
        <rFont val="돋움"/>
        <family val="3"/>
        <charset val="129"/>
      </rPr>
      <t>램덤</t>
    </r>
    <r>
      <rPr>
        <sz val="10"/>
        <rFont val="Arial"/>
        <family val="2"/>
      </rPr>
      <t xml:space="preserve">Idle </t>
    </r>
    <r>
      <rPr>
        <sz val="10"/>
        <rFont val="돋움"/>
        <family val="3"/>
        <charset val="129"/>
      </rPr>
      <t>동작</t>
    </r>
    <r>
      <rPr>
        <sz val="10"/>
        <rFont val="Arial"/>
        <family val="2"/>
      </rPr>
      <t xml:space="preserve"> </t>
    </r>
    <r>
      <rPr>
        <sz val="10"/>
        <rFont val="돋움"/>
        <family val="3"/>
        <charset val="129"/>
      </rPr>
      <t>추가</t>
    </r>
    <r>
      <rPr>
        <sz val="10"/>
        <rFont val="Arial"/>
        <family val="2"/>
      </rPr>
      <t xml:space="preserve">.
 - </t>
    </r>
    <r>
      <rPr>
        <sz val="10"/>
        <rFont val="돋움"/>
        <family val="3"/>
        <charset val="129"/>
      </rPr>
      <t>그래픽</t>
    </r>
    <r>
      <rPr>
        <sz val="10"/>
        <rFont val="Arial"/>
        <family val="2"/>
      </rPr>
      <t xml:space="preserve"> 12</t>
    </r>
    <r>
      <rPr>
        <sz val="10"/>
        <rFont val="돋움"/>
        <family val="3"/>
        <charset val="129"/>
      </rPr>
      <t>월</t>
    </r>
    <r>
      <rPr>
        <sz val="10"/>
        <rFont val="Arial"/>
        <family val="2"/>
      </rPr>
      <t xml:space="preserve"> </t>
    </r>
    <r>
      <rPr>
        <sz val="10"/>
        <rFont val="돋움"/>
        <family val="3"/>
        <charset val="129"/>
      </rPr>
      <t>말까지</t>
    </r>
    <r>
      <rPr>
        <sz val="10"/>
        <rFont val="Arial"/>
        <family val="2"/>
      </rPr>
      <t xml:space="preserve"> </t>
    </r>
    <r>
      <rPr>
        <sz val="10"/>
        <rFont val="돋움"/>
        <family val="3"/>
        <charset val="129"/>
      </rPr>
      <t>작업</t>
    </r>
    <r>
      <rPr>
        <sz val="10"/>
        <rFont val="Arial"/>
        <family val="2"/>
      </rPr>
      <t xml:space="preserve"> </t>
    </r>
    <r>
      <rPr>
        <sz val="10"/>
        <rFont val="돋움"/>
        <family val="3"/>
        <charset val="129"/>
      </rPr>
      <t xml:space="preserve">가능
</t>
    </r>
    <r>
      <rPr>
        <sz val="10"/>
        <rFont val="Arial"/>
        <family val="2"/>
      </rPr>
      <t xml:space="preserve"> - </t>
    </r>
    <r>
      <rPr>
        <sz val="10"/>
        <rFont val="돋움"/>
        <family val="3"/>
        <charset val="129"/>
      </rPr>
      <t>클라이언트</t>
    </r>
    <r>
      <rPr>
        <sz val="10"/>
        <rFont val="Arial"/>
        <family val="2"/>
      </rPr>
      <t xml:space="preserve"> 2</t>
    </r>
    <r>
      <rPr>
        <sz val="10"/>
        <rFont val="돋움"/>
        <family val="3"/>
        <charset val="129"/>
      </rPr>
      <t>월</t>
    </r>
    <r>
      <rPr>
        <sz val="10"/>
        <rFont val="Arial"/>
        <family val="2"/>
      </rPr>
      <t xml:space="preserve"> </t>
    </r>
    <r>
      <rPr>
        <sz val="10"/>
        <rFont val="돋움"/>
        <family val="3"/>
        <charset val="129"/>
      </rPr>
      <t>말</t>
    </r>
    <r>
      <rPr>
        <sz val="10"/>
        <rFont val="Arial"/>
        <family val="2"/>
      </rPr>
      <t xml:space="preserve"> </t>
    </r>
    <r>
      <rPr>
        <sz val="10"/>
        <rFont val="돋움"/>
        <family val="3"/>
        <charset val="129"/>
      </rPr>
      <t>내</t>
    </r>
    <r>
      <rPr>
        <sz val="10"/>
        <rFont val="Arial"/>
        <family val="2"/>
      </rPr>
      <t>(</t>
    </r>
    <r>
      <rPr>
        <sz val="10"/>
        <rFont val="돋움"/>
        <family val="3"/>
        <charset val="129"/>
      </rPr>
      <t>우선작업</t>
    </r>
    <r>
      <rPr>
        <sz val="10"/>
        <rFont val="Arial"/>
        <family val="2"/>
      </rPr>
      <t xml:space="preserve"> </t>
    </r>
    <r>
      <rPr>
        <sz val="10"/>
        <rFont val="돋움"/>
        <family val="3"/>
        <charset val="129"/>
      </rPr>
      <t>처리</t>
    </r>
    <r>
      <rPr>
        <sz val="10"/>
        <rFont val="Arial"/>
        <family val="2"/>
      </rPr>
      <t xml:space="preserve"> </t>
    </r>
    <r>
      <rPr>
        <sz val="10"/>
        <rFont val="돋움"/>
        <family val="3"/>
        <charset val="129"/>
      </rPr>
      <t>후</t>
    </r>
    <r>
      <rPr>
        <sz val="10"/>
        <rFont val="Arial"/>
        <family val="2"/>
      </rPr>
      <t xml:space="preserve"> </t>
    </r>
    <r>
      <rPr>
        <sz val="10"/>
        <rFont val="돋움"/>
        <family val="3"/>
        <charset val="129"/>
      </rPr>
      <t>일정에</t>
    </r>
    <r>
      <rPr>
        <sz val="10"/>
        <rFont val="Arial"/>
        <family val="2"/>
      </rPr>
      <t xml:space="preserve"> </t>
    </r>
    <r>
      <rPr>
        <sz val="10"/>
        <rFont val="돋움"/>
        <family val="3"/>
        <charset val="129"/>
      </rPr>
      <t>따라</t>
    </r>
    <r>
      <rPr>
        <sz val="10"/>
        <rFont val="Arial"/>
        <family val="2"/>
      </rPr>
      <t xml:space="preserve"> </t>
    </r>
    <r>
      <rPr>
        <sz val="10"/>
        <rFont val="돋움"/>
        <family val="3"/>
        <charset val="129"/>
      </rPr>
      <t>유동적으로</t>
    </r>
    <r>
      <rPr>
        <sz val="10"/>
        <rFont val="Arial"/>
        <family val="2"/>
      </rPr>
      <t xml:space="preserve"> </t>
    </r>
    <r>
      <rPr>
        <sz val="10"/>
        <rFont val="돋움"/>
        <family val="3"/>
        <charset val="129"/>
      </rPr>
      <t>적용</t>
    </r>
    <r>
      <rPr>
        <sz val="10"/>
        <rFont val="Arial"/>
        <family val="2"/>
      </rPr>
      <t>)</t>
    </r>
    <phoneticPr fontId="2" type="noConversion"/>
  </si>
  <si>
    <t>컨텐츠 앞 에리어 이펙트 효과가 따로 놈</t>
  </si>
  <si>
    <t>문에 이펙트가 있고, 버튼이 따로있으니 에리어 이펙트효과 지우기</t>
  </si>
  <si>
    <t>개선리스트 항목 중복</t>
    <phoneticPr fontId="2" type="noConversion"/>
  </si>
  <si>
    <t>텍스트가 전체적으로 작음</t>
  </si>
  <si>
    <t>조금 키우기</t>
  </si>
  <si>
    <r>
      <rPr>
        <sz val="10"/>
        <rFont val="돋움"/>
        <family val="3"/>
        <charset val="129"/>
      </rPr>
      <t>전체</t>
    </r>
    <r>
      <rPr>
        <sz val="10"/>
        <rFont val="Arial"/>
        <family val="2"/>
      </rPr>
      <t xml:space="preserve"> </t>
    </r>
    <r>
      <rPr>
        <sz val="10"/>
        <rFont val="돋움"/>
        <family val="3"/>
        <charset val="129"/>
      </rPr>
      <t>파트별로</t>
    </r>
    <r>
      <rPr>
        <sz val="10"/>
        <rFont val="Arial"/>
        <family val="2"/>
      </rPr>
      <t xml:space="preserve"> </t>
    </r>
    <r>
      <rPr>
        <sz val="10"/>
        <rFont val="돋움"/>
        <family val="3"/>
        <charset val="129"/>
      </rPr>
      <t>얘기해가면서</t>
    </r>
    <r>
      <rPr>
        <sz val="10"/>
        <rFont val="Arial"/>
        <family val="2"/>
      </rPr>
      <t xml:space="preserve"> UI</t>
    </r>
    <r>
      <rPr>
        <sz val="10"/>
        <rFont val="돋움"/>
        <family val="3"/>
        <charset val="129"/>
      </rPr>
      <t>를</t>
    </r>
    <r>
      <rPr>
        <sz val="10"/>
        <rFont val="Arial"/>
        <family val="2"/>
      </rPr>
      <t xml:space="preserve"> </t>
    </r>
    <r>
      <rPr>
        <sz val="10"/>
        <rFont val="돋움"/>
        <family val="3"/>
        <charset val="129"/>
      </rPr>
      <t>정리해야</t>
    </r>
    <r>
      <rPr>
        <sz val="10"/>
        <rFont val="Arial"/>
        <family val="2"/>
      </rPr>
      <t xml:space="preserve"> </t>
    </r>
    <r>
      <rPr>
        <sz val="10"/>
        <rFont val="돋움"/>
        <family val="3"/>
        <charset val="129"/>
      </rPr>
      <t>할</t>
    </r>
    <r>
      <rPr>
        <sz val="10"/>
        <rFont val="Arial"/>
        <family val="2"/>
      </rPr>
      <t xml:space="preserve"> </t>
    </r>
    <r>
      <rPr>
        <sz val="10"/>
        <rFont val="돋움"/>
        <family val="3"/>
        <charset val="129"/>
      </rPr>
      <t>부분으로</t>
    </r>
    <r>
      <rPr>
        <sz val="10"/>
        <rFont val="Arial"/>
        <family val="2"/>
      </rPr>
      <t xml:space="preserve"> </t>
    </r>
    <r>
      <rPr>
        <sz val="10"/>
        <rFont val="돋움"/>
        <family val="3"/>
        <charset val="129"/>
      </rPr>
      <t>생각됨</t>
    </r>
    <phoneticPr fontId="2" type="noConversion"/>
  </si>
  <si>
    <r>
      <rPr>
        <sz val="10"/>
        <color theme="9" tint="-0.249977111117893"/>
        <rFont val="돋움"/>
        <family val="3"/>
        <charset val="129"/>
      </rPr>
      <t>지속적으로</t>
    </r>
    <r>
      <rPr>
        <sz val="10"/>
        <color theme="9" tint="-0.249977111117893"/>
        <rFont val="Arial"/>
        <family val="3"/>
        <charset val="129"/>
      </rPr>
      <t xml:space="preserve"> </t>
    </r>
    <r>
      <rPr>
        <sz val="10"/>
        <color theme="9" tint="-0.249977111117893"/>
        <rFont val="돋움"/>
        <family val="3"/>
        <charset val="129"/>
      </rPr>
      <t>작업중이며</t>
    </r>
    <r>
      <rPr>
        <sz val="10"/>
        <color theme="9" tint="-0.249977111117893"/>
        <rFont val="Arial"/>
        <family val="3"/>
        <charset val="129"/>
      </rPr>
      <t xml:space="preserve"> </t>
    </r>
    <r>
      <rPr>
        <sz val="10"/>
        <color theme="9" tint="-0.249977111117893"/>
        <rFont val="돋움"/>
        <family val="3"/>
        <charset val="129"/>
      </rPr>
      <t>수정이</t>
    </r>
    <r>
      <rPr>
        <sz val="10"/>
        <color theme="9" tint="-0.249977111117893"/>
        <rFont val="Arial"/>
        <family val="3"/>
        <charset val="129"/>
      </rPr>
      <t xml:space="preserve"> </t>
    </r>
    <r>
      <rPr>
        <sz val="10"/>
        <color theme="9" tint="-0.249977111117893"/>
        <rFont val="돋움"/>
        <family val="3"/>
        <charset val="129"/>
      </rPr>
      <t>필요해</t>
    </r>
    <r>
      <rPr>
        <sz val="10"/>
        <color theme="9" tint="-0.249977111117893"/>
        <rFont val="Arial"/>
        <family val="3"/>
        <charset val="129"/>
      </rPr>
      <t xml:space="preserve"> </t>
    </r>
    <r>
      <rPr>
        <sz val="10"/>
        <color theme="9" tint="-0.249977111117893"/>
        <rFont val="돋움"/>
        <family val="3"/>
        <charset val="129"/>
      </rPr>
      <t>보이는</t>
    </r>
    <r>
      <rPr>
        <sz val="10"/>
        <color theme="9" tint="-0.249977111117893"/>
        <rFont val="Arial"/>
        <family val="3"/>
        <charset val="129"/>
      </rPr>
      <t xml:space="preserve"> </t>
    </r>
    <r>
      <rPr>
        <sz val="10"/>
        <color theme="9" tint="-0.249977111117893"/>
        <rFont val="돋움"/>
        <family val="3"/>
        <charset val="129"/>
      </rPr>
      <t>부분은</t>
    </r>
    <r>
      <rPr>
        <sz val="10"/>
        <color theme="9" tint="-0.249977111117893"/>
        <rFont val="Arial"/>
        <family val="3"/>
        <charset val="129"/>
      </rPr>
      <t xml:space="preserve"> </t>
    </r>
    <r>
      <rPr>
        <sz val="10"/>
        <color theme="9" tint="-0.249977111117893"/>
        <rFont val="돋움"/>
        <family val="3"/>
        <charset val="129"/>
      </rPr>
      <t>리스트화</t>
    </r>
    <r>
      <rPr>
        <sz val="10"/>
        <color theme="9" tint="-0.249977111117893"/>
        <rFont val="Arial"/>
        <family val="3"/>
        <charset val="129"/>
      </rPr>
      <t xml:space="preserve"> </t>
    </r>
    <r>
      <rPr>
        <sz val="10"/>
        <color theme="9" tint="-0.249977111117893"/>
        <rFont val="돋움"/>
        <family val="3"/>
        <charset val="129"/>
      </rPr>
      <t>시켜</t>
    </r>
    <r>
      <rPr>
        <sz val="10"/>
        <color theme="9" tint="-0.249977111117893"/>
        <rFont val="Arial"/>
        <family val="3"/>
        <charset val="129"/>
      </rPr>
      <t xml:space="preserve"> </t>
    </r>
    <r>
      <rPr>
        <sz val="10"/>
        <color theme="9" tint="-0.249977111117893"/>
        <rFont val="돋움"/>
        <family val="3"/>
        <charset val="129"/>
      </rPr>
      <t>요청</t>
    </r>
    <r>
      <rPr>
        <sz val="10"/>
        <color theme="9" tint="-0.249977111117893"/>
        <rFont val="Arial"/>
        <family val="3"/>
        <charset val="129"/>
      </rPr>
      <t xml:space="preserve"> </t>
    </r>
    <r>
      <rPr>
        <sz val="10"/>
        <color theme="9" tint="-0.249977111117893"/>
        <rFont val="돋움"/>
        <family val="3"/>
        <charset val="129"/>
      </rPr>
      <t>바람</t>
    </r>
    <phoneticPr fontId="2" type="noConversion"/>
  </si>
  <si>
    <t>조력자 - 조각구입 페이지 분할이 어색</t>
  </si>
  <si>
    <t>8등분 후 좌측 6개구역에 조력자 판매 / 우측 2개구역에 패키지 판매 혹은 새로고침버튼을 내림</t>
  </si>
  <si>
    <r>
      <rPr>
        <sz val="10"/>
        <rFont val="돋움"/>
        <family val="3"/>
        <charset val="129"/>
      </rPr>
      <t>현재</t>
    </r>
    <r>
      <rPr>
        <sz val="10"/>
        <rFont val="Arial"/>
        <family val="2"/>
      </rPr>
      <t xml:space="preserve"> 8 </t>
    </r>
    <r>
      <rPr>
        <sz val="10"/>
        <rFont val="돋움"/>
        <family val="3"/>
        <charset val="129"/>
      </rPr>
      <t>개의</t>
    </r>
    <r>
      <rPr>
        <sz val="10"/>
        <rFont val="Arial"/>
        <family val="2"/>
      </rPr>
      <t xml:space="preserve"> </t>
    </r>
    <r>
      <rPr>
        <sz val="10"/>
        <rFont val="돋움"/>
        <family val="3"/>
        <charset val="129"/>
      </rPr>
      <t>배열로</t>
    </r>
    <r>
      <rPr>
        <sz val="10"/>
        <rFont val="Arial"/>
        <family val="2"/>
      </rPr>
      <t xml:space="preserve"> </t>
    </r>
    <r>
      <rPr>
        <sz val="10"/>
        <rFont val="돋움"/>
        <family val="3"/>
        <charset val="129"/>
      </rPr>
      <t>설정됨</t>
    </r>
    <r>
      <rPr>
        <sz val="10"/>
        <rFont val="Arial"/>
        <family val="2"/>
      </rPr>
      <t>.</t>
    </r>
    <phoneticPr fontId="2" type="noConversion"/>
  </si>
  <si>
    <r>
      <rPr>
        <sz val="10"/>
        <rFont val="돋움"/>
        <family val="3"/>
        <charset val="129"/>
      </rPr>
      <t>조력자</t>
    </r>
    <r>
      <rPr>
        <sz val="10"/>
        <rFont val="Arial"/>
        <family val="2"/>
      </rPr>
      <t xml:space="preserve"> </t>
    </r>
    <r>
      <rPr>
        <sz val="10"/>
        <rFont val="돋움"/>
        <family val="3"/>
        <charset val="129"/>
      </rPr>
      <t>상세페이지</t>
    </r>
    <r>
      <rPr>
        <sz val="10"/>
        <rFont val="Arial"/>
        <family val="2"/>
      </rPr>
      <t xml:space="preserve"> </t>
    </r>
    <r>
      <rPr>
        <sz val="10"/>
        <rFont val="돋움"/>
        <family val="3"/>
        <charset val="129"/>
      </rPr>
      <t>영역</t>
    </r>
    <r>
      <rPr>
        <sz val="10"/>
        <rFont val="Arial"/>
        <family val="2"/>
      </rPr>
      <t xml:space="preserve"> </t>
    </r>
    <r>
      <rPr>
        <sz val="10"/>
        <rFont val="돋움"/>
        <family val="3"/>
        <charset val="129"/>
      </rPr>
      <t>심심함</t>
    </r>
    <phoneticPr fontId="2" type="noConversion"/>
  </si>
  <si>
    <r>
      <rPr>
        <sz val="10"/>
        <rFont val="돋움"/>
        <family val="3"/>
        <charset val="129"/>
      </rPr>
      <t>우측</t>
    </r>
    <r>
      <rPr>
        <sz val="10"/>
        <rFont val="Arial"/>
        <family val="2"/>
      </rPr>
      <t xml:space="preserve"> </t>
    </r>
    <r>
      <rPr>
        <sz val="10"/>
        <rFont val="돋움"/>
        <family val="3"/>
        <charset val="129"/>
      </rPr>
      <t>조력사</t>
    </r>
    <r>
      <rPr>
        <sz val="10"/>
        <rFont val="Arial"/>
        <family val="2"/>
      </rPr>
      <t xml:space="preserve"> </t>
    </r>
    <r>
      <rPr>
        <sz val="10"/>
        <rFont val="돋움"/>
        <family val="3"/>
        <charset val="129"/>
      </rPr>
      <t>초상화</t>
    </r>
    <r>
      <rPr>
        <sz val="10"/>
        <rFont val="Arial"/>
        <family val="2"/>
      </rPr>
      <t xml:space="preserve"> </t>
    </r>
    <r>
      <rPr>
        <sz val="10"/>
        <rFont val="돋움"/>
        <family val="3"/>
        <charset val="129"/>
      </rPr>
      <t>영역을</t>
    </r>
    <r>
      <rPr>
        <sz val="10"/>
        <rFont val="Arial"/>
        <family val="2"/>
      </rPr>
      <t xml:space="preserve"> </t>
    </r>
    <r>
      <rPr>
        <sz val="10"/>
        <rFont val="돋움"/>
        <family val="3"/>
        <charset val="129"/>
      </rPr>
      <t>조력자</t>
    </r>
    <r>
      <rPr>
        <sz val="10"/>
        <rFont val="Arial"/>
        <family val="2"/>
      </rPr>
      <t xml:space="preserve"> </t>
    </r>
    <r>
      <rPr>
        <sz val="10"/>
        <rFont val="돋움"/>
        <family val="3"/>
        <charset val="129"/>
      </rPr>
      <t>랜더링이미지로</t>
    </r>
    <r>
      <rPr>
        <sz val="10"/>
        <rFont val="Arial"/>
        <family val="2"/>
      </rPr>
      <t xml:space="preserve"> </t>
    </r>
    <r>
      <rPr>
        <sz val="10"/>
        <rFont val="돋움"/>
        <family val="3"/>
        <charset val="129"/>
      </rPr>
      <t>변경</t>
    </r>
    <r>
      <rPr>
        <sz val="10"/>
        <rFont val="Arial"/>
        <family val="2"/>
      </rPr>
      <t xml:space="preserve"> + </t>
    </r>
    <r>
      <rPr>
        <sz val="10"/>
        <rFont val="돋움"/>
        <family val="3"/>
        <charset val="129"/>
      </rPr>
      <t>간략한</t>
    </r>
    <r>
      <rPr>
        <sz val="10"/>
        <rFont val="Arial"/>
        <family val="2"/>
      </rPr>
      <t xml:space="preserve"> </t>
    </r>
    <r>
      <rPr>
        <sz val="10"/>
        <rFont val="돋움"/>
        <family val="3"/>
        <charset val="129"/>
      </rPr>
      <t>설명</t>
    </r>
    <r>
      <rPr>
        <sz val="10"/>
        <rFont val="Arial"/>
        <family val="2"/>
      </rPr>
      <t xml:space="preserve"> </t>
    </r>
    <r>
      <rPr>
        <sz val="10"/>
        <rFont val="돋움"/>
        <family val="3"/>
        <charset val="129"/>
      </rPr>
      <t>추가</t>
    </r>
    <phoneticPr fontId="2" type="noConversion"/>
  </si>
  <si>
    <t>거절</t>
    <phoneticPr fontId="2" type="noConversion"/>
  </si>
  <si>
    <t>캐릭터 상세보기 텍스트 불편(한눈에 안들어옴)</t>
  </si>
  <si>
    <t>현재처럼 세분화가 아닌, 5~8개로 구분하여 다이어그램으로 표시하여 한눈에 보이도록</t>
  </si>
  <si>
    <r>
      <t xml:space="preserve">UI </t>
    </r>
    <r>
      <rPr>
        <sz val="10"/>
        <rFont val="돋움"/>
        <family val="3"/>
        <charset val="129"/>
      </rPr>
      <t>정리</t>
    </r>
    <r>
      <rPr>
        <sz val="10"/>
        <rFont val="Arial"/>
        <family val="2"/>
      </rPr>
      <t xml:space="preserve"> : </t>
    </r>
    <r>
      <rPr>
        <sz val="10"/>
        <rFont val="돋움"/>
        <family val="3"/>
        <charset val="129"/>
      </rPr>
      <t>경험치</t>
    </r>
    <r>
      <rPr>
        <sz val="10"/>
        <rFont val="Arial"/>
        <family val="2"/>
      </rPr>
      <t xml:space="preserve"> </t>
    </r>
    <r>
      <rPr>
        <sz val="10"/>
        <rFont val="돋움"/>
        <family val="3"/>
        <charset val="129"/>
      </rPr>
      <t>게이지바가</t>
    </r>
    <r>
      <rPr>
        <sz val="10"/>
        <rFont val="Arial"/>
        <family val="2"/>
      </rPr>
      <t xml:space="preserve"> </t>
    </r>
    <r>
      <rPr>
        <sz val="10"/>
        <rFont val="돋움"/>
        <family val="3"/>
        <charset val="129"/>
      </rPr>
      <t>차지하는</t>
    </r>
    <r>
      <rPr>
        <sz val="10"/>
        <rFont val="Arial"/>
        <family val="2"/>
      </rPr>
      <t xml:space="preserve"> </t>
    </r>
    <r>
      <rPr>
        <sz val="10"/>
        <rFont val="돋움"/>
        <family val="3"/>
        <charset val="129"/>
      </rPr>
      <t>영역을</t>
    </r>
    <r>
      <rPr>
        <sz val="10"/>
        <rFont val="Arial"/>
        <family val="2"/>
      </rPr>
      <t xml:space="preserve"> </t>
    </r>
    <r>
      <rPr>
        <sz val="10"/>
        <rFont val="돋움"/>
        <family val="3"/>
        <charset val="129"/>
      </rPr>
      <t>줄이고</t>
    </r>
    <r>
      <rPr>
        <sz val="10"/>
        <rFont val="Arial"/>
        <family val="2"/>
      </rPr>
      <t xml:space="preserve"> </t>
    </r>
    <r>
      <rPr>
        <sz val="10"/>
        <rFont val="돋움"/>
        <family val="3"/>
        <charset val="129"/>
      </rPr>
      <t>창</t>
    </r>
    <r>
      <rPr>
        <sz val="10"/>
        <rFont val="Arial"/>
        <family val="2"/>
      </rPr>
      <t xml:space="preserve"> </t>
    </r>
    <r>
      <rPr>
        <sz val="10"/>
        <rFont val="돋움"/>
        <family val="3"/>
        <charset val="129"/>
      </rPr>
      <t>의</t>
    </r>
    <r>
      <rPr>
        <sz val="10"/>
        <rFont val="Arial"/>
        <family val="2"/>
      </rPr>
      <t xml:space="preserve"> </t>
    </r>
    <r>
      <rPr>
        <sz val="10"/>
        <rFont val="돋움"/>
        <family val="3"/>
        <charset val="129"/>
      </rPr>
      <t>크기를</t>
    </r>
    <r>
      <rPr>
        <sz val="10"/>
        <rFont val="Arial"/>
        <family val="2"/>
      </rPr>
      <t xml:space="preserve"> </t>
    </r>
    <r>
      <rPr>
        <sz val="10"/>
        <rFont val="돋움"/>
        <family val="3"/>
        <charset val="129"/>
      </rPr>
      <t>좀더</t>
    </r>
    <r>
      <rPr>
        <sz val="10"/>
        <rFont val="Arial"/>
        <family val="2"/>
      </rPr>
      <t xml:space="preserve"> </t>
    </r>
    <r>
      <rPr>
        <sz val="10"/>
        <rFont val="돋움"/>
        <family val="3"/>
        <charset val="129"/>
      </rPr>
      <t>키워
한</t>
    </r>
    <r>
      <rPr>
        <sz val="10"/>
        <rFont val="Arial"/>
        <family val="2"/>
      </rPr>
      <t xml:space="preserve"> </t>
    </r>
    <r>
      <rPr>
        <sz val="10"/>
        <rFont val="돋움"/>
        <family val="3"/>
        <charset val="129"/>
      </rPr>
      <t>화면에</t>
    </r>
    <r>
      <rPr>
        <sz val="10"/>
        <rFont val="Arial"/>
        <family val="2"/>
      </rPr>
      <t xml:space="preserve"> </t>
    </r>
    <r>
      <rPr>
        <sz val="10"/>
        <rFont val="돋움"/>
        <family val="3"/>
        <charset val="129"/>
      </rPr>
      <t>정보가</t>
    </r>
    <r>
      <rPr>
        <sz val="10"/>
        <rFont val="Arial"/>
        <family val="2"/>
      </rPr>
      <t xml:space="preserve"> </t>
    </r>
    <r>
      <rPr>
        <sz val="10"/>
        <rFont val="돋움"/>
        <family val="3"/>
        <charset val="129"/>
      </rPr>
      <t>많이</t>
    </r>
    <r>
      <rPr>
        <sz val="10"/>
        <rFont val="Arial"/>
        <family val="2"/>
      </rPr>
      <t xml:space="preserve"> </t>
    </r>
    <r>
      <rPr>
        <sz val="10"/>
        <rFont val="돋움"/>
        <family val="3"/>
        <charset val="129"/>
      </rPr>
      <t>보이게끔</t>
    </r>
    <phoneticPr fontId="2" type="noConversion"/>
  </si>
  <si>
    <t>몬스터와 파티원의 피통이 같은 색상</t>
  </si>
  <si>
    <t>구분이 안되므로, 파티원의 피통은 다른 색상으로 변경</t>
  </si>
  <si>
    <t>캐릭터 : 녹색 , 몬스터 : 적색 , 파티, 조력자 : 청색 조정 및 적용예정.</t>
    <phoneticPr fontId="2" type="noConversion"/>
  </si>
  <si>
    <t>클리어 하지 않은 던전도 연속전투가 가능함</t>
  </si>
  <si>
    <t>클리어 한 던전만 연속전투가 가능하도록 변경</t>
  </si>
  <si>
    <t>중요도</t>
  </si>
  <si>
    <t>발생일시</t>
  </si>
  <si>
    <t>발생 위치</t>
  </si>
  <si>
    <t>상세 위치</t>
  </si>
  <si>
    <t>발생 빈도</t>
  </si>
  <si>
    <t>내용</t>
  </si>
  <si>
    <t>비고(스크린샷)</t>
  </si>
  <si>
    <t>개발사 코멘트</t>
  </si>
  <si>
    <t>수정확인</t>
  </si>
  <si>
    <t>상</t>
  </si>
  <si>
    <t>간헐적발생</t>
  </si>
  <si>
    <t>던전 자동진행/자동스킬 시 맵 내 장애물에 걸리거나 혹은 제자리에서 움직이는 모션만 나타나며 이동되지 않는 현상 발생</t>
  </si>
  <si>
    <r>
      <rPr>
        <sz val="10"/>
        <color rgb="FF000000"/>
        <rFont val="돋움"/>
        <family val="3"/>
        <charset val="129"/>
      </rPr>
      <t>던전</t>
    </r>
    <r>
      <rPr>
        <sz val="10"/>
        <color rgb="FF000000"/>
        <rFont val="Arial"/>
        <family val="2"/>
      </rPr>
      <t xml:space="preserve"> </t>
    </r>
    <r>
      <rPr>
        <sz val="10"/>
        <color rgb="FF000000"/>
        <rFont val="돋움"/>
        <family val="3"/>
        <charset val="129"/>
      </rPr>
      <t>액트</t>
    </r>
    <r>
      <rPr>
        <sz val="10"/>
        <color rgb="FF000000"/>
        <rFont val="Arial"/>
        <family val="2"/>
      </rPr>
      <t xml:space="preserve"> </t>
    </r>
    <r>
      <rPr>
        <sz val="10"/>
        <color rgb="FF000000"/>
        <rFont val="돋움"/>
        <family val="3"/>
        <charset val="129"/>
      </rPr>
      <t>및</t>
    </r>
    <r>
      <rPr>
        <sz val="10"/>
        <color rgb="FF000000"/>
        <rFont val="Arial"/>
        <family val="2"/>
      </rPr>
      <t xml:space="preserve"> </t>
    </r>
    <r>
      <rPr>
        <sz val="10"/>
        <color rgb="FF000000"/>
        <rFont val="돋움"/>
        <family val="3"/>
        <charset val="129"/>
      </rPr>
      <t>스테이지</t>
    </r>
    <r>
      <rPr>
        <sz val="10"/>
        <color rgb="FF000000"/>
        <rFont val="Arial"/>
        <family val="2"/>
      </rPr>
      <t xml:space="preserve"> </t>
    </r>
    <r>
      <rPr>
        <sz val="10"/>
        <color rgb="FF000000"/>
        <rFont val="돋움"/>
        <family val="3"/>
        <charset val="129"/>
      </rPr>
      <t>정보와</t>
    </r>
    <r>
      <rPr>
        <sz val="10"/>
        <color rgb="FF000000"/>
        <rFont val="Arial"/>
        <family val="2"/>
      </rPr>
      <t> </t>
    </r>
    <r>
      <rPr>
        <sz val="10"/>
        <color rgb="FF000000"/>
        <rFont val="돋움"/>
        <family val="3"/>
        <charset val="129"/>
      </rPr>
      <t>스크린</t>
    </r>
    <r>
      <rPr>
        <sz val="10"/>
        <color rgb="FF000000"/>
        <rFont val="Arial"/>
        <family val="2"/>
      </rPr>
      <t xml:space="preserve"> </t>
    </r>
    <r>
      <rPr>
        <sz val="10"/>
        <color rgb="FF000000"/>
        <rFont val="돋움"/>
        <family val="3"/>
        <charset val="129"/>
      </rPr>
      <t>샷</t>
    </r>
    <r>
      <rPr>
        <sz val="10"/>
        <color rgb="FF000000"/>
        <rFont val="Arial"/>
        <family val="2"/>
      </rPr>
      <t xml:space="preserve"> </t>
    </r>
    <r>
      <rPr>
        <sz val="10"/>
        <color rgb="FF000000"/>
        <rFont val="돋움"/>
        <family val="3"/>
        <charset val="129"/>
      </rPr>
      <t>첨부</t>
    </r>
    <r>
      <rPr>
        <sz val="10"/>
        <color rgb="FF000000"/>
        <rFont val="Arial"/>
        <family val="2"/>
      </rPr>
      <t xml:space="preserve"> </t>
    </r>
    <r>
      <rPr>
        <sz val="10"/>
        <color rgb="FF000000"/>
        <rFont val="돋움"/>
        <family val="3"/>
        <charset val="129"/>
      </rPr>
      <t>필요</t>
    </r>
    <r>
      <rPr>
        <sz val="10"/>
        <color rgb="FF000000"/>
        <rFont val="Arial"/>
        <family val="2"/>
      </rPr>
      <t xml:space="preserve">.
Nav Mesh </t>
    </r>
    <r>
      <rPr>
        <sz val="10"/>
        <color rgb="FF000000"/>
        <rFont val="돋움"/>
        <family val="3"/>
        <charset val="129"/>
      </rPr>
      <t>문제일</t>
    </r>
    <r>
      <rPr>
        <sz val="10"/>
        <color rgb="FF000000"/>
        <rFont val="Arial"/>
        <family val="2"/>
      </rPr>
      <t xml:space="preserve"> </t>
    </r>
    <r>
      <rPr>
        <sz val="10"/>
        <color rgb="FF000000"/>
        <rFont val="돋움"/>
        <family val="3"/>
        <charset val="129"/>
      </rPr>
      <t>가능성으로</t>
    </r>
    <r>
      <rPr>
        <sz val="10"/>
        <color rgb="FF000000"/>
        <rFont val="Arial"/>
        <family val="2"/>
      </rPr>
      <t xml:space="preserve"> </t>
    </r>
    <r>
      <rPr>
        <sz val="10"/>
        <color rgb="FF000000"/>
        <rFont val="돋움"/>
        <family val="3"/>
        <charset val="129"/>
      </rPr>
      <t>지속적인</t>
    </r>
    <r>
      <rPr>
        <sz val="10"/>
        <color rgb="FF000000"/>
        <rFont val="Arial"/>
        <family val="2"/>
      </rPr>
      <t xml:space="preserve">  Map Resource </t>
    </r>
    <r>
      <rPr>
        <sz val="10"/>
        <color rgb="FF000000"/>
        <rFont val="돋움"/>
        <family val="3"/>
        <charset val="129"/>
      </rPr>
      <t>개선
작업이</t>
    </r>
    <r>
      <rPr>
        <sz val="10"/>
        <color rgb="FF000000"/>
        <rFont val="Arial"/>
        <family val="2"/>
      </rPr>
      <t xml:space="preserve"> </t>
    </r>
    <r>
      <rPr>
        <sz val="10"/>
        <color rgb="FF000000"/>
        <rFont val="돋움"/>
        <family val="3"/>
        <charset val="129"/>
      </rPr>
      <t>진행되고</t>
    </r>
    <r>
      <rPr>
        <sz val="10"/>
        <color rgb="FF000000"/>
        <rFont val="Arial"/>
        <family val="2"/>
      </rPr>
      <t xml:space="preserve"> </t>
    </r>
    <r>
      <rPr>
        <sz val="10"/>
        <color rgb="FF000000"/>
        <rFont val="돋움"/>
        <family val="3"/>
        <charset val="129"/>
      </rPr>
      <t>있기</t>
    </r>
    <r>
      <rPr>
        <sz val="10"/>
        <color rgb="FF000000"/>
        <rFont val="Arial"/>
        <family val="2"/>
      </rPr>
      <t xml:space="preserve"> </t>
    </r>
    <r>
      <rPr>
        <sz val="10"/>
        <color rgb="FF000000"/>
        <rFont val="돋움"/>
        <family val="3"/>
        <charset val="129"/>
      </rPr>
      <t>때문에</t>
    </r>
    <r>
      <rPr>
        <sz val="10"/>
        <color rgb="FF000000"/>
        <rFont val="Arial"/>
        <family val="2"/>
      </rPr>
      <t xml:space="preserve"> </t>
    </r>
    <r>
      <rPr>
        <sz val="10"/>
        <color rgb="FF000000"/>
        <rFont val="돋움"/>
        <family val="3"/>
        <charset val="129"/>
      </rPr>
      <t>간헐적</t>
    </r>
    <r>
      <rPr>
        <sz val="10"/>
        <color rgb="FF000000"/>
        <rFont val="Arial"/>
        <family val="2"/>
      </rPr>
      <t xml:space="preserve"> </t>
    </r>
    <r>
      <rPr>
        <sz val="10"/>
        <color rgb="FF000000"/>
        <rFont val="돋움"/>
        <family val="3"/>
        <charset val="129"/>
      </rPr>
      <t>발생되는</t>
    </r>
    <r>
      <rPr>
        <sz val="10"/>
        <color rgb="FF000000"/>
        <rFont val="Arial"/>
        <family val="2"/>
      </rPr>
      <t xml:space="preserve"> </t>
    </r>
    <r>
      <rPr>
        <sz val="10"/>
        <color rgb="FF000000"/>
        <rFont val="돋움"/>
        <family val="3"/>
        <charset val="129"/>
      </rPr>
      <t>부분은</t>
    </r>
    <r>
      <rPr>
        <sz val="10"/>
        <color rgb="FF000000"/>
        <rFont val="Arial"/>
        <family val="2"/>
      </rPr>
      <t xml:space="preserve"> </t>
    </r>
    <r>
      <rPr>
        <sz val="10"/>
        <color rgb="FF000000"/>
        <rFont val="돋움"/>
        <family val="3"/>
        <charset val="129"/>
      </rPr>
      <t>지속적으로</t>
    </r>
    <r>
      <rPr>
        <sz val="10"/>
        <color rgb="FF000000"/>
        <rFont val="Arial"/>
        <family val="2"/>
      </rPr>
      <t xml:space="preserve"> </t>
    </r>
    <r>
      <rPr>
        <sz val="10"/>
        <color rgb="FF000000"/>
        <rFont val="돋움"/>
        <family val="3"/>
        <charset val="129"/>
      </rPr>
      <t>체크해주시면</t>
    </r>
    <r>
      <rPr>
        <sz val="10"/>
        <color rgb="FF000000"/>
        <rFont val="Arial"/>
        <family val="2"/>
      </rPr>
      <t xml:space="preserve"> </t>
    </r>
    <r>
      <rPr>
        <sz val="10"/>
        <color rgb="FF000000"/>
        <rFont val="돋움"/>
        <family val="3"/>
        <charset val="129"/>
      </rPr>
      <t>수정하겠습니다</t>
    </r>
    <r>
      <rPr>
        <sz val="10"/>
        <color rgb="FF000000"/>
        <rFont val="Arial"/>
        <family val="2"/>
      </rPr>
      <t>.</t>
    </r>
    <phoneticPr fontId="93" type="noConversion"/>
  </si>
  <si>
    <t>중</t>
  </si>
  <si>
    <t>그 외</t>
  </si>
  <si>
    <t>상시발생</t>
  </si>
  <si>
    <t>스토리 보상 지급 안됨</t>
  </si>
  <si>
    <t>활력이 부족한 상황에서 자동스킬로 전환하면 캐릭터 공격 딜레이가 발생(스킬을 사용해야하는데 스킬을 사용못하고 서있다가 일반공격)</t>
  </si>
  <si>
    <t>쿨타임중인 스킬 터치 시 활력감소(매트릭스,회피는 해당현상X)</t>
  </si>
  <si>
    <t>보스 등장 시 매트릭스 버튼 영역 터치 시 무조건 발생
-&gt; 매트릭스 사용 후 공격 버튼 사라짐 (자동전투 진행안됨)</t>
  </si>
  <si>
    <t>하</t>
  </si>
  <si>
    <t>게임종료 후 재실행 시 진입 가능한 던전이 실제보다 +1로 표기
(4-1이 플레이 가능해야하는데, 4-2에도 진입가능 이펙트 및 효과 발동)</t>
  </si>
  <si>
    <t>아이템 강화 시 팝업 출력 오류(디바이스 back키 사용 시 가방으로 돌아옴)</t>
  </si>
  <si>
    <t>마을지도에서 던전으로 이동 시 일일퀘스트로 NPC로 이동하기를 진행하면 이동 화살표가 2개 노출(마지막에 이동명령한 곳으로 이동 됨)</t>
  </si>
  <si>
    <t>게임 종료 후 재실행 시 경험치 0으로 초기화</t>
  </si>
  <si>
    <t>마을지도를 통해 던전으로 이동할 경우 간혹 마을지도 창이 닫히지 않을떄가 있음</t>
  </si>
  <si>
    <t>초월던전 진입 후 가방/스킬/보석함 등 하단UI진입 -&gt; 닫기 버튼 후 초월던전 진입하면 화면 까매짐 -&gt; 카메라 연출 스킬 사용 시 화면 돌아옴</t>
  </si>
  <si>
    <r>
      <rPr>
        <sz val="10"/>
        <rFont val="돋움"/>
        <family val="3"/>
        <charset val="129"/>
      </rPr>
      <t>일일퀘스트</t>
    </r>
    <r>
      <rPr>
        <sz val="10"/>
        <rFont val="Arial"/>
        <family val="2"/>
      </rPr>
      <t xml:space="preserve"> </t>
    </r>
    <r>
      <rPr>
        <sz val="10"/>
        <rFont val="돋움"/>
        <family val="3"/>
        <charset val="129"/>
      </rPr>
      <t>종료</t>
    </r>
    <r>
      <rPr>
        <sz val="10"/>
        <rFont val="Arial"/>
        <family val="2"/>
      </rPr>
      <t xml:space="preserve"> </t>
    </r>
    <r>
      <rPr>
        <sz val="10"/>
        <rFont val="돋움"/>
        <family val="3"/>
        <charset val="129"/>
      </rPr>
      <t>후</t>
    </r>
    <r>
      <rPr>
        <sz val="10"/>
        <rFont val="Arial"/>
        <family val="2"/>
      </rPr>
      <t xml:space="preserve"> </t>
    </r>
    <r>
      <rPr>
        <sz val="10"/>
        <rFont val="돋움"/>
        <family val="3"/>
        <charset val="129"/>
      </rPr>
      <t>퀘스트</t>
    </r>
    <r>
      <rPr>
        <sz val="10"/>
        <rFont val="Arial"/>
        <family val="2"/>
      </rPr>
      <t xml:space="preserve"> </t>
    </r>
    <r>
      <rPr>
        <sz val="10"/>
        <rFont val="돋움"/>
        <family val="3"/>
        <charset val="129"/>
      </rPr>
      <t>보상받기</t>
    </r>
    <r>
      <rPr>
        <sz val="10"/>
        <rFont val="Arial"/>
        <family val="2"/>
      </rPr>
      <t xml:space="preserve"> </t>
    </r>
    <r>
      <rPr>
        <sz val="10"/>
        <rFont val="돋움"/>
        <family val="3"/>
        <charset val="129"/>
      </rPr>
      <t>자동이동을</t>
    </r>
    <r>
      <rPr>
        <sz val="10"/>
        <rFont val="Arial"/>
        <family val="2"/>
      </rPr>
      <t xml:space="preserve"> </t>
    </r>
    <r>
      <rPr>
        <sz val="10"/>
        <rFont val="돋움"/>
        <family val="3"/>
        <charset val="129"/>
      </rPr>
      <t>할</t>
    </r>
    <r>
      <rPr>
        <sz val="10"/>
        <rFont val="Arial"/>
        <family val="2"/>
      </rPr>
      <t xml:space="preserve"> </t>
    </r>
    <r>
      <rPr>
        <sz val="10"/>
        <rFont val="돋움"/>
        <family val="3"/>
        <charset val="129"/>
      </rPr>
      <t>경우</t>
    </r>
    <r>
      <rPr>
        <sz val="10"/>
        <rFont val="Arial"/>
        <family val="2"/>
      </rPr>
      <t xml:space="preserve"> </t>
    </r>
    <r>
      <rPr>
        <sz val="10"/>
        <rFont val="돋움"/>
        <family val="3"/>
        <charset val="129"/>
      </rPr>
      <t>던전입장</t>
    </r>
    <r>
      <rPr>
        <sz val="10"/>
        <rFont val="Arial"/>
        <family val="2"/>
      </rPr>
      <t xml:space="preserve"> </t>
    </r>
    <r>
      <rPr>
        <sz val="10"/>
        <rFont val="돋움"/>
        <family val="3"/>
        <charset val="129"/>
      </rPr>
      <t>버튼이</t>
    </r>
    <r>
      <rPr>
        <sz val="10"/>
        <rFont val="Arial"/>
        <family val="2"/>
      </rPr>
      <t xml:space="preserve"> </t>
    </r>
    <r>
      <rPr>
        <sz val="10"/>
        <rFont val="돋움"/>
        <family val="3"/>
        <charset val="129"/>
      </rPr>
      <t>후측</t>
    </r>
    <r>
      <rPr>
        <sz val="10"/>
        <rFont val="Arial"/>
        <family val="2"/>
      </rPr>
      <t xml:space="preserve"> </t>
    </r>
    <r>
      <rPr>
        <sz val="10"/>
        <rFont val="돋움"/>
        <family val="3"/>
        <charset val="129"/>
      </rPr>
      <t>하단에</t>
    </r>
    <r>
      <rPr>
        <sz val="10"/>
        <rFont val="Arial"/>
        <family val="2"/>
      </rPr>
      <t xml:space="preserve"> </t>
    </r>
    <r>
      <rPr>
        <sz val="10"/>
        <rFont val="돋움"/>
        <family val="3"/>
        <charset val="129"/>
      </rPr>
      <t>계속</t>
    </r>
    <r>
      <rPr>
        <sz val="10"/>
        <rFont val="Arial"/>
        <family val="2"/>
      </rPr>
      <t xml:space="preserve"> </t>
    </r>
    <r>
      <rPr>
        <sz val="10"/>
        <rFont val="돋움"/>
        <family val="3"/>
        <charset val="129"/>
      </rPr>
      <t>노출
클릭</t>
    </r>
    <r>
      <rPr>
        <sz val="10"/>
        <rFont val="Arial"/>
        <family val="2"/>
      </rPr>
      <t xml:space="preserve"> </t>
    </r>
    <r>
      <rPr>
        <sz val="10"/>
        <rFont val="돋움"/>
        <family val="3"/>
        <charset val="129"/>
      </rPr>
      <t>시</t>
    </r>
    <r>
      <rPr>
        <sz val="10"/>
        <rFont val="Arial"/>
        <family val="2"/>
      </rPr>
      <t xml:space="preserve"> </t>
    </r>
    <r>
      <rPr>
        <sz val="10"/>
        <rFont val="돋움"/>
        <family val="3"/>
        <charset val="129"/>
      </rPr>
      <t>어느</t>
    </r>
    <r>
      <rPr>
        <sz val="10"/>
        <rFont val="Arial"/>
        <family val="2"/>
      </rPr>
      <t xml:space="preserve"> </t>
    </r>
    <r>
      <rPr>
        <sz val="10"/>
        <rFont val="돋움"/>
        <family val="3"/>
        <charset val="129"/>
      </rPr>
      <t>위에</t>
    </r>
    <r>
      <rPr>
        <sz val="10"/>
        <rFont val="Arial"/>
        <family val="2"/>
      </rPr>
      <t xml:space="preserve"> </t>
    </r>
    <r>
      <rPr>
        <sz val="10"/>
        <rFont val="돋움"/>
        <family val="3"/>
        <charset val="129"/>
      </rPr>
      <t>칬던</t>
    </r>
    <r>
      <rPr>
        <sz val="10"/>
        <rFont val="Arial"/>
        <family val="2"/>
      </rPr>
      <t xml:space="preserve"> </t>
    </r>
    <r>
      <rPr>
        <sz val="10"/>
        <rFont val="돋움"/>
        <family val="3"/>
        <charset val="129"/>
      </rPr>
      <t>바로</t>
    </r>
    <r>
      <rPr>
        <sz val="10"/>
        <rFont val="Arial"/>
        <family val="2"/>
      </rPr>
      <t xml:space="preserve"> </t>
    </r>
    <r>
      <rPr>
        <sz val="10"/>
        <rFont val="돋움"/>
        <family val="3"/>
        <charset val="129"/>
      </rPr>
      <t>던전</t>
    </r>
    <r>
      <rPr>
        <sz val="10"/>
        <rFont val="Arial"/>
        <family val="2"/>
      </rPr>
      <t xml:space="preserve"> </t>
    </r>
    <r>
      <rPr>
        <sz val="10"/>
        <rFont val="돋움"/>
        <family val="3"/>
        <charset val="129"/>
      </rPr>
      <t>입장</t>
    </r>
    <r>
      <rPr>
        <sz val="10"/>
        <rFont val="Arial"/>
        <family val="2"/>
      </rPr>
      <t xml:space="preserve"> -&gt; </t>
    </r>
    <r>
      <rPr>
        <sz val="10"/>
        <rFont val="돋움"/>
        <family val="3"/>
        <charset val="129"/>
      </rPr>
      <t>마을로</t>
    </r>
    <r>
      <rPr>
        <sz val="10"/>
        <rFont val="Arial"/>
        <family val="2"/>
      </rPr>
      <t xml:space="preserve"> </t>
    </r>
    <r>
      <rPr>
        <sz val="10"/>
        <rFont val="돋움"/>
        <family val="3"/>
        <charset val="129"/>
      </rPr>
      <t>나올</t>
    </r>
    <r>
      <rPr>
        <sz val="10"/>
        <rFont val="Arial"/>
        <family val="2"/>
      </rPr>
      <t xml:space="preserve"> </t>
    </r>
    <r>
      <rPr>
        <sz val="10"/>
        <rFont val="돋움"/>
        <family val="3"/>
        <charset val="129"/>
      </rPr>
      <t>경우</t>
    </r>
    <r>
      <rPr>
        <sz val="10"/>
        <rFont val="Arial"/>
        <family val="2"/>
      </rPr>
      <t xml:space="preserve"> </t>
    </r>
    <r>
      <rPr>
        <sz val="10"/>
        <rFont val="돋움"/>
        <family val="3"/>
        <charset val="129"/>
      </rPr>
      <t>이동한</t>
    </r>
    <r>
      <rPr>
        <sz val="10"/>
        <rFont val="Arial"/>
        <family val="2"/>
      </rPr>
      <t xml:space="preserve"> </t>
    </r>
    <r>
      <rPr>
        <sz val="10"/>
        <rFont val="돋움"/>
        <family val="3"/>
        <charset val="129"/>
      </rPr>
      <t>지점에</t>
    </r>
    <r>
      <rPr>
        <sz val="10"/>
        <rFont val="Arial"/>
        <family val="2"/>
      </rPr>
      <t xml:space="preserve"> </t>
    </r>
    <r>
      <rPr>
        <sz val="10"/>
        <rFont val="돋움"/>
        <family val="3"/>
        <charset val="129"/>
      </rPr>
      <t>등장</t>
    </r>
    <phoneticPr fontId="93" type="noConversion"/>
  </si>
  <si>
    <t>일일퀘스트 자동 이동 시 출력 디스크립션과 NPC위치 등 맞지 않음</t>
  </si>
  <si>
    <t>일일퀘스트 해당 던전 실패 시에도 완료 처리 및 보상 지급</t>
  </si>
  <si>
    <t>퀘스트 수락 후 던전 진입 시 기존 던전 클리어정보 리셋</t>
  </si>
  <si>
    <t>로딩창 안내 및 팁 내용 오타 및 이상한 문구 노출
ex) 매트릭스는 시*공간을 느리게 합니다.</t>
  </si>
  <si>
    <t>가방 확장 시 골드가 부족할 경우 문구 노출 안됨</t>
  </si>
  <si>
    <t>가방 확장 시 연속으로 클릭하면 연속 구입 됨</t>
  </si>
  <si>
    <t>스킬 초기화 시 액티브/패시브 스킬 따로 알럿 노출 -&gt; 상관없이 전체 초기화 됨</t>
  </si>
  <si>
    <t>나이트 스킬명이 데몬헌터 스킬명과 동일함</t>
  </si>
  <si>
    <t>현재 업적이 캐릭터별로 구분되지 않고, 계정별로 구분되는데 의도된 것인지?</t>
  </si>
  <si>
    <t>계정 단위 업적과 캐릭터 단위 업적으로 관리하는 기능 구현 완료</t>
    <phoneticPr fontId="93" type="noConversion"/>
  </si>
  <si>
    <t>초월던전 얼음맵에서 특정 바위에 걸려, 달리는 모션만 취함</t>
  </si>
  <si>
    <t>초월던전/균열던전에서 전투가 끝났음에도 전투 결과 창이 뜨지 않음 (강제종료 후 재실행하면 해결)</t>
  </si>
  <si>
    <t>지혜의 룬스톤을 장갑 방어구에 장착 시 흑마력이 증가하는데 무엇인지?
-&gt; 캐릭터 상세보기에도 흑마력 정보는 없음</t>
  </si>
  <si>
    <t>스토리에서 액트 선택 후 스테이지를 선택하여 보상팝업 출력 후에도 액트 및 스테이지 선택이 자유로움
-&gt; 보상팝업 출력 후에는 진행하기/취소 만 터치 가능하도록 변경</t>
  </si>
  <si>
    <t>컷씬(보스등장 등)에서 스킬/수호석 사용시간 감소되지 않도록 수정</t>
  </si>
  <si>
    <t>친구신청 시 본인에게는 친구요청 불가하도록 수정</t>
  </si>
  <si>
    <r>
      <rPr>
        <sz val="10"/>
        <rFont val="돋움"/>
        <family val="3"/>
        <charset val="129"/>
      </rPr>
      <t>하나의</t>
    </r>
    <r>
      <rPr>
        <sz val="10"/>
        <rFont val="Arial"/>
        <family val="2"/>
      </rPr>
      <t xml:space="preserve"> </t>
    </r>
    <r>
      <rPr>
        <sz val="10"/>
        <rFont val="돋움"/>
        <family val="3"/>
        <charset val="129"/>
      </rPr>
      <t>계정으로</t>
    </r>
    <r>
      <rPr>
        <sz val="10"/>
        <rFont val="Arial"/>
        <family val="2"/>
      </rPr>
      <t xml:space="preserve"> </t>
    </r>
    <r>
      <rPr>
        <sz val="10"/>
        <rFont val="돋움"/>
        <family val="3"/>
        <charset val="129"/>
      </rPr>
      <t>여러기기에서</t>
    </r>
    <r>
      <rPr>
        <sz val="10"/>
        <rFont val="Arial"/>
        <family val="2"/>
      </rPr>
      <t xml:space="preserve"> </t>
    </r>
    <r>
      <rPr>
        <sz val="10"/>
        <rFont val="돋움"/>
        <family val="3"/>
        <charset val="129"/>
      </rPr>
      <t>접속</t>
    </r>
    <r>
      <rPr>
        <sz val="10"/>
        <rFont val="Arial"/>
        <family val="2"/>
      </rPr>
      <t xml:space="preserve"> </t>
    </r>
    <r>
      <rPr>
        <sz val="10"/>
        <rFont val="돋움"/>
        <family val="3"/>
        <charset val="129"/>
      </rPr>
      <t>가능</t>
    </r>
    <r>
      <rPr>
        <sz val="10"/>
        <rFont val="Arial"/>
        <family val="2"/>
      </rPr>
      <t xml:space="preserve"> -&gt; </t>
    </r>
    <r>
      <rPr>
        <sz val="10"/>
        <rFont val="돋움"/>
        <family val="3"/>
        <charset val="129"/>
      </rPr>
      <t>하나의</t>
    </r>
    <r>
      <rPr>
        <sz val="10"/>
        <rFont val="Arial"/>
        <family val="2"/>
      </rPr>
      <t xml:space="preserve"> </t>
    </r>
    <r>
      <rPr>
        <sz val="10"/>
        <rFont val="돋움"/>
        <family val="3"/>
        <charset val="129"/>
      </rPr>
      <t>기기에서만</t>
    </r>
    <r>
      <rPr>
        <sz val="10"/>
        <rFont val="Arial"/>
        <family val="2"/>
      </rPr>
      <t xml:space="preserve"> </t>
    </r>
    <r>
      <rPr>
        <sz val="10"/>
        <rFont val="돋움"/>
        <family val="3"/>
        <charset val="129"/>
      </rPr>
      <t>플레이</t>
    </r>
    <r>
      <rPr>
        <sz val="10"/>
        <rFont val="Arial"/>
        <family val="2"/>
      </rPr>
      <t xml:space="preserve"> </t>
    </r>
    <r>
      <rPr>
        <sz val="10"/>
        <rFont val="돋움"/>
        <family val="3"/>
        <charset val="129"/>
      </rPr>
      <t>가능하도록</t>
    </r>
    <r>
      <rPr>
        <sz val="10"/>
        <rFont val="Arial"/>
        <family val="2"/>
      </rPr>
      <t xml:space="preserve"> </t>
    </r>
    <r>
      <rPr>
        <sz val="10"/>
        <rFont val="돋움"/>
        <family val="3"/>
        <charset val="129"/>
      </rPr>
      <t>수정</t>
    </r>
    <phoneticPr fontId="2" type="noConversion"/>
  </si>
  <si>
    <t>로딩창</t>
  </si>
  <si>
    <t>16:10 화면 비율에서 좌우가 짤리는 문제</t>
  </si>
  <si>
    <t>친구 정보</t>
  </si>
  <si>
    <t>친구 정보보기 시 장착한 아이템 이름 출력되지 않음</t>
  </si>
  <si>
    <t xml:space="preserve"> </t>
  </si>
  <si>
    <r>
      <rPr>
        <sz val="10"/>
        <color rgb="FF000000"/>
        <rFont val="Arial"/>
        <family val="2"/>
      </rPr>
      <t>12/22(</t>
    </r>
    <r>
      <rPr>
        <sz val="10"/>
        <color rgb="FF000000"/>
        <rFont val="돋움"/>
        <family val="3"/>
        <charset val="129"/>
      </rPr>
      <t>목</t>
    </r>
    <r>
      <rPr>
        <sz val="10"/>
        <color rgb="FF000000"/>
        <rFont val="Arial"/>
        <family val="2"/>
      </rPr>
      <t xml:space="preserve">) </t>
    </r>
    <r>
      <rPr>
        <sz val="10"/>
        <color rgb="FF000000"/>
        <rFont val="돋움"/>
        <family val="3"/>
        <charset val="129"/>
      </rPr>
      <t>출력되어</t>
    </r>
    <r>
      <rPr>
        <sz val="10"/>
        <color rgb="FF000000"/>
        <rFont val="Arial"/>
        <family val="2"/>
      </rPr>
      <t xml:space="preserve"> </t>
    </r>
    <r>
      <rPr>
        <sz val="10"/>
        <color rgb="FF000000"/>
        <rFont val="돋움"/>
        <family val="3"/>
        <charset val="129"/>
      </rPr>
      <t>보여짐</t>
    </r>
    <phoneticPr fontId="93" type="noConversion"/>
  </si>
  <si>
    <t>초월던전</t>
  </si>
  <si>
    <r>
      <rPr>
        <sz val="10"/>
        <rFont val="돋움"/>
        <family val="3"/>
        <charset val="129"/>
      </rPr>
      <t>초월던전</t>
    </r>
    <r>
      <rPr>
        <sz val="10"/>
        <rFont val="Arial"/>
        <family val="2"/>
      </rPr>
      <t xml:space="preserve"> </t>
    </r>
    <r>
      <rPr>
        <sz val="10"/>
        <rFont val="돋움"/>
        <family val="3"/>
        <charset val="129"/>
      </rPr>
      <t>보스</t>
    </r>
    <r>
      <rPr>
        <sz val="10"/>
        <rFont val="Arial"/>
        <family val="2"/>
      </rPr>
      <t xml:space="preserve"> </t>
    </r>
    <r>
      <rPr>
        <sz val="10"/>
        <rFont val="돋움"/>
        <family val="3"/>
        <charset val="129"/>
      </rPr>
      <t>등장</t>
    </r>
    <r>
      <rPr>
        <sz val="10"/>
        <rFont val="Arial"/>
        <family val="2"/>
      </rPr>
      <t xml:space="preserve"> </t>
    </r>
    <r>
      <rPr>
        <sz val="10"/>
        <rFont val="돋움"/>
        <family val="3"/>
        <charset val="129"/>
      </rPr>
      <t>후</t>
    </r>
    <r>
      <rPr>
        <sz val="10"/>
        <rFont val="Arial"/>
        <family val="2"/>
      </rPr>
      <t xml:space="preserve"> </t>
    </r>
    <r>
      <rPr>
        <sz val="10"/>
        <rFont val="돋움"/>
        <family val="3"/>
        <charset val="129"/>
      </rPr>
      <t>매트릭스를</t>
    </r>
    <r>
      <rPr>
        <sz val="10"/>
        <rFont val="Arial"/>
        <family val="2"/>
      </rPr>
      <t xml:space="preserve"> </t>
    </r>
    <r>
      <rPr>
        <sz val="10"/>
        <rFont val="돋움"/>
        <family val="3"/>
        <charset val="129"/>
      </rPr>
      <t>사용시</t>
    </r>
    <r>
      <rPr>
        <sz val="10"/>
        <rFont val="Arial"/>
        <family val="2"/>
      </rPr>
      <t xml:space="preserve"> </t>
    </r>
    <r>
      <rPr>
        <sz val="10"/>
        <rFont val="돋움"/>
        <family val="3"/>
        <charset val="129"/>
      </rPr>
      <t>간헐적으로</t>
    </r>
    <r>
      <rPr>
        <sz val="10"/>
        <rFont val="Arial"/>
        <family val="2"/>
      </rPr>
      <t> </t>
    </r>
    <r>
      <rPr>
        <sz val="10"/>
        <rFont val="돋움"/>
        <family val="3"/>
        <charset val="129"/>
      </rPr>
      <t>매트릭스가</t>
    </r>
    <r>
      <rPr>
        <sz val="10"/>
        <rFont val="Arial"/>
        <family val="2"/>
      </rPr>
      <t xml:space="preserve"> </t>
    </r>
    <r>
      <rPr>
        <sz val="10"/>
        <rFont val="돋움"/>
        <family val="3"/>
        <charset val="129"/>
      </rPr>
      <t>끝난</t>
    </r>
    <r>
      <rPr>
        <sz val="10"/>
        <rFont val="Arial"/>
        <family val="2"/>
      </rPr>
      <t> </t>
    </r>
    <r>
      <rPr>
        <sz val="10"/>
        <rFont val="돋움"/>
        <family val="3"/>
        <charset val="129"/>
      </rPr>
      <t>후에도</t>
    </r>
    <r>
      <rPr>
        <sz val="10"/>
        <rFont val="Arial"/>
        <family val="2"/>
      </rPr>
      <t xml:space="preserve"> </t>
    </r>
    <r>
      <rPr>
        <sz val="10"/>
        <rFont val="돋움"/>
        <family val="3"/>
        <charset val="129"/>
      </rPr>
      <t>보스가</t>
    </r>
    <r>
      <rPr>
        <sz val="10"/>
        <rFont val="Arial"/>
        <family val="2"/>
      </rPr>
      <t xml:space="preserve"> </t>
    </r>
    <r>
      <rPr>
        <sz val="10"/>
        <rFont val="돋움"/>
        <family val="3"/>
        <charset val="129"/>
      </rPr>
      <t>움직이지</t>
    </r>
    <r>
      <rPr>
        <sz val="10"/>
        <rFont val="Arial"/>
        <family val="2"/>
      </rPr>
      <t xml:space="preserve"> </t>
    </r>
    <r>
      <rPr>
        <sz val="10"/>
        <rFont val="돋움"/>
        <family val="3"/>
        <charset val="129"/>
      </rPr>
      <t>않음</t>
    </r>
    <phoneticPr fontId="93" type="noConversion"/>
  </si>
  <si>
    <r>
      <rPr>
        <sz val="10"/>
        <color rgb="FF000000"/>
        <rFont val="돋움"/>
        <family val="3"/>
        <charset val="129"/>
      </rPr>
      <t>내부</t>
    </r>
    <r>
      <rPr>
        <sz val="10"/>
        <color rgb="FF000000"/>
        <rFont val="Arial"/>
        <family val="2"/>
      </rPr>
      <t xml:space="preserve"> </t>
    </r>
    <r>
      <rPr>
        <sz val="10"/>
        <color rgb="FF000000"/>
        <rFont val="돋움"/>
        <family val="3"/>
        <charset val="129"/>
      </rPr>
      <t>테스트</t>
    </r>
    <r>
      <rPr>
        <sz val="10"/>
        <color rgb="FF000000"/>
        <rFont val="Arial"/>
        <family val="2"/>
      </rPr>
      <t xml:space="preserve"> </t>
    </r>
    <r>
      <rPr>
        <sz val="10"/>
        <color rgb="FF000000"/>
        <rFont val="돋움"/>
        <family val="3"/>
        <charset val="129"/>
      </rPr>
      <t>시</t>
    </r>
    <r>
      <rPr>
        <sz val="10"/>
        <color rgb="FF000000"/>
        <rFont val="Arial"/>
        <family val="2"/>
      </rPr>
      <t xml:space="preserve"> </t>
    </r>
    <r>
      <rPr>
        <sz val="10"/>
        <color rgb="FF000000"/>
        <rFont val="돋움"/>
        <family val="3"/>
        <charset val="129"/>
      </rPr>
      <t>미확인</t>
    </r>
    <r>
      <rPr>
        <sz val="10"/>
        <color rgb="FF000000"/>
        <rFont val="Arial"/>
        <family val="2"/>
      </rPr>
      <t xml:space="preserve"> (</t>
    </r>
    <r>
      <rPr>
        <sz val="10"/>
        <color rgb="FF000000"/>
        <rFont val="Arial"/>
        <family val="2"/>
      </rPr>
      <t>35</t>
    </r>
    <r>
      <rPr>
        <sz val="10"/>
        <color rgb="FF000000"/>
        <rFont val="돋움"/>
        <family val="3"/>
        <charset val="129"/>
      </rPr>
      <t>회</t>
    </r>
    <r>
      <rPr>
        <sz val="10"/>
        <color rgb="FF000000"/>
        <rFont val="Arial"/>
        <family val="2"/>
      </rPr>
      <t xml:space="preserve"> </t>
    </r>
    <r>
      <rPr>
        <sz val="10"/>
        <color rgb="FF000000"/>
        <rFont val="돋움"/>
        <family val="3"/>
        <charset val="129"/>
      </rPr>
      <t>테스트</t>
    </r>
    <r>
      <rPr>
        <sz val="10"/>
        <color rgb="FF000000"/>
        <rFont val="Arial"/>
        <family val="2"/>
      </rPr>
      <t>)</t>
    </r>
    <phoneticPr fontId="93" type="noConversion"/>
  </si>
  <si>
    <t>결투장</t>
  </si>
  <si>
    <r>
      <rPr>
        <sz val="10"/>
        <rFont val="돋움"/>
        <family val="3"/>
        <charset val="129"/>
      </rPr>
      <t>결투종료</t>
    </r>
    <r>
      <rPr>
        <sz val="10"/>
        <rFont val="Arial"/>
        <family val="2"/>
      </rPr>
      <t xml:space="preserve"> </t>
    </r>
    <r>
      <rPr>
        <sz val="10"/>
        <rFont val="돋움"/>
        <family val="3"/>
        <charset val="129"/>
      </rPr>
      <t>후</t>
    </r>
    <r>
      <rPr>
        <sz val="10"/>
        <rFont val="Arial"/>
        <family val="2"/>
      </rPr>
      <t xml:space="preserve"> [</t>
    </r>
    <r>
      <rPr>
        <sz val="10"/>
        <rFont val="돋움"/>
        <family val="3"/>
        <charset val="129"/>
      </rPr>
      <t>다시하기</t>
    </r>
    <r>
      <rPr>
        <sz val="10"/>
        <rFont val="Arial"/>
        <family val="2"/>
      </rPr>
      <t>]</t>
    </r>
    <r>
      <rPr>
        <sz val="10"/>
        <rFont val="돋움"/>
        <family val="3"/>
        <charset val="129"/>
      </rPr>
      <t>시</t>
    </r>
    <r>
      <rPr>
        <sz val="10"/>
        <rFont val="Arial"/>
        <family val="2"/>
      </rPr>
      <t xml:space="preserve"> </t>
    </r>
    <r>
      <rPr>
        <sz val="10"/>
        <rFont val="돋움"/>
        <family val="3"/>
        <charset val="129"/>
      </rPr>
      <t>게임준비페이지로</t>
    </r>
    <r>
      <rPr>
        <sz val="10"/>
        <rFont val="Arial"/>
        <family val="2"/>
      </rPr>
      <t xml:space="preserve"> </t>
    </r>
    <r>
      <rPr>
        <sz val="10"/>
        <rFont val="돋움"/>
        <family val="3"/>
        <charset val="129"/>
      </rPr>
      <t>이동하지않고</t>
    </r>
    <r>
      <rPr>
        <sz val="10"/>
        <rFont val="Arial"/>
        <family val="2"/>
      </rPr>
      <t xml:space="preserve">, </t>
    </r>
    <r>
      <rPr>
        <sz val="10"/>
        <rFont val="돋움"/>
        <family val="3"/>
        <charset val="129"/>
      </rPr>
      <t>바로</t>
    </r>
    <r>
      <rPr>
        <sz val="10"/>
        <rFont val="Arial"/>
        <family val="2"/>
      </rPr>
      <t xml:space="preserve"> </t>
    </r>
    <r>
      <rPr>
        <sz val="10"/>
        <rFont val="돋움"/>
        <family val="3"/>
        <charset val="129"/>
      </rPr>
      <t>결투가</t>
    </r>
    <r>
      <rPr>
        <sz val="10"/>
        <rFont val="Arial"/>
        <family val="2"/>
      </rPr>
      <t xml:space="preserve"> </t>
    </r>
    <r>
      <rPr>
        <sz val="10"/>
        <rFont val="돋움"/>
        <family val="3"/>
        <charset val="129"/>
      </rPr>
      <t>진행됨</t>
    </r>
    <phoneticPr fontId="93" type="noConversion"/>
  </si>
  <si>
    <t>일반던전</t>
  </si>
  <si>
    <t>맵구석에서 스킬과 회피 매트릭스 등을 사용하다보면 끼임현상 발생</t>
  </si>
  <si>
    <t>끼임현상.mp4 동영상 참고</t>
  </si>
  <si>
    <t>스킬 쿨타임</t>
  </si>
  <si>
    <t>스킬쿨타임이 0초남았다고 표기되나, 1초 경과 후 스킬 사용 가능 -&gt; 남은 쿨타임 0초는 없으며, 1초씩 더 증가시켜야 합니다.</t>
  </si>
  <si>
    <t>일반 장비 상자는 무료뽑기가 가능한데도 N표시가 안나타남</t>
  </si>
  <si>
    <t>던전에서 화살표(이동방향)이 오브젝트 아래로 들어갑니다.
ex) 언덕/계단을 올라갈때 들어갑니다.</t>
  </si>
  <si>
    <r>
      <rPr>
        <sz val="10"/>
        <rFont val="돋움"/>
        <family val="3"/>
        <charset val="129"/>
      </rPr>
      <t>자동전투</t>
    </r>
    <r>
      <rPr>
        <sz val="10"/>
        <rFont val="Arial"/>
        <family val="2"/>
      </rPr>
      <t xml:space="preserve"> </t>
    </r>
    <r>
      <rPr>
        <sz val="10"/>
        <rFont val="돋움"/>
        <family val="3"/>
        <charset val="129"/>
      </rPr>
      <t>진행</t>
    </r>
    <r>
      <rPr>
        <sz val="10"/>
        <rFont val="Arial"/>
        <family val="2"/>
      </rPr>
      <t xml:space="preserve"> </t>
    </r>
    <r>
      <rPr>
        <sz val="10"/>
        <rFont val="돋움"/>
        <family val="3"/>
        <charset val="129"/>
      </rPr>
      <t>중</t>
    </r>
    <r>
      <rPr>
        <sz val="10"/>
        <rFont val="Arial"/>
        <family val="2"/>
      </rPr>
      <t xml:space="preserve"> </t>
    </r>
    <r>
      <rPr>
        <sz val="10"/>
        <rFont val="돋움"/>
        <family val="3"/>
        <charset val="129"/>
      </rPr>
      <t>회피를</t>
    </r>
    <r>
      <rPr>
        <sz val="10"/>
        <rFont val="Arial"/>
        <family val="2"/>
      </rPr>
      <t xml:space="preserve"> </t>
    </r>
    <r>
      <rPr>
        <sz val="10"/>
        <rFont val="돋움"/>
        <family val="3"/>
        <charset val="129"/>
      </rPr>
      <t>사용하면</t>
    </r>
    <r>
      <rPr>
        <sz val="10"/>
        <rFont val="Arial"/>
        <family val="2"/>
      </rPr>
      <t xml:space="preserve">, </t>
    </r>
    <r>
      <rPr>
        <sz val="10"/>
        <rFont val="돋움"/>
        <family val="3"/>
        <charset val="129"/>
      </rPr>
      <t>화살표</t>
    </r>
    <r>
      <rPr>
        <sz val="10"/>
        <rFont val="Arial"/>
        <family val="2"/>
      </rPr>
      <t xml:space="preserve"> </t>
    </r>
    <r>
      <rPr>
        <sz val="10"/>
        <rFont val="돋움"/>
        <family val="3"/>
        <charset val="129"/>
      </rPr>
      <t>진행방향이</t>
    </r>
    <r>
      <rPr>
        <sz val="10"/>
        <rFont val="Arial"/>
        <family val="2"/>
      </rPr>
      <t xml:space="preserve"> </t>
    </r>
    <r>
      <rPr>
        <sz val="10"/>
        <rFont val="돋움"/>
        <family val="3"/>
        <charset val="129"/>
      </rPr>
      <t>아닌</t>
    </r>
    <r>
      <rPr>
        <sz val="10"/>
        <rFont val="Arial"/>
        <family val="2"/>
      </rPr>
      <t xml:space="preserve">, </t>
    </r>
    <r>
      <rPr>
        <sz val="10"/>
        <rFont val="돋움"/>
        <family val="3"/>
        <charset val="129"/>
      </rPr>
      <t>몬스터</t>
    </r>
    <r>
      <rPr>
        <sz val="10"/>
        <rFont val="Arial"/>
        <family val="2"/>
      </rPr>
      <t xml:space="preserve"> </t>
    </r>
    <r>
      <rPr>
        <sz val="10"/>
        <rFont val="돋움"/>
        <family val="3"/>
        <charset val="129"/>
      </rPr>
      <t>방향으로</t>
    </r>
    <r>
      <rPr>
        <sz val="10"/>
        <rFont val="Arial"/>
        <family val="2"/>
      </rPr>
      <t xml:space="preserve"> </t>
    </r>
    <r>
      <rPr>
        <sz val="10"/>
        <rFont val="돋움"/>
        <family val="3"/>
        <charset val="129"/>
      </rPr>
      <t>회피함</t>
    </r>
    <phoneticPr fontId="93" type="noConversion"/>
  </si>
  <si>
    <t>마을 우측 상단 메뉴 클릭 시 짤려서 나옴</t>
  </si>
  <si>
    <t>바닥 오브젝트에 걸려 캐릭터가 틱틱 튐</t>
  </si>
  <si>
    <t>마을/던전</t>
  </si>
  <si>
    <r>
      <rPr>
        <sz val="10"/>
        <color rgb="FF000000"/>
        <rFont val="돋움"/>
        <family val="3"/>
        <charset val="129"/>
      </rPr>
      <t>오브젝트에</t>
    </r>
    <r>
      <rPr>
        <sz val="10"/>
        <color rgb="FF000000"/>
        <rFont val="Arial"/>
        <family val="2"/>
      </rPr>
      <t xml:space="preserve"> </t>
    </r>
    <r>
      <rPr>
        <sz val="10"/>
        <color rgb="FF000000"/>
        <rFont val="돋움"/>
        <family val="3"/>
        <charset val="129"/>
      </rPr>
      <t>캐릭터</t>
    </r>
    <r>
      <rPr>
        <sz val="10"/>
        <color rgb="FF000000"/>
        <rFont val="Arial"/>
        <family val="2"/>
      </rPr>
      <t xml:space="preserve"> </t>
    </r>
    <r>
      <rPr>
        <sz val="10"/>
        <color rgb="FF000000"/>
        <rFont val="돋움"/>
        <family val="3"/>
        <charset val="129"/>
      </rPr>
      <t>가림</t>
    </r>
    <r>
      <rPr>
        <sz val="10"/>
        <color rgb="FF000000"/>
        <rFont val="Arial"/>
        <family val="2"/>
      </rPr>
      <t xml:space="preserve"> -&gt; </t>
    </r>
    <r>
      <rPr>
        <sz val="10"/>
        <color rgb="FF000000"/>
        <rFont val="돋움"/>
        <family val="3"/>
        <charset val="129"/>
      </rPr>
      <t>투명도</t>
    </r>
    <r>
      <rPr>
        <sz val="10"/>
        <color rgb="FF000000"/>
        <rFont val="Arial"/>
        <family val="2"/>
      </rPr>
      <t xml:space="preserve"> </t>
    </r>
    <r>
      <rPr>
        <sz val="10"/>
        <color rgb="FF000000"/>
        <rFont val="돋움"/>
        <family val="3"/>
        <charset val="129"/>
      </rPr>
      <t>필요</t>
    </r>
    <phoneticPr fontId="93" type="noConversion"/>
  </si>
  <si>
    <t>오브젝트에 그림자 삭제</t>
  </si>
  <si>
    <r>
      <rPr>
        <sz val="10"/>
        <color rgb="FF000000"/>
        <rFont val="돋움"/>
        <family val="3"/>
        <charset val="129"/>
      </rPr>
      <t>나</t>
    </r>
    <r>
      <rPr>
        <sz val="10"/>
        <color rgb="FF000000"/>
        <rFont val="Arial"/>
        <family val="2"/>
      </rPr>
      <t xml:space="preserve"> </t>
    </r>
    <r>
      <rPr>
        <sz val="10"/>
        <color rgb="FF000000"/>
        <rFont val="돋움"/>
        <family val="3"/>
        <charset val="129"/>
      </rPr>
      <t>자신과</t>
    </r>
    <r>
      <rPr>
        <sz val="10"/>
        <color rgb="FF000000"/>
        <rFont val="Arial"/>
        <family val="2"/>
      </rPr>
      <t xml:space="preserve"> </t>
    </r>
    <r>
      <rPr>
        <sz val="10"/>
        <color rgb="FF000000"/>
        <rFont val="돋움"/>
        <family val="3"/>
        <charset val="129"/>
      </rPr>
      <t>결투</t>
    </r>
    <r>
      <rPr>
        <sz val="10"/>
        <color rgb="FF000000"/>
        <rFont val="Arial"/>
        <family val="2"/>
      </rPr>
      <t xml:space="preserve"> </t>
    </r>
    <r>
      <rPr>
        <sz val="10"/>
        <color rgb="FF000000"/>
        <rFont val="돋움"/>
        <family val="3"/>
        <charset val="129"/>
      </rPr>
      <t>가능</t>
    </r>
    <r>
      <rPr>
        <sz val="10"/>
        <color rgb="FF000000"/>
        <rFont val="Arial"/>
        <family val="2"/>
      </rPr>
      <t xml:space="preserve"> -&gt; </t>
    </r>
    <r>
      <rPr>
        <sz val="10"/>
        <color rgb="FF000000"/>
        <rFont val="돋움"/>
        <family val="3"/>
        <charset val="129"/>
      </rPr>
      <t>불가능하도록</t>
    </r>
    <phoneticPr fontId="2" type="noConversion"/>
  </si>
  <si>
    <t>스킬연출 시 HP바 안보이도록 수정</t>
  </si>
  <si>
    <r>
      <rPr>
        <sz val="10"/>
        <color rgb="FF000000"/>
        <rFont val="Arial"/>
        <family val="2"/>
      </rPr>
      <t>12/22 (</t>
    </r>
    <r>
      <rPr>
        <sz val="10"/>
        <color rgb="FF000000"/>
        <rFont val="돋움"/>
        <family val="3"/>
        <charset val="129"/>
      </rPr>
      <t>목</t>
    </r>
    <r>
      <rPr>
        <sz val="10"/>
        <color rgb="FF000000"/>
        <rFont val="Arial"/>
        <family val="2"/>
      </rPr>
      <t xml:space="preserve">) </t>
    </r>
    <r>
      <rPr>
        <sz val="10"/>
        <color rgb="FF000000"/>
        <rFont val="돋움"/>
        <family val="3"/>
        <charset val="129"/>
      </rPr>
      <t>현재</t>
    </r>
    <r>
      <rPr>
        <sz val="10"/>
        <color rgb="FF000000"/>
        <rFont val="Arial"/>
        <family val="2"/>
      </rPr>
      <t xml:space="preserve"> HP</t>
    </r>
    <r>
      <rPr>
        <sz val="10"/>
        <color rgb="FF000000"/>
        <rFont val="돋움"/>
        <family val="3"/>
        <charset val="129"/>
      </rPr>
      <t>바</t>
    </r>
    <r>
      <rPr>
        <sz val="10"/>
        <color rgb="FF000000"/>
        <rFont val="Arial"/>
        <family val="2"/>
      </rPr>
      <t xml:space="preserve"> </t>
    </r>
    <r>
      <rPr>
        <sz val="10"/>
        <color rgb="FF000000"/>
        <rFont val="돋움"/>
        <family val="3"/>
        <charset val="129"/>
      </rPr>
      <t>보임</t>
    </r>
    <phoneticPr fontId="93" type="noConversion"/>
  </si>
  <si>
    <r>
      <rPr>
        <sz val="10"/>
        <color rgb="FF000000"/>
        <rFont val="돋움"/>
        <family val="3"/>
        <charset val="129"/>
      </rPr>
      <t>캐릭터레벨</t>
    </r>
    <r>
      <rPr>
        <sz val="10"/>
        <color rgb="FF000000"/>
        <rFont val="Arial"/>
        <family val="2"/>
      </rPr>
      <t xml:space="preserve">50 </t>
    </r>
    <r>
      <rPr>
        <sz val="10"/>
        <color rgb="FF000000"/>
        <rFont val="돋움"/>
        <family val="3"/>
        <charset val="129"/>
      </rPr>
      <t>수호자레벨</t>
    </r>
    <r>
      <rPr>
        <sz val="10"/>
        <color rgb="FF000000"/>
        <rFont val="Arial"/>
        <family val="2"/>
      </rPr>
      <t>1</t>
    </r>
    <r>
      <rPr>
        <sz val="10"/>
        <color rgb="FF000000"/>
        <rFont val="돋움"/>
        <family val="3"/>
        <charset val="129"/>
      </rPr>
      <t>달성</t>
    </r>
    <r>
      <rPr>
        <sz val="10"/>
        <color rgb="FF000000"/>
        <rFont val="Arial"/>
        <family val="2"/>
      </rPr>
      <t xml:space="preserve"> </t>
    </r>
    <r>
      <rPr>
        <sz val="10"/>
        <color rgb="FF000000"/>
        <rFont val="돋움"/>
        <family val="3"/>
        <charset val="129"/>
      </rPr>
      <t>시</t>
    </r>
    <r>
      <rPr>
        <sz val="10"/>
        <color rgb="FF000000"/>
        <rFont val="Arial"/>
        <family val="2"/>
      </rPr>
      <t xml:space="preserve"> </t>
    </r>
    <r>
      <rPr>
        <sz val="10"/>
        <color rgb="FF000000"/>
        <rFont val="돋움"/>
        <family val="3"/>
        <charset val="129"/>
      </rPr>
      <t>던전을</t>
    </r>
    <r>
      <rPr>
        <sz val="10"/>
        <color rgb="FF000000"/>
        <rFont val="Arial"/>
        <family val="2"/>
      </rPr>
      <t xml:space="preserve"> </t>
    </r>
    <r>
      <rPr>
        <sz val="10"/>
        <color rgb="FF000000"/>
        <rFont val="돋움"/>
        <family val="3"/>
        <charset val="129"/>
      </rPr>
      <t>클리어해도</t>
    </r>
    <r>
      <rPr>
        <sz val="10"/>
        <color rgb="FF000000"/>
        <rFont val="Arial"/>
        <family val="2"/>
      </rPr>
      <t xml:space="preserve"> </t>
    </r>
    <r>
      <rPr>
        <sz val="10"/>
        <color rgb="FF000000"/>
        <rFont val="돋움"/>
        <family val="3"/>
        <charset val="129"/>
      </rPr>
      <t>경험치를</t>
    </r>
    <r>
      <rPr>
        <sz val="10"/>
        <color rgb="FF000000"/>
        <rFont val="Arial"/>
        <family val="2"/>
      </rPr>
      <t xml:space="preserve"> </t>
    </r>
    <r>
      <rPr>
        <sz val="10"/>
        <color rgb="FF000000"/>
        <rFont val="돋움"/>
        <family val="3"/>
        <charset val="129"/>
      </rPr>
      <t>획득하지</t>
    </r>
    <r>
      <rPr>
        <sz val="10"/>
        <color rgb="FF000000"/>
        <rFont val="Arial"/>
        <family val="2"/>
      </rPr>
      <t xml:space="preserve"> </t>
    </r>
    <r>
      <rPr>
        <sz val="10"/>
        <color rgb="FF000000"/>
        <rFont val="돋움"/>
        <family val="3"/>
        <charset val="129"/>
      </rPr>
      <t>못함</t>
    </r>
    <r>
      <rPr>
        <sz val="10"/>
        <color rgb="FF000000"/>
        <rFont val="Arial"/>
        <family val="2"/>
      </rPr>
      <t xml:space="preserve"> but </t>
    </r>
    <r>
      <rPr>
        <sz val="10"/>
        <color rgb="FF000000"/>
        <rFont val="돋움"/>
        <family val="3"/>
        <charset val="129"/>
      </rPr>
      <t>초월던전은</t>
    </r>
    <r>
      <rPr>
        <sz val="10"/>
        <color rgb="FF000000"/>
        <rFont val="Arial"/>
        <family val="2"/>
      </rPr>
      <t xml:space="preserve"> </t>
    </r>
    <r>
      <rPr>
        <sz val="10"/>
        <color rgb="FF000000"/>
        <rFont val="돋움"/>
        <family val="3"/>
        <charset val="129"/>
      </rPr>
      <t>클리어</t>
    </r>
    <r>
      <rPr>
        <sz val="10"/>
        <color rgb="FF000000"/>
        <rFont val="Arial"/>
        <family val="2"/>
      </rPr>
      <t xml:space="preserve"> </t>
    </r>
    <r>
      <rPr>
        <sz val="10"/>
        <color rgb="FF000000"/>
        <rFont val="돋움"/>
        <family val="3"/>
        <charset val="129"/>
      </rPr>
      <t>시</t>
    </r>
    <r>
      <rPr>
        <sz val="10"/>
        <color rgb="FF000000"/>
        <rFont val="Arial"/>
        <family val="2"/>
      </rPr>
      <t> </t>
    </r>
    <r>
      <rPr>
        <sz val="10"/>
        <color rgb="FF000000"/>
        <rFont val="돋움"/>
        <family val="3"/>
        <charset val="129"/>
      </rPr>
      <t>경험치</t>
    </r>
    <r>
      <rPr>
        <sz val="10"/>
        <color rgb="FF000000"/>
        <rFont val="Arial"/>
        <family val="2"/>
      </rPr>
      <t xml:space="preserve"> </t>
    </r>
    <r>
      <rPr>
        <sz val="10"/>
        <color rgb="FF000000"/>
        <rFont val="돋움"/>
        <family val="3"/>
        <charset val="129"/>
      </rPr>
      <t>획득</t>
    </r>
    <phoneticPr fontId="93" type="noConversion"/>
  </si>
  <si>
    <t>아이템 합성 시 간헐적으로 인벤토리가 1칸씩 밀림</t>
  </si>
  <si>
    <r>
      <rPr>
        <sz val="10"/>
        <color rgb="FF000000"/>
        <rFont val="돋움"/>
        <family val="3"/>
        <charset val="129"/>
      </rPr>
      <t>내부</t>
    </r>
    <r>
      <rPr>
        <sz val="10"/>
        <color rgb="FF000000"/>
        <rFont val="Arial"/>
        <family val="2"/>
      </rPr>
      <t xml:space="preserve"> </t>
    </r>
    <r>
      <rPr>
        <sz val="10"/>
        <color rgb="FF000000"/>
        <rFont val="돋움"/>
        <family val="3"/>
        <charset val="129"/>
      </rPr>
      <t>테스트</t>
    </r>
    <r>
      <rPr>
        <sz val="10"/>
        <color rgb="FF000000"/>
        <rFont val="Arial"/>
        <family val="2"/>
      </rPr>
      <t xml:space="preserve"> </t>
    </r>
    <r>
      <rPr>
        <sz val="10"/>
        <color rgb="FF000000"/>
        <rFont val="돋움"/>
        <family val="3"/>
        <charset val="129"/>
      </rPr>
      <t>시</t>
    </r>
    <r>
      <rPr>
        <sz val="10"/>
        <color rgb="FF000000"/>
        <rFont val="Arial"/>
        <family val="2"/>
      </rPr>
      <t xml:space="preserve"> </t>
    </r>
    <r>
      <rPr>
        <sz val="10"/>
        <color rgb="FF000000"/>
        <rFont val="돋움"/>
        <family val="3"/>
        <charset val="129"/>
      </rPr>
      <t>미확인</t>
    </r>
    <r>
      <rPr>
        <sz val="10"/>
        <color rgb="FF000000"/>
        <rFont val="Arial"/>
        <family val="2"/>
      </rPr>
      <t xml:space="preserve"> </t>
    </r>
    <r>
      <rPr>
        <sz val="10"/>
        <color rgb="FF000000"/>
        <rFont val="Arial"/>
        <family val="2"/>
      </rPr>
      <t>(20</t>
    </r>
    <r>
      <rPr>
        <sz val="10"/>
        <color rgb="FF000000"/>
        <rFont val="돋움"/>
        <family val="3"/>
        <charset val="129"/>
      </rPr>
      <t>회</t>
    </r>
    <r>
      <rPr>
        <sz val="10"/>
        <color rgb="FF000000"/>
        <rFont val="Arial"/>
        <family val="2"/>
      </rPr>
      <t xml:space="preserve"> </t>
    </r>
    <r>
      <rPr>
        <sz val="10"/>
        <color rgb="FF000000"/>
        <rFont val="돋움"/>
        <family val="3"/>
        <charset val="129"/>
      </rPr>
      <t>테스트</t>
    </r>
    <r>
      <rPr>
        <sz val="10"/>
        <color rgb="FF000000"/>
        <rFont val="Arial"/>
        <family val="2"/>
      </rPr>
      <t>)</t>
    </r>
    <phoneticPr fontId="93" type="noConversion"/>
  </si>
  <si>
    <r>
      <rPr>
        <sz val="10"/>
        <color rgb="FF000000"/>
        <rFont val="돋움"/>
        <family val="3"/>
        <charset val="129"/>
      </rPr>
      <t>결투장</t>
    </r>
    <r>
      <rPr>
        <sz val="10"/>
        <color rgb="FF000000"/>
        <rFont val="Arial"/>
        <family val="2"/>
      </rPr>
      <t xml:space="preserve"> </t>
    </r>
    <r>
      <rPr>
        <sz val="10"/>
        <color rgb="FF000000"/>
        <rFont val="돋움"/>
        <family val="3"/>
        <charset val="129"/>
      </rPr>
      <t>기록이</t>
    </r>
    <r>
      <rPr>
        <sz val="10"/>
        <color rgb="FF000000"/>
        <rFont val="Arial"/>
        <family val="2"/>
      </rPr>
      <t xml:space="preserve"> </t>
    </r>
    <r>
      <rPr>
        <sz val="10"/>
        <color rgb="FF000000"/>
        <rFont val="돋움"/>
        <family val="3"/>
        <charset val="129"/>
      </rPr>
      <t>출력되면</t>
    </r>
    <r>
      <rPr>
        <sz val="10"/>
        <color rgb="FF000000"/>
        <rFont val="Arial"/>
        <family val="2"/>
      </rPr>
      <t xml:space="preserve">, </t>
    </r>
    <r>
      <rPr>
        <sz val="10"/>
        <color rgb="FF000000"/>
        <rFont val="돋움"/>
        <family val="3"/>
        <charset val="129"/>
      </rPr>
      <t>캐릭터</t>
    </r>
    <r>
      <rPr>
        <sz val="10"/>
        <color rgb="FF000000"/>
        <rFont val="Arial"/>
        <family val="2"/>
      </rPr>
      <t xml:space="preserve"> </t>
    </r>
    <r>
      <rPr>
        <sz val="10"/>
        <color rgb="FF000000"/>
        <rFont val="돋움"/>
        <family val="3"/>
        <charset val="129"/>
      </rPr>
      <t>이동</t>
    </r>
    <r>
      <rPr>
        <sz val="10"/>
        <color rgb="FF000000"/>
        <rFont val="Arial"/>
        <family val="2"/>
      </rPr>
      <t xml:space="preserve"> </t>
    </r>
    <r>
      <rPr>
        <sz val="10"/>
        <color rgb="FF000000"/>
        <rFont val="돋움"/>
        <family val="3"/>
        <charset val="129"/>
      </rPr>
      <t>및</t>
    </r>
    <r>
      <rPr>
        <sz val="10"/>
        <color rgb="FF000000"/>
        <rFont val="Arial"/>
        <family val="2"/>
      </rPr>
      <t xml:space="preserve"> </t>
    </r>
    <r>
      <rPr>
        <sz val="10"/>
        <color rgb="FF000000"/>
        <rFont val="돋움"/>
        <family val="3"/>
        <charset val="129"/>
      </rPr>
      <t>전투버튼</t>
    </r>
    <r>
      <rPr>
        <sz val="10"/>
        <color rgb="FF000000"/>
        <rFont val="Arial"/>
        <family val="2"/>
      </rPr>
      <t xml:space="preserve"> </t>
    </r>
    <r>
      <rPr>
        <sz val="10"/>
        <color rgb="FF000000"/>
        <rFont val="돋움"/>
        <family val="3"/>
        <charset val="129"/>
      </rPr>
      <t>인식됨</t>
    </r>
    <r>
      <rPr>
        <sz val="10"/>
        <color rgb="FF000000"/>
        <rFont val="Arial"/>
        <family val="2"/>
      </rPr>
      <t xml:space="preserve"> -&gt; </t>
    </r>
    <r>
      <rPr>
        <sz val="10"/>
        <color rgb="FF000000"/>
        <rFont val="돋움"/>
        <family val="3"/>
        <charset val="129"/>
      </rPr>
      <t>인식</t>
    </r>
    <r>
      <rPr>
        <sz val="10"/>
        <color rgb="FF000000"/>
        <rFont val="Arial"/>
        <family val="2"/>
      </rPr>
      <t xml:space="preserve"> </t>
    </r>
    <r>
      <rPr>
        <sz val="10"/>
        <color rgb="FF000000"/>
        <rFont val="돋움"/>
        <family val="3"/>
        <charset val="129"/>
      </rPr>
      <t>불가능</t>
    </r>
    <r>
      <rPr>
        <sz val="10"/>
        <color rgb="FF000000"/>
        <rFont val="Arial"/>
        <family val="2"/>
      </rPr>
      <t xml:space="preserve"> </t>
    </r>
    <r>
      <rPr>
        <sz val="10"/>
        <color rgb="FF000000"/>
        <rFont val="돋움"/>
        <family val="3"/>
        <charset val="129"/>
      </rPr>
      <t>하도록</t>
    </r>
    <r>
      <rPr>
        <sz val="10"/>
        <color rgb="FF000000"/>
        <rFont val="Arial"/>
        <family val="2"/>
      </rPr>
      <t xml:space="preserve"> </t>
    </r>
    <r>
      <rPr>
        <sz val="10"/>
        <color rgb="FF000000"/>
        <rFont val="돋움"/>
        <family val="3"/>
        <charset val="129"/>
      </rPr>
      <t>변경</t>
    </r>
    <phoneticPr fontId="93" type="noConversion"/>
  </si>
  <si>
    <r>
      <rPr>
        <sz val="10"/>
        <color rgb="FF000000"/>
        <rFont val="돋움"/>
        <family val="3"/>
        <charset val="129"/>
      </rPr>
      <t>결투장</t>
    </r>
    <r>
      <rPr>
        <sz val="10"/>
        <color rgb="FF000000"/>
        <rFont val="Arial"/>
        <family val="2"/>
      </rPr>
      <t xml:space="preserve"> </t>
    </r>
    <r>
      <rPr>
        <sz val="10"/>
        <color rgb="FF000000"/>
        <rFont val="돋움"/>
        <family val="3"/>
        <charset val="129"/>
      </rPr>
      <t>진행</t>
    </r>
    <r>
      <rPr>
        <sz val="10"/>
        <color rgb="FF000000"/>
        <rFont val="Arial"/>
        <family val="2"/>
      </rPr>
      <t xml:space="preserve"> </t>
    </r>
    <r>
      <rPr>
        <sz val="10"/>
        <color rgb="FF000000"/>
        <rFont val="돋움"/>
        <family val="3"/>
        <charset val="129"/>
      </rPr>
      <t>후</t>
    </r>
    <r>
      <rPr>
        <sz val="10"/>
        <color rgb="FF000000"/>
        <rFont val="Arial"/>
        <family val="2"/>
      </rPr>
      <t xml:space="preserve"> </t>
    </r>
    <r>
      <rPr>
        <sz val="10"/>
        <color rgb="FF000000"/>
        <rFont val="돋움"/>
        <family val="3"/>
        <charset val="129"/>
      </rPr>
      <t>다시하기</t>
    </r>
    <r>
      <rPr>
        <sz val="10"/>
        <color rgb="FF000000"/>
        <rFont val="Arial"/>
        <family val="2"/>
      </rPr>
      <t xml:space="preserve"> </t>
    </r>
    <r>
      <rPr>
        <sz val="10"/>
        <color rgb="FF000000"/>
        <rFont val="돋움"/>
        <family val="3"/>
        <charset val="129"/>
      </rPr>
      <t>시</t>
    </r>
    <r>
      <rPr>
        <sz val="10"/>
        <color rgb="FF000000"/>
        <rFont val="Arial"/>
        <family val="2"/>
      </rPr>
      <t xml:space="preserve"> </t>
    </r>
    <r>
      <rPr>
        <sz val="10"/>
        <color rgb="FF000000"/>
        <rFont val="돋움"/>
        <family val="3"/>
        <charset val="129"/>
      </rPr>
      <t>이전</t>
    </r>
    <r>
      <rPr>
        <sz val="10"/>
        <color rgb="FF000000"/>
        <rFont val="Arial"/>
        <family val="2"/>
      </rPr>
      <t xml:space="preserve"> </t>
    </r>
    <r>
      <rPr>
        <sz val="10"/>
        <color rgb="FF000000"/>
        <rFont val="돋움"/>
        <family val="3"/>
        <charset val="129"/>
      </rPr>
      <t>결투</t>
    </r>
    <r>
      <rPr>
        <sz val="10"/>
        <color rgb="FF000000"/>
        <rFont val="Arial"/>
        <family val="2"/>
      </rPr>
      <t xml:space="preserve"> </t>
    </r>
    <r>
      <rPr>
        <sz val="10"/>
        <color rgb="FF000000"/>
        <rFont val="돋움"/>
        <family val="3"/>
        <charset val="129"/>
      </rPr>
      <t>승패정보가</t>
    </r>
    <r>
      <rPr>
        <sz val="10"/>
        <color rgb="FF000000"/>
        <rFont val="Arial"/>
        <family val="2"/>
      </rPr>
      <t xml:space="preserve"> </t>
    </r>
    <r>
      <rPr>
        <sz val="10"/>
        <color rgb="FF000000"/>
        <rFont val="돋움"/>
        <family val="3"/>
        <charset val="129"/>
      </rPr>
      <t>대기화면에</t>
    </r>
    <r>
      <rPr>
        <sz val="10"/>
        <color rgb="FF000000"/>
        <rFont val="Arial"/>
        <family val="2"/>
      </rPr>
      <t xml:space="preserve"> </t>
    </r>
    <r>
      <rPr>
        <sz val="10"/>
        <color rgb="FF000000"/>
        <rFont val="돋움"/>
        <family val="3"/>
        <charset val="129"/>
      </rPr>
      <t>출력됨</t>
    </r>
    <phoneticPr fontId="93" type="noConversion"/>
  </si>
  <si>
    <r>
      <rPr>
        <sz val="10"/>
        <color rgb="FF000000"/>
        <rFont val="돋움"/>
        <family val="3"/>
        <charset val="129"/>
      </rPr>
      <t>정예던전</t>
    </r>
    <r>
      <rPr>
        <sz val="10"/>
        <color rgb="FF000000"/>
        <rFont val="Arial"/>
        <family val="2"/>
      </rPr>
      <t xml:space="preserve"> 1-5 </t>
    </r>
    <r>
      <rPr>
        <sz val="10"/>
        <color rgb="FF000000"/>
        <rFont val="돋움"/>
        <family val="3"/>
        <charset val="129"/>
      </rPr>
      <t>플레이중</t>
    </r>
    <r>
      <rPr>
        <sz val="10"/>
        <color rgb="FF000000"/>
        <rFont val="Arial"/>
        <family val="2"/>
      </rPr>
      <t xml:space="preserve"> </t>
    </r>
    <r>
      <rPr>
        <sz val="10"/>
        <color rgb="FF000000"/>
        <rFont val="돋움"/>
        <family val="3"/>
        <charset val="129"/>
      </rPr>
      <t>어플리케이션</t>
    </r>
    <r>
      <rPr>
        <sz val="10"/>
        <color rgb="FF000000"/>
        <rFont val="Arial"/>
        <family val="2"/>
      </rPr>
      <t xml:space="preserve"> </t>
    </r>
    <r>
      <rPr>
        <sz val="10"/>
        <color rgb="FF000000"/>
        <rFont val="돋움"/>
        <family val="3"/>
        <charset val="129"/>
      </rPr>
      <t>강제</t>
    </r>
    <r>
      <rPr>
        <sz val="10"/>
        <color rgb="FF000000"/>
        <rFont val="Arial"/>
        <family val="2"/>
      </rPr>
      <t xml:space="preserve"> </t>
    </r>
    <r>
      <rPr>
        <sz val="10"/>
        <color rgb="FF000000"/>
        <rFont val="돋움"/>
        <family val="3"/>
        <charset val="129"/>
      </rPr>
      <t>종료</t>
    </r>
    <phoneticPr fontId="93" type="noConversion"/>
  </si>
  <si>
    <t>균열던전 클리어 후 스코어화면에서 몬스터 등장</t>
  </si>
  <si>
    <t>공격키를 클릭한 상태에서 방향키 클릭 시 스킬영역에 방향키 출력 후 방향키 터치위치까지 이동되어 캐릭터 조작 어려움</t>
  </si>
  <si>
    <t>일반던전 1-8에서 상당히 자주 튕김 (간혹 안튕기는 경우도 있음)</t>
  </si>
  <si>
    <t>에셋번들
다운로드</t>
  </si>
  <si>
    <t>에셋번들 다운로드 페이지 배경 이미지 제작
에셋번들 다운로드 프로그래스 바 제작</t>
  </si>
  <si>
    <t>약관 동의</t>
  </si>
  <si>
    <t>약관 및 개인정보보호법 최초 동의 UI 개발</t>
  </si>
  <si>
    <t>처리 완료</t>
  </si>
  <si>
    <t>인트로</t>
  </si>
  <si>
    <t>인트로 영상 제공</t>
  </si>
  <si>
    <t>공지 및 이벤트 팝업</t>
  </si>
  <si>
    <t>운영툴 공지 등록 및 이벤트 등록 기능</t>
  </si>
  <si>
    <t>운영툴 이벤트 등록 및 배너&amp;팝업 이미지 URL 다운로드&amp;표시 개발</t>
  </si>
  <si>
    <t>푸쉬</t>
  </si>
  <si>
    <t>Online 푸시 기능 필요</t>
  </si>
  <si>
    <t>핫타임</t>
  </si>
  <si>
    <t>골드 / 경험치 등 핫타임 보상 기능 개발 필요</t>
  </si>
  <si>
    <t>닉네임 설정</t>
  </si>
  <si>
    <t>닉네임, 길드명, 채팅 시 욕설 필터링 기능 추가</t>
  </si>
  <si>
    <t>캐릭터 선택</t>
  </si>
  <si>
    <t>환경 설정 버튼 삭제</t>
  </si>
  <si>
    <t>결투장 랭킹 표시</t>
  </si>
  <si>
    <t>요일던전</t>
  </si>
  <si>
    <r>
      <rPr>
        <sz val="10"/>
        <color rgb="FF000000"/>
        <rFont val="돋움"/>
        <family val="3"/>
        <charset val="129"/>
      </rPr>
      <t>요일던전</t>
    </r>
    <r>
      <rPr>
        <sz val="10"/>
        <color rgb="FF000000"/>
        <rFont val="Arial"/>
        <family val="2"/>
      </rPr>
      <t xml:space="preserve"> </t>
    </r>
    <r>
      <rPr>
        <sz val="10"/>
        <color rgb="FF000000"/>
        <rFont val="돋움"/>
        <family val="3"/>
        <charset val="129"/>
      </rPr>
      <t>클릭</t>
    </r>
    <r>
      <rPr>
        <sz val="10"/>
        <color rgb="FF000000"/>
        <rFont val="Arial"/>
        <family val="2"/>
      </rPr>
      <t xml:space="preserve"> </t>
    </r>
    <r>
      <rPr>
        <sz val="10"/>
        <color rgb="FF000000"/>
        <rFont val="돋움"/>
        <family val="3"/>
        <charset val="129"/>
      </rPr>
      <t>시</t>
    </r>
    <r>
      <rPr>
        <sz val="10"/>
        <color rgb="FF000000"/>
        <rFont val="Arial"/>
        <family val="2"/>
      </rPr>
      <t xml:space="preserve"> </t>
    </r>
    <r>
      <rPr>
        <sz val="10"/>
        <color rgb="FF000000"/>
        <rFont val="돋움"/>
        <family val="3"/>
        <charset val="129"/>
      </rPr>
      <t>캐릭터</t>
    </r>
    <r>
      <rPr>
        <sz val="10"/>
        <color rgb="FF000000"/>
        <rFont val="Arial"/>
        <family val="2"/>
      </rPr>
      <t xml:space="preserve"> </t>
    </r>
    <r>
      <rPr>
        <sz val="10"/>
        <color rgb="FF000000"/>
        <rFont val="돋움"/>
        <family val="3"/>
        <charset val="129"/>
      </rPr>
      <t>레벨</t>
    </r>
    <r>
      <rPr>
        <sz val="10"/>
        <color rgb="FF000000"/>
        <rFont val="Arial"/>
        <family val="2"/>
      </rPr>
      <t xml:space="preserve"> </t>
    </r>
    <r>
      <rPr>
        <sz val="10"/>
        <color rgb="FF000000"/>
        <rFont val="돋움"/>
        <family val="3"/>
        <charset val="129"/>
      </rPr>
      <t>체크하여</t>
    </r>
    <r>
      <rPr>
        <sz val="10"/>
        <color rgb="FF000000"/>
        <rFont val="Arial"/>
        <family val="2"/>
      </rPr>
      <t xml:space="preserve"> 10</t>
    </r>
    <r>
      <rPr>
        <sz val="10"/>
        <color rgb="FF000000"/>
        <rFont val="돋움"/>
        <family val="3"/>
        <charset val="129"/>
      </rPr>
      <t>레벨</t>
    </r>
    <r>
      <rPr>
        <sz val="10"/>
        <color rgb="FF000000"/>
        <rFont val="Arial"/>
        <family val="2"/>
      </rPr>
      <t xml:space="preserve"> </t>
    </r>
    <r>
      <rPr>
        <sz val="10"/>
        <color rgb="FF000000"/>
        <rFont val="돋움"/>
        <family val="3"/>
        <charset val="129"/>
      </rPr>
      <t>이하일</t>
    </r>
    <r>
      <rPr>
        <sz val="10"/>
        <color rgb="FF000000"/>
        <rFont val="Arial"/>
        <family val="2"/>
      </rPr>
      <t xml:space="preserve"> </t>
    </r>
    <r>
      <rPr>
        <sz val="10"/>
        <color rgb="FF000000"/>
        <rFont val="돋움"/>
        <family val="3"/>
        <charset val="129"/>
      </rPr>
      <t>경우</t>
    </r>
    <r>
      <rPr>
        <sz val="10"/>
        <color rgb="FF000000"/>
        <rFont val="Arial"/>
        <family val="2"/>
      </rPr>
      <t xml:space="preserve"> </t>
    </r>
    <r>
      <rPr>
        <sz val="10"/>
        <color rgb="FF000000"/>
        <rFont val="돋움"/>
        <family val="3"/>
        <charset val="129"/>
      </rPr>
      <t>안내</t>
    </r>
    <r>
      <rPr>
        <sz val="10"/>
        <color rgb="FF000000"/>
        <rFont val="Arial"/>
        <family val="2"/>
      </rPr>
      <t xml:space="preserve"> </t>
    </r>
    <r>
      <rPr>
        <sz val="10"/>
        <color rgb="FF000000"/>
        <rFont val="돋움"/>
        <family val="3"/>
        <charset val="129"/>
      </rPr>
      <t>팝업</t>
    </r>
    <phoneticPr fontId="93" type="noConversion"/>
  </si>
  <si>
    <t>조력자 업적</t>
  </si>
  <si>
    <t>조력자 업적 달성 보상 받기 서버 연동</t>
  </si>
  <si>
    <t>업적 삭제 가능</t>
  </si>
  <si>
    <t>조각 획득경로</t>
  </si>
  <si>
    <t>획득경로로 정예던전 이동 후 게임 실행 안됨</t>
  </si>
  <si>
    <t>길드명에 띄어쓰기/특수문자 오류 체크 안됨</t>
  </si>
  <si>
    <t>길드 창설 후 마을 표시 안되고 블랙으로 표시됨</t>
  </si>
  <si>
    <t>길드 탈퇴 후 길드 가입이나 창설 대기시간 적용 여부 확인 필요</t>
  </si>
  <si>
    <t>적용 시 팝업 표시</t>
  </si>
  <si>
    <t>길드원 장비구경</t>
  </si>
  <si>
    <t>길드관리</t>
  </si>
  <si>
    <t>길드명 변경 시 띄어쓰기/특수문자 오류 체크 안됨</t>
  </si>
  <si>
    <t>길드명 변경 시 8자 이상 입력시 안내 팝업 표시 안됨</t>
  </si>
  <si>
    <t>친구</t>
  </si>
  <si>
    <t>최종 접속</t>
  </si>
  <si>
    <t>친구 중 최종접속 시간 표시 오류</t>
  </si>
  <si>
    <t>장비 확인</t>
  </si>
  <si>
    <t>친구 장비보기에서 결투장 랭킹 동기화</t>
  </si>
  <si>
    <t>일일</t>
  </si>
  <si>
    <t>결투장 참가 적용 안됨</t>
  </si>
  <si>
    <t>균열던전 참가인데 완료로 적용되고 있음</t>
  </si>
  <si>
    <t>모든 일일미션 완료가 실시간으로 보상 받기 안됨</t>
  </si>
  <si>
    <t>주간</t>
  </si>
  <si>
    <t>결투장 승리 적용 안됨</t>
  </si>
  <si>
    <t>균열석 획득 적용 안됨</t>
  </si>
  <si>
    <t>수호석 획득 적용 안됨</t>
  </si>
  <si>
    <t>모든 주간미션 완료가 실시간으로 보상 받기 안됨</t>
  </si>
  <si>
    <t>월간</t>
  </si>
  <si>
    <t>초월던전 참가 적용 안됨</t>
  </si>
  <si>
    <t>결투장 연승 적용 안됨</t>
  </si>
  <si>
    <r>
      <rPr>
        <sz val="10"/>
        <color rgb="FF000000"/>
        <rFont val="돋움"/>
        <family val="3"/>
        <charset val="129"/>
      </rPr>
      <t>캐릭터별</t>
    </r>
    <r>
      <rPr>
        <sz val="10"/>
        <color rgb="FF000000"/>
        <rFont val="Arial"/>
        <family val="2"/>
      </rPr>
      <t xml:space="preserve"> </t>
    </r>
    <r>
      <rPr>
        <sz val="10"/>
        <color rgb="FF000000"/>
        <rFont val="돋움"/>
        <family val="3"/>
        <charset val="129"/>
      </rPr>
      <t>레벨</t>
    </r>
    <r>
      <rPr>
        <sz val="10"/>
        <color rgb="FF000000"/>
        <rFont val="Arial"/>
        <family val="2"/>
      </rPr>
      <t xml:space="preserve"> </t>
    </r>
    <r>
      <rPr>
        <sz val="10"/>
        <color rgb="FF000000"/>
        <rFont val="돋움"/>
        <family val="3"/>
        <charset val="129"/>
      </rPr>
      <t>달성</t>
    </r>
    <r>
      <rPr>
        <sz val="10"/>
        <color rgb="FF000000"/>
        <rFont val="Arial"/>
        <family val="2"/>
      </rPr>
      <t xml:space="preserve"> </t>
    </r>
    <r>
      <rPr>
        <sz val="10"/>
        <color rgb="FF000000"/>
        <rFont val="돋움"/>
        <family val="3"/>
        <charset val="129"/>
      </rPr>
      <t>표시</t>
    </r>
    <r>
      <rPr>
        <sz val="10"/>
        <color rgb="FF000000"/>
        <rFont val="Arial"/>
        <family val="2"/>
      </rPr>
      <t xml:space="preserve"> </t>
    </r>
    <r>
      <rPr>
        <sz val="10"/>
        <color rgb="FF000000"/>
        <rFont val="돋움"/>
        <family val="3"/>
        <charset val="129"/>
      </rPr>
      <t>오류</t>
    </r>
    <phoneticPr fontId="2" type="noConversion"/>
  </si>
  <si>
    <t>장비확인 버튼 기능 적용</t>
  </si>
  <si>
    <t>친구 신청 버튼 추가</t>
  </si>
  <si>
    <t>친구 랭킹 리스트 중복 표기 및 순위 정렬 오류</t>
  </si>
  <si>
    <t>전체랭킹 친구 신청 기능 적용</t>
  </si>
  <si>
    <t>클릭 시 [준비중입니다] 팝업 표시</t>
  </si>
  <si>
    <t>채팅입력</t>
  </si>
  <si>
    <t>귓속말, 파티, 길드 카테고리에서 스트링 입력 안됨</t>
  </si>
  <si>
    <t>파티, 길드 채팅 안됨</t>
  </si>
  <si>
    <t>성장 패키지</t>
  </si>
  <si>
    <t>레벨 달성</t>
  </si>
  <si>
    <t>레벨 달성 후 보상 받기 오류</t>
  </si>
  <si>
    <t>프미엄 패키지</t>
  </si>
  <si>
    <t>결제</t>
  </si>
  <si>
    <t>마지막 단계 결제 후 재결제 불가 처리</t>
  </si>
  <si>
    <t>추가 보상</t>
  </si>
  <si>
    <t>뽑기 보상으로 지급되는 조력자 물약 지급 안됨</t>
  </si>
  <si>
    <t>환경설정</t>
  </si>
  <si>
    <t>설정</t>
  </si>
  <si>
    <t>그래픽 설정 기능 적용</t>
  </si>
  <si>
    <t>알림</t>
  </si>
  <si>
    <t>알림 기능 적용
보상 상자 알림 삭제</t>
  </si>
  <si>
    <t>정보</t>
  </si>
  <si>
    <t>만든 사람들을 도움말로 변경</t>
  </si>
  <si>
    <t>고객센터 페이지 제공 및 URL 연결</t>
  </si>
  <si>
    <t>NOX에 문의 필요</t>
  </si>
  <si>
    <t>인트로 영상 다시보기 기능 제공</t>
  </si>
  <si>
    <t>게임탈퇴 정책 결정 및 적용</t>
  </si>
  <si>
    <t>즉시 탈퇴로 결정할지 협의 필요</t>
  </si>
  <si>
    <t>로그아웃 정책 결정 및 적용</t>
  </si>
  <si>
    <t>적용 방식 및 필요성 협의 필요</t>
  </si>
  <si>
    <t>일반던전
&amp; 정예던전</t>
  </si>
  <si>
    <t>액트 2개를 번갈아 이동 시 골드 보상이 아닌 최초 잼 보상 표시가 나옴</t>
  </si>
  <si>
    <t>게임준비</t>
  </si>
  <si>
    <t>권장 전투력 표시 적용</t>
  </si>
  <si>
    <t>연속전투</t>
  </si>
  <si>
    <t>일반던전 최대 20회 연속 전투
정예던전 최대 3회 연속 전투</t>
  </si>
  <si>
    <t>정예던전 입장</t>
  </si>
  <si>
    <t>정예던전 최소 입장 5레벨 적용</t>
  </si>
  <si>
    <t>인게임</t>
  </si>
  <si>
    <t>게임 시작 스테이지 정보 표시 개선</t>
  </si>
  <si>
    <t>HUD 스테이지 정보 표시 개선</t>
  </si>
  <si>
    <t>결과창 던전 선택 페이지 이동 기능 추가</t>
  </si>
  <si>
    <t>컨텐츠 오픈 / 스킬 오픈 시 팝업 표시 기능 추가</t>
  </si>
  <si>
    <t>가방 잔여 슬롯 부족일 경우에도 인벤토리 수보다 많은 아이템이 지급됨
즉시 완료 시에도 인벤토리 수보다 많은 아이템이 지급됨</t>
  </si>
  <si>
    <t>마을 &gt; 요일던전 클릭 시 캐릭터 레벨 체크하여 10레벨 이하일 경우 안내 팝업</t>
  </si>
  <si>
    <t>요일던전 최대 3회 연속 전투</t>
  </si>
  <si>
    <t>결과창 요일던전 난이도 선택 페이지 이동 기능 추가</t>
  </si>
  <si>
    <t>균열던전</t>
  </si>
  <si>
    <t>보이드 파멸 균열 물음표 팝업 표시</t>
  </si>
  <si>
    <t>결과창 균열던전 게임준비 페이지 이동 기능 추가</t>
  </si>
  <si>
    <t>2~5 웨이브 전투 중 캐릭터 사망 시 웨이브 단계별 보상 지급으로 변경</t>
  </si>
  <si>
    <r>
      <rPr>
        <sz val="10"/>
        <color rgb="FF000000"/>
        <rFont val="돋움"/>
        <family val="3"/>
        <charset val="129"/>
      </rPr>
      <t>서버측에서만</t>
    </r>
    <r>
      <rPr>
        <sz val="10"/>
        <color rgb="FF000000"/>
        <rFont val="Arial"/>
        <family val="2"/>
      </rPr>
      <t xml:space="preserve"> </t>
    </r>
    <r>
      <rPr>
        <sz val="10"/>
        <color rgb="FF000000"/>
        <rFont val="돋움"/>
        <family val="3"/>
        <charset val="129"/>
      </rPr>
      <t>처리됨</t>
    </r>
    <r>
      <rPr>
        <sz val="10"/>
        <color rgb="FF000000"/>
        <rFont val="Arial"/>
        <family val="2"/>
      </rPr>
      <t xml:space="preserve">. </t>
    </r>
    <r>
      <rPr>
        <sz val="10"/>
        <color rgb="FF000000"/>
        <rFont val="돋움"/>
        <family val="3"/>
        <charset val="129"/>
      </rPr>
      <t>클라이언트</t>
    </r>
    <r>
      <rPr>
        <sz val="10"/>
        <color rgb="FF000000"/>
        <rFont val="Arial"/>
        <family val="2"/>
      </rPr>
      <t xml:space="preserve"> </t>
    </r>
    <r>
      <rPr>
        <sz val="10"/>
        <color rgb="FF000000"/>
        <rFont val="돋움"/>
        <family val="3"/>
        <charset val="129"/>
      </rPr>
      <t>측</t>
    </r>
    <r>
      <rPr>
        <sz val="10"/>
        <color rgb="FF000000"/>
        <rFont val="Arial"/>
        <family val="2"/>
      </rPr>
      <t xml:space="preserve"> </t>
    </r>
    <r>
      <rPr>
        <sz val="10"/>
        <color rgb="FF000000"/>
        <rFont val="돋움"/>
        <family val="3"/>
        <charset val="129"/>
      </rPr>
      <t>작업</t>
    </r>
    <r>
      <rPr>
        <sz val="10"/>
        <color rgb="FF000000"/>
        <rFont val="Arial"/>
        <family val="2"/>
      </rPr>
      <t xml:space="preserve"> </t>
    </r>
    <r>
      <rPr>
        <sz val="10"/>
        <color rgb="FF000000"/>
        <rFont val="돋움"/>
        <family val="3"/>
        <charset val="129"/>
      </rPr>
      <t>필요함</t>
    </r>
    <phoneticPr fontId="2" type="noConversion"/>
  </si>
  <si>
    <t>초월던던</t>
  </si>
  <si>
    <t>결과창 초월던전 게임준비 페이지 이동 기능 추가</t>
  </si>
  <si>
    <t>친구 랭킹 순위 정렬 오류</t>
  </si>
  <si>
    <t>랭킹 리스트 장비 확인 버튼 기능 적용</t>
  </si>
  <si>
    <t>주간랭킹보상 팝업 아이템 아이콘 오류</t>
  </si>
  <si>
    <t>확인 필요</t>
  </si>
  <si>
    <t>시즌 보상 보상받기 활성화 / 비활성화 표시</t>
  </si>
  <si>
    <t>시즌 종료 남은 시간 표시 오류</t>
  </si>
  <si>
    <t>매트릭스 사용 불가</t>
  </si>
  <si>
    <t>연승점수는 2연승 1점~6연승 이상 5점으로 적용</t>
  </si>
  <si>
    <t>다시하기 3회 시 리그 점수 결과 직전 점수가 최초 1회 이후 변경 안됨</t>
  </si>
  <si>
    <t>연승 표시 및 연승 점수 적용 안됨</t>
  </si>
  <si>
    <t>리그 점수 합산에 연승 점수 적용 안됨</t>
  </si>
  <si>
    <t>주간 랭킹 보상</t>
  </si>
  <si>
    <t>주간 랭킹 보상 지급 확인 필요</t>
  </si>
  <si>
    <t>최초 접속 시 마을에 New 마크 표시 안됨
상점&gt;장비에는 정상적으로 표시 됨</t>
  </si>
  <si>
    <t>정상</t>
  </si>
  <si>
    <t>수호석 획득 시 마을에는 표시되지만, 보석함 &gt; 수호석 카테고리와 해당 아이템에 New 마크 표시 안됨</t>
  </si>
  <si>
    <r>
      <rPr>
        <sz val="10"/>
        <color rgb="FF000000"/>
        <rFont val="돋움"/>
        <family val="3"/>
        <charset val="129"/>
      </rPr>
      <t>룬스톤</t>
    </r>
    <r>
      <rPr>
        <sz val="10"/>
        <color rgb="FF000000"/>
        <rFont val="Arial"/>
        <family val="2"/>
      </rPr>
      <t xml:space="preserve"> </t>
    </r>
    <r>
      <rPr>
        <sz val="10"/>
        <color rgb="FF000000"/>
        <rFont val="돋움"/>
        <family val="3"/>
        <charset val="129"/>
      </rPr>
      <t>정상</t>
    </r>
    <phoneticPr fontId="93" type="noConversion"/>
  </si>
  <si>
    <t>최초 접속 시 마을에 조력자 소환 / 승급 가능 시 New 마크 표시 안됨
조력자 &gt; 리스트에 승급가능 표시되어야 함</t>
  </si>
  <si>
    <t>최초 접속 시 마을에 조력자 업적 보상 받기 가능 시 New 마크 표시 안됨
조력자 &gt; 조력자 업적 카테고리에 New 마크 표시되어야 함</t>
  </si>
  <si>
    <t>일반가입 - 신청 리스트 존재 시 표시 확인
신규 길드원 발생 시 표시 확인</t>
  </si>
  <si>
    <t>게임친구 - 신규 친구 발생 시 표시 확인</t>
  </si>
  <si>
    <t>실행가능 리스트 존재 시 New 마크 표시 안됨</t>
  </si>
  <si>
    <t>최초 접속 시 마을 &gt; 메뉴 &gt; 업적에 New 마크 표시 안됨
업적에는 정상적으로 표시 됨</t>
  </si>
  <si>
    <t>우정포인트 리스트가 있는데도 마을 &gt; 우편함에 New 마크 표시 안됨
우편함에는 정상적으로 표시 됨</t>
  </si>
  <si>
    <t>선물함 리스트가 있는데도 마을 &gt; 우편함에 New 마크 표시 안됨
우편함에는 정상적으로 표시 됨</t>
  </si>
  <si>
    <r>
      <rPr>
        <sz val="10"/>
        <color rgb="FF000000"/>
        <rFont val="돋움"/>
        <family val="3"/>
        <charset val="129"/>
      </rPr>
      <t>친구</t>
    </r>
    <r>
      <rPr>
        <sz val="10"/>
        <color rgb="FF000000"/>
        <rFont val="Arial"/>
        <family val="2"/>
      </rPr>
      <t xml:space="preserve"> </t>
    </r>
    <r>
      <rPr>
        <sz val="10"/>
        <color rgb="FF000000"/>
        <rFont val="돋움"/>
        <family val="3"/>
        <charset val="129"/>
      </rPr>
      <t>닉네임</t>
    </r>
    <r>
      <rPr>
        <sz val="10"/>
        <color rgb="FF000000"/>
        <rFont val="Arial"/>
        <family val="2"/>
      </rPr>
      <t xml:space="preserve"> </t>
    </r>
    <r>
      <rPr>
        <sz val="10"/>
        <color rgb="FF000000"/>
        <rFont val="돋움"/>
        <family val="3"/>
        <charset val="129"/>
      </rPr>
      <t>오류</t>
    </r>
    <phoneticPr fontId="2" type="noConversion"/>
  </si>
  <si>
    <t>운영툴</t>
  </si>
  <si>
    <t>이벤트</t>
  </si>
  <si>
    <r>
      <rPr>
        <sz val="10"/>
        <color rgb="FF000000"/>
        <rFont val="돋움"/>
        <family val="3"/>
        <charset val="129"/>
      </rPr>
      <t>열쇠구매할인</t>
    </r>
    <r>
      <rPr>
        <sz val="10"/>
        <color rgb="FF000000"/>
        <rFont val="Arial"/>
        <family val="2"/>
      </rPr>
      <t xml:space="preserve"> </t>
    </r>
    <r>
      <rPr>
        <sz val="10"/>
        <color rgb="FF000000"/>
        <rFont val="돋움"/>
        <family val="3"/>
        <charset val="129"/>
      </rPr>
      <t>적용</t>
    </r>
    <r>
      <rPr>
        <sz val="10"/>
        <color rgb="FF000000"/>
        <rFont val="Arial"/>
        <family val="2"/>
      </rPr>
      <t xml:space="preserve"> </t>
    </r>
    <r>
      <rPr>
        <sz val="10"/>
        <color rgb="FF000000"/>
        <rFont val="돋움"/>
        <family val="3"/>
        <charset val="129"/>
      </rPr>
      <t>안됨</t>
    </r>
    <phoneticPr fontId="93" type="noConversion"/>
  </si>
  <si>
    <r>
      <rPr>
        <sz val="10"/>
        <color rgb="FF000000"/>
        <rFont val="돋움"/>
        <family val="3"/>
        <charset val="129"/>
      </rPr>
      <t>이벤트로</t>
    </r>
    <r>
      <rPr>
        <sz val="10"/>
        <color rgb="FF000000"/>
        <rFont val="Arial"/>
        <family val="2"/>
      </rPr>
      <t xml:space="preserve"> </t>
    </r>
    <r>
      <rPr>
        <sz val="10"/>
        <color rgb="FF000000"/>
        <rFont val="돋움"/>
        <family val="3"/>
        <charset val="129"/>
      </rPr>
      <t>진입</t>
    </r>
    <r>
      <rPr>
        <sz val="10"/>
        <color rgb="FF000000"/>
        <rFont val="Arial"/>
        <family val="2"/>
      </rPr>
      <t xml:space="preserve"> </t>
    </r>
    <r>
      <rPr>
        <sz val="10"/>
        <color rgb="FF000000"/>
        <rFont val="돋움"/>
        <family val="3"/>
        <charset val="129"/>
      </rPr>
      <t>횟수</t>
    </r>
    <r>
      <rPr>
        <sz val="10"/>
        <color rgb="FF000000"/>
        <rFont val="Arial"/>
        <family val="2"/>
      </rPr>
      <t xml:space="preserve"> </t>
    </r>
    <r>
      <rPr>
        <sz val="10"/>
        <color rgb="FF000000"/>
        <rFont val="돋움"/>
        <family val="3"/>
        <charset val="129"/>
      </rPr>
      <t>증가</t>
    </r>
    <r>
      <rPr>
        <sz val="10"/>
        <color rgb="FF000000"/>
        <rFont val="Arial"/>
        <family val="2"/>
      </rPr>
      <t xml:space="preserve">  </t>
    </r>
    <r>
      <rPr>
        <sz val="10"/>
        <color rgb="FF000000"/>
        <rFont val="돋움"/>
        <family val="3"/>
        <charset val="129"/>
      </rPr>
      <t>진행</t>
    </r>
    <r>
      <rPr>
        <sz val="10"/>
        <color rgb="FF000000"/>
        <rFont val="Arial"/>
        <family val="2"/>
      </rPr>
      <t xml:space="preserve"> </t>
    </r>
    <r>
      <rPr>
        <sz val="10"/>
        <color rgb="FF000000"/>
        <rFont val="돋움"/>
        <family val="3"/>
        <charset val="129"/>
      </rPr>
      <t>시</t>
    </r>
    <r>
      <rPr>
        <sz val="10"/>
        <color rgb="FF000000"/>
        <rFont val="Arial"/>
        <family val="2"/>
      </rPr>
      <t> </t>
    </r>
    <r>
      <rPr>
        <sz val="10"/>
        <color rgb="FF000000"/>
        <rFont val="돋움"/>
        <family val="3"/>
        <charset val="129"/>
      </rPr>
      <t>횟수표기만</t>
    </r>
    <r>
      <rPr>
        <sz val="10"/>
        <color rgb="FF000000"/>
        <rFont val="Arial"/>
        <family val="2"/>
      </rPr>
      <t xml:space="preserve"> </t>
    </r>
    <r>
      <rPr>
        <sz val="10"/>
        <color rgb="FF000000"/>
        <rFont val="돋움"/>
        <family val="3"/>
        <charset val="129"/>
      </rPr>
      <t>증가</t>
    </r>
    <r>
      <rPr>
        <sz val="10"/>
        <color rgb="FF000000"/>
        <rFont val="Arial"/>
        <family val="2"/>
      </rPr>
      <t>(</t>
    </r>
    <r>
      <rPr>
        <sz val="10"/>
        <color rgb="FF000000"/>
        <rFont val="돋움"/>
        <family val="3"/>
        <charset val="129"/>
      </rPr>
      <t>초기화해도</t>
    </r>
    <r>
      <rPr>
        <sz val="10"/>
        <color rgb="FF000000"/>
        <rFont val="Arial"/>
        <family val="2"/>
      </rPr>
      <t xml:space="preserve"> </t>
    </r>
    <r>
      <rPr>
        <sz val="10"/>
        <color rgb="FF000000"/>
        <rFont val="돋움"/>
        <family val="3"/>
        <charset val="129"/>
      </rPr>
      <t>마찬가지</t>
    </r>
    <r>
      <rPr>
        <sz val="10"/>
        <color rgb="FF000000"/>
        <rFont val="Arial"/>
        <family val="2"/>
      </rPr>
      <t>)</t>
    </r>
    <phoneticPr fontId="93" type="noConversion"/>
  </si>
  <si>
    <r>
      <rPr>
        <sz val="10"/>
        <color rgb="FF000000"/>
        <rFont val="돋움"/>
        <family val="3"/>
        <charset val="129"/>
      </rPr>
      <t>이벤트로</t>
    </r>
    <r>
      <rPr>
        <sz val="10"/>
        <color rgb="FF000000"/>
        <rFont val="Arial"/>
        <family val="2"/>
      </rPr>
      <t xml:space="preserve"> </t>
    </r>
    <r>
      <rPr>
        <sz val="10"/>
        <color rgb="FF000000"/>
        <rFont val="돋움"/>
        <family val="3"/>
        <charset val="129"/>
      </rPr>
      <t>진입</t>
    </r>
    <r>
      <rPr>
        <sz val="10"/>
        <color rgb="FF000000"/>
        <rFont val="Arial"/>
        <family val="2"/>
      </rPr>
      <t xml:space="preserve"> </t>
    </r>
    <r>
      <rPr>
        <sz val="10"/>
        <color rgb="FF000000"/>
        <rFont val="돋움"/>
        <family val="3"/>
        <charset val="129"/>
      </rPr>
      <t>횟수</t>
    </r>
    <r>
      <rPr>
        <sz val="10"/>
        <color rgb="FF000000"/>
        <rFont val="Arial"/>
        <family val="2"/>
      </rPr>
      <t xml:space="preserve"> </t>
    </r>
    <r>
      <rPr>
        <sz val="10"/>
        <color rgb="FF000000"/>
        <rFont val="돋움"/>
        <family val="3"/>
        <charset val="129"/>
      </rPr>
      <t>증가</t>
    </r>
    <r>
      <rPr>
        <sz val="10"/>
        <color rgb="FF000000"/>
        <rFont val="Arial"/>
        <family val="2"/>
      </rPr>
      <t xml:space="preserve">  </t>
    </r>
    <r>
      <rPr>
        <sz val="10"/>
        <color rgb="FF000000"/>
        <rFont val="돋움"/>
        <family val="3"/>
        <charset val="129"/>
      </rPr>
      <t>진행</t>
    </r>
    <r>
      <rPr>
        <sz val="10"/>
        <color rgb="FF000000"/>
        <rFont val="Arial"/>
        <family val="2"/>
      </rPr>
      <t xml:space="preserve"> </t>
    </r>
    <r>
      <rPr>
        <sz val="10"/>
        <color rgb="FF000000"/>
        <rFont val="돋움"/>
        <family val="3"/>
        <charset val="129"/>
      </rPr>
      <t>시</t>
    </r>
    <r>
      <rPr>
        <sz val="10"/>
        <color rgb="FF000000"/>
        <rFont val="Arial"/>
        <family val="2"/>
      </rPr>
      <t xml:space="preserve"> </t>
    </r>
    <r>
      <rPr>
        <sz val="10"/>
        <color rgb="FF000000"/>
        <rFont val="돋움"/>
        <family val="3"/>
        <charset val="129"/>
      </rPr>
      <t>횟수표기만</t>
    </r>
    <r>
      <rPr>
        <sz val="10"/>
        <color rgb="FF000000"/>
        <rFont val="Arial"/>
        <family val="2"/>
      </rPr>
      <t xml:space="preserve"> </t>
    </r>
    <r>
      <rPr>
        <sz val="10"/>
        <color rgb="FF000000"/>
        <rFont val="돋움"/>
        <family val="3"/>
        <charset val="129"/>
      </rPr>
      <t>증가</t>
    </r>
    <r>
      <rPr>
        <sz val="10"/>
        <color rgb="FF000000"/>
        <rFont val="Arial"/>
        <family val="2"/>
      </rPr>
      <t>(</t>
    </r>
    <r>
      <rPr>
        <sz val="10"/>
        <color rgb="FF000000"/>
        <rFont val="돋움"/>
        <family val="3"/>
        <charset val="129"/>
      </rPr>
      <t>초기화해도</t>
    </r>
    <r>
      <rPr>
        <sz val="10"/>
        <color rgb="FF000000"/>
        <rFont val="Arial"/>
        <family val="2"/>
      </rPr>
      <t xml:space="preserve"> </t>
    </r>
    <r>
      <rPr>
        <sz val="10"/>
        <color rgb="FF000000"/>
        <rFont val="돋움"/>
        <family val="3"/>
        <charset val="129"/>
      </rPr>
      <t>마찬가지</t>
    </r>
    <r>
      <rPr>
        <sz val="10"/>
        <color rgb="FF000000"/>
        <rFont val="Arial"/>
        <family val="2"/>
      </rPr>
      <t>)</t>
    </r>
    <phoneticPr fontId="93" type="noConversion"/>
  </si>
  <si>
    <t>캐릭터</t>
  </si>
  <si>
    <t>스테이터스</t>
  </si>
  <si>
    <t>아이템 옵션의 신성력이 반영되지 않음</t>
  </si>
  <si>
    <r>
      <rPr>
        <sz val="10"/>
        <color rgb="FF000000"/>
        <rFont val="돋움"/>
        <family val="3"/>
        <charset val="129"/>
      </rPr>
      <t>균열던전</t>
    </r>
    <r>
      <rPr>
        <sz val="10"/>
        <color rgb="FF000000"/>
        <rFont val="Arial"/>
        <family val="2"/>
      </rPr>
      <t xml:space="preserve"> </t>
    </r>
    <r>
      <rPr>
        <sz val="10"/>
        <color rgb="FF000000"/>
        <rFont val="돋움"/>
        <family val="3"/>
        <charset val="129"/>
      </rPr>
      <t>제외</t>
    </r>
    <r>
      <rPr>
        <sz val="10"/>
        <color rgb="FF000000"/>
        <rFont val="Arial"/>
        <family val="2"/>
      </rPr>
      <t xml:space="preserve"> </t>
    </r>
    <r>
      <rPr>
        <sz val="10"/>
        <color rgb="FF000000"/>
        <rFont val="돋움"/>
        <family val="3"/>
        <charset val="129"/>
      </rPr>
      <t>모든</t>
    </r>
    <r>
      <rPr>
        <sz val="10"/>
        <color rgb="FF000000"/>
        <rFont val="Arial"/>
        <family val="2"/>
      </rPr>
      <t xml:space="preserve"> </t>
    </r>
    <r>
      <rPr>
        <sz val="10"/>
        <color rgb="FF000000"/>
        <rFont val="돋움"/>
        <family val="3"/>
        <charset val="129"/>
      </rPr>
      <t>업적</t>
    </r>
    <r>
      <rPr>
        <sz val="10"/>
        <color rgb="FF000000"/>
        <rFont val="Arial"/>
        <family val="2"/>
      </rPr>
      <t> </t>
    </r>
    <r>
      <rPr>
        <sz val="10"/>
        <color rgb="FF000000"/>
        <rFont val="돋움"/>
        <family val="3"/>
        <charset val="129"/>
      </rPr>
      <t>완료되지</t>
    </r>
    <r>
      <rPr>
        <sz val="10"/>
        <color rgb="FF000000"/>
        <rFont val="Arial"/>
        <family val="2"/>
      </rPr>
      <t xml:space="preserve"> </t>
    </r>
    <r>
      <rPr>
        <sz val="10"/>
        <color rgb="FF000000"/>
        <rFont val="돋움"/>
        <family val="3"/>
        <charset val="129"/>
      </rPr>
      <t>않음</t>
    </r>
    <phoneticPr fontId="93" type="noConversion"/>
  </si>
  <si>
    <t>룬스톤합성</t>
  </si>
  <si>
    <t>룬스톤을 합성하면 기존에 갖고있던 상위 룬스톤이 사라짐
ex) 유일 룬스톤이 4개인 상황에서 희귀 룬스톤 5개를 합성하면 유일 룬스톤이 1개로 변경</t>
  </si>
  <si>
    <t>스킬 포인트 구매</t>
    <phoneticPr fontId="2" type="noConversion"/>
  </si>
  <si>
    <t>스킲 포인트 유료화</t>
    <phoneticPr fontId="2" type="noConversion"/>
  </si>
  <si>
    <t>스킬 포인트 구매(젬)</t>
    <phoneticPr fontId="2" type="noConversion"/>
  </si>
  <si>
    <t>스킬 포인트를 젬으로 최대 50개 구매 (50개 제한)</t>
    <phoneticPr fontId="2" type="noConversion"/>
  </si>
  <si>
    <t>스킬 포인트를 젬을 통하여 구매를 최대 50개 까지 할 수 있어야한다.
스킬 포인트 구매 관련 UI에 게이지마 활용.</t>
    <phoneticPr fontId="2" type="noConversion"/>
  </si>
  <si>
    <t>스킬 포인트 구매 창의 게이지바가 누락됨</t>
    <phoneticPr fontId="2" type="noConversion"/>
  </si>
  <si>
    <t>현재 남은 횟수가 정상 노출 되며, 초기화 진행 시 5회 추가 입장이 가능해야 한다.</t>
    <phoneticPr fontId="2" type="noConversion"/>
  </si>
  <si>
    <t>기본 5회 입장횟수로 클라에서 표시해야 함</t>
    <phoneticPr fontId="2" type="noConversion"/>
  </si>
  <si>
    <t>반복완료 보상이 없는것이 정상임</t>
    <phoneticPr fontId="2" type="noConversion"/>
  </si>
  <si>
    <t xml:space="preserve"> 확인</t>
    <phoneticPr fontId="2" type="noConversion"/>
  </si>
  <si>
    <t>퀘스트 진행 확인</t>
    <phoneticPr fontId="2" type="noConversion"/>
  </si>
  <si>
    <t>퀘스트와 자유롭게 연결되도록 대사 처리</t>
    <phoneticPr fontId="2" type="noConversion"/>
  </si>
  <si>
    <t>윤민우</t>
    <phoneticPr fontId="2" type="noConversion"/>
  </si>
  <si>
    <t>버그 아님(이미지가 바뀜 - 업데이트 받으면 문제 해결된)</t>
    <phoneticPr fontId="2" type="noConversion"/>
  </si>
  <si>
    <t>조수운 - 서버에서 처리필요(2자에서 12자까지로 변경됨)</t>
    <phoneticPr fontId="2" type="noConversion"/>
  </si>
  <si>
    <t>임현규</t>
    <phoneticPr fontId="2" type="noConversion"/>
  </si>
  <si>
    <t>조수운</t>
    <phoneticPr fontId="2" type="noConversion"/>
  </si>
  <si>
    <t>조수운(남은 횟수 서버 오류)</t>
    <phoneticPr fontId="2" type="noConversion"/>
  </si>
  <si>
    <t>조수운(서버에서 클리어 등급 무조건 3으로 옴)</t>
    <phoneticPr fontId="2" type="noConversion"/>
  </si>
  <si>
    <t>어떤 버튼을 말하는지 모르겠음</t>
    <phoneticPr fontId="2" type="noConversion"/>
  </si>
  <si>
    <t>김학송(풀네임 입력이 정상임)</t>
    <phoneticPr fontId="2" type="noConversion"/>
  </si>
  <si>
    <t>지금 이상 없음</t>
    <phoneticPr fontId="2" type="noConversion"/>
  </si>
  <si>
    <t>작업 필요</t>
    <phoneticPr fontId="2" type="noConversion"/>
  </si>
  <si>
    <t>류기현</t>
    <phoneticPr fontId="2" type="noConversion"/>
  </si>
  <si>
    <t>류기현, 김학송</t>
    <phoneticPr fontId="2" type="noConversion"/>
  </si>
  <si>
    <t>류기현(상대방에게 귓속말이 왔을때 대상 지정이 안됨)</t>
    <phoneticPr fontId="2" type="noConversion"/>
  </si>
  <si>
    <t>작업필요</t>
    <phoneticPr fontId="2" type="noConversion"/>
  </si>
  <si>
    <t>기획에서 다시 확인 요망</t>
    <phoneticPr fontId="2" type="noConversion"/>
  </si>
  <si>
    <t>조수운(서버오류)</t>
    <phoneticPr fontId="2" type="noConversion"/>
  </si>
  <si>
    <t>류기훈 완료(확인 요청)</t>
    <phoneticPr fontId="2" type="noConversion"/>
  </si>
  <si>
    <t xml:space="preserve">아이템별로 설정된 필수 재료 종류/명칭/보유&amp;필요 수량 출력 - 부족시 빨간색 표시된다.                                 옵션 변경 버튼-골드 소모 되며 보유중인 모든 옵션 리스트를 랜덤으로 출력 된다.                                           고급 옵션 변경 버튼- 잼 소모 되며,현재 선택한 옵션의 증가된 옵션과 추천 옵션 1개를 추출 할 수 있다.               랜덤 옵션 변경 시스템 설명 정상 출력 된다.        </t>
    <phoneticPr fontId="2" type="noConversion"/>
  </si>
  <si>
    <r>
      <rPr>
        <sz val="10"/>
        <rFont val="돋움"/>
        <family val="3"/>
        <charset val="129"/>
      </rPr>
      <t>초월</t>
    </r>
    <r>
      <rPr>
        <sz val="10"/>
        <rFont val="Arial"/>
        <family val="3"/>
        <charset val="129"/>
      </rPr>
      <t xml:space="preserve"> </t>
    </r>
    <r>
      <rPr>
        <sz val="10"/>
        <rFont val="돋움"/>
        <family val="3"/>
        <charset val="129"/>
      </rPr>
      <t>같이하기에서</t>
    </r>
    <r>
      <rPr>
        <sz val="10"/>
        <rFont val="Arial"/>
        <family val="3"/>
        <charset val="129"/>
      </rPr>
      <t xml:space="preserve"> </t>
    </r>
    <r>
      <rPr>
        <sz val="10"/>
        <rFont val="돋움"/>
        <family val="3"/>
        <charset val="129"/>
      </rPr>
      <t>파티원</t>
    </r>
    <r>
      <rPr>
        <sz val="10"/>
        <rFont val="Arial"/>
        <family val="3"/>
        <charset val="129"/>
      </rPr>
      <t xml:space="preserve"> </t>
    </r>
    <r>
      <rPr>
        <sz val="10"/>
        <rFont val="돋움"/>
        <family val="3"/>
        <charset val="129"/>
      </rPr>
      <t>게이지색상만</t>
    </r>
    <r>
      <rPr>
        <sz val="10"/>
        <rFont val="Arial"/>
        <family val="3"/>
        <charset val="129"/>
      </rPr>
      <t xml:space="preserve"> </t>
    </r>
    <r>
      <rPr>
        <sz val="10"/>
        <rFont val="돋움"/>
        <family val="3"/>
        <charset val="129"/>
      </rPr>
      <t>플레이어와</t>
    </r>
    <r>
      <rPr>
        <sz val="10"/>
        <rFont val="Arial"/>
        <family val="3"/>
        <charset val="129"/>
      </rPr>
      <t xml:space="preserve"> </t>
    </r>
    <r>
      <rPr>
        <sz val="10"/>
        <rFont val="돋움"/>
        <family val="3"/>
        <charset val="129"/>
      </rPr>
      <t>동일하게</t>
    </r>
    <r>
      <rPr>
        <sz val="10"/>
        <rFont val="Arial"/>
        <family val="3"/>
        <charset val="129"/>
      </rPr>
      <t xml:space="preserve"> </t>
    </r>
    <r>
      <rPr>
        <sz val="10"/>
        <rFont val="돋움"/>
        <family val="3"/>
        <charset val="129"/>
      </rPr>
      <t>처리됨</t>
    </r>
    <phoneticPr fontId="2" type="noConversion"/>
  </si>
  <si>
    <r>
      <rPr>
        <sz val="10"/>
        <color rgb="FF000000"/>
        <rFont val="돋움"/>
        <family val="3"/>
        <charset val="129"/>
      </rPr>
      <t>몬스터</t>
    </r>
    <r>
      <rPr>
        <sz val="10"/>
        <color rgb="FF000000"/>
        <rFont val="Arial"/>
        <family val="2"/>
      </rPr>
      <t xml:space="preserve"> </t>
    </r>
    <r>
      <rPr>
        <sz val="10"/>
        <color rgb="FF000000"/>
        <rFont val="돋움"/>
        <family val="3"/>
        <charset val="129"/>
      </rPr>
      <t>생성지역문제</t>
    </r>
    <r>
      <rPr>
        <sz val="10"/>
        <color rgb="FF000000"/>
        <rFont val="Arial"/>
        <family val="2"/>
      </rPr>
      <t>(</t>
    </r>
    <r>
      <rPr>
        <sz val="10"/>
        <color rgb="FF000000"/>
        <rFont val="돋움"/>
        <family val="3"/>
        <charset val="129"/>
      </rPr>
      <t>맵에</t>
    </r>
    <r>
      <rPr>
        <sz val="10"/>
        <color rgb="FF000000"/>
        <rFont val="Arial"/>
        <family val="2"/>
      </rPr>
      <t xml:space="preserve"> </t>
    </r>
    <r>
      <rPr>
        <sz val="10"/>
        <color rgb="FF000000"/>
        <rFont val="돋움"/>
        <family val="3"/>
        <charset val="129"/>
      </rPr>
      <t>끼면서</t>
    </r>
    <r>
      <rPr>
        <sz val="10"/>
        <color rgb="FF000000"/>
        <rFont val="Arial"/>
        <family val="2"/>
      </rPr>
      <t xml:space="preserve"> </t>
    </r>
    <r>
      <rPr>
        <sz val="10"/>
        <color rgb="FF000000"/>
        <rFont val="돋움"/>
        <family val="3"/>
        <charset val="129"/>
      </rPr>
      <t>생성될</t>
    </r>
    <r>
      <rPr>
        <sz val="10"/>
        <color rgb="FF000000"/>
        <rFont val="Arial"/>
        <family val="2"/>
      </rPr>
      <t xml:space="preserve"> </t>
    </r>
    <r>
      <rPr>
        <sz val="10"/>
        <color rgb="FF000000"/>
        <rFont val="돋움"/>
        <family val="3"/>
        <charset val="129"/>
      </rPr>
      <t>경우</t>
    </r>
    <r>
      <rPr>
        <sz val="10"/>
        <color rgb="FF000000"/>
        <rFont val="Arial"/>
        <family val="2"/>
      </rPr>
      <t xml:space="preserve">) - </t>
    </r>
    <r>
      <rPr>
        <sz val="10"/>
        <color rgb="FF000000"/>
        <rFont val="돋움"/>
        <family val="3"/>
        <charset val="129"/>
      </rPr>
      <t>배치를잘해야함</t>
    </r>
    <phoneticPr fontId="2" type="noConversion"/>
  </si>
  <si>
    <t>수정</t>
    <phoneticPr fontId="2" type="noConversion"/>
  </si>
  <si>
    <t>작업자</t>
    <phoneticPr fontId="2" type="noConversion"/>
  </si>
  <si>
    <t>에셋번들 다운로드 페이지 배경 이미지 제작
에셋번들 다운로드 프로그래스 바 제작(완료)</t>
    <phoneticPr fontId="2" type="noConversion"/>
  </si>
  <si>
    <t>기연(동영상 안보고 스킵할때 보는 이미지</t>
    <phoneticPr fontId="2" type="noConversion"/>
  </si>
  <si>
    <t>동영상 전달받은 후 작업 및 처리.</t>
    <phoneticPr fontId="2" type="noConversion"/>
  </si>
  <si>
    <t>기연</t>
    <phoneticPr fontId="2" type="noConversion"/>
  </si>
  <si>
    <t>바로가기 기능 적용 필요</t>
    <phoneticPr fontId="2" type="noConversion"/>
  </si>
  <si>
    <t>민우</t>
    <phoneticPr fontId="2" type="noConversion"/>
  </si>
  <si>
    <t>기훈</t>
    <phoneticPr fontId="2" type="noConversion"/>
  </si>
  <si>
    <t>기현</t>
    <phoneticPr fontId="2" type="noConversion"/>
  </si>
  <si>
    <t>룬스톤</t>
    <phoneticPr fontId="2" type="noConversion"/>
  </si>
  <si>
    <t>승급</t>
    <phoneticPr fontId="2" type="noConversion"/>
  </si>
  <si>
    <t>승급 시 수량 표시 오류</t>
    <phoneticPr fontId="2" type="noConversion"/>
  </si>
  <si>
    <t>획득경로로 정예던전 이동 후 입장 가능 여부 오류</t>
    <phoneticPr fontId="2" type="noConversion"/>
  </si>
  <si>
    <t>클리어한 적이 없는 1-1의 경우 남은 횟수가 3이 아닌 0로 표기되어 입장 안됨
입장 불가 스테이지일 경우 이전 스테이지를 먼저 진행하십시오 팝업 표시해야 함</t>
    <phoneticPr fontId="2" type="noConversion"/>
  </si>
  <si>
    <t>길드 창설 후 마을 표시 안되고 블랙으로 표시됨</t>
    <phoneticPr fontId="2" type="noConversion"/>
  </si>
  <si>
    <t>가입 신청</t>
    <phoneticPr fontId="2" type="noConversion"/>
  </si>
  <si>
    <t>가입 신청 리스트의 신청취소</t>
    <phoneticPr fontId="2" type="noConversion"/>
  </si>
  <si>
    <t>버튼 클릭 시 반응 없음</t>
    <phoneticPr fontId="2" type="noConversion"/>
  </si>
  <si>
    <t>일반 가입 신청 후 길드장 승인 시 게임을 지속적으로 유지한 상태에서 길드 페이지 입장 시 내길드 페이지로 이동 안됨</t>
    <phoneticPr fontId="2" type="noConversion"/>
  </si>
  <si>
    <t>길드장이 추방 시 게임을 지속적으로 유지한 상태에서 내길드 페이지 입장이 가능함</t>
    <phoneticPr fontId="2" type="noConversion"/>
  </si>
  <si>
    <t>길드가입 페이지로 이동 해야 함</t>
    <phoneticPr fontId="2" type="noConversion"/>
  </si>
  <si>
    <t>일반던전 5회 소탕 시 1회 완료한 것으로 적용되고 있음</t>
    <phoneticPr fontId="2" type="noConversion"/>
  </si>
  <si>
    <t>정예던전 1회 소탕 시 완료된 것으로 적용 안됨</t>
    <phoneticPr fontId="2" type="noConversion"/>
  </si>
  <si>
    <t>수호석 업그레이드 단계 달성 적용 안됨</t>
    <phoneticPr fontId="2" type="noConversion"/>
  </si>
  <si>
    <t>룬스톤 승급 적용 안됨</t>
    <phoneticPr fontId="2" type="noConversion"/>
  </si>
  <si>
    <t>영웅/전설/불멸 룬스톤 아이템 획득 적용 안됨</t>
    <phoneticPr fontId="2" type="noConversion"/>
  </si>
  <si>
    <t>장비아이템 합성/승급 적용 안됨</t>
    <phoneticPr fontId="2" type="noConversion"/>
  </si>
  <si>
    <t>장비아이템 랜덤옵션 변경 횟수 적용 안됨</t>
    <phoneticPr fontId="2" type="noConversion"/>
  </si>
  <si>
    <t>영웅/전설/불멸 장비 아이템 획득 적용 안됨</t>
    <phoneticPr fontId="2" type="noConversion"/>
  </si>
  <si>
    <t>캐릭터별 레벨 달성 분리 적용</t>
    <phoneticPr fontId="2" type="noConversion"/>
  </si>
  <si>
    <t>처리 완료</t>
    <phoneticPr fontId="2" type="noConversion"/>
  </si>
  <si>
    <t>민우</t>
    <phoneticPr fontId="2" type="noConversion"/>
  </si>
  <si>
    <t>캐릭터 스킬 강화 및 초기화 횟수 적용 안됨</t>
    <phoneticPr fontId="2" type="noConversion"/>
  </si>
  <si>
    <t>균열던전 단계별 완료에서 시도한 것만으로 완료된 것으로 적용되고 있음</t>
    <phoneticPr fontId="2" type="noConversion"/>
  </si>
  <si>
    <t>완료된 가장 높은 웨이브 단계를 기준으로 보상 - 웨이브별 클리어 적용 시 해결 될 듯</t>
    <phoneticPr fontId="2" type="noConversion"/>
  </si>
  <si>
    <t>랭킹</t>
    <phoneticPr fontId="2" type="noConversion"/>
  </si>
  <si>
    <t>결투장 랭킹</t>
    <phoneticPr fontId="2" type="noConversion"/>
  </si>
  <si>
    <t>장비확인 버튼 기능 적용</t>
    <phoneticPr fontId="2" type="noConversion"/>
  </si>
  <si>
    <t>HUD 상단 재화정보 표시 삭제 및 아이템 세트 표시</t>
    <phoneticPr fontId="2" type="noConversion"/>
  </si>
  <si>
    <t>친구 신청 버튼 추가</t>
    <phoneticPr fontId="2" type="noConversion"/>
  </si>
  <si>
    <t>기현</t>
    <phoneticPr fontId="2" type="noConversion"/>
  </si>
  <si>
    <t>친구 랭킹 리스트 중복 표기 및 순위 정렬 오류</t>
    <phoneticPr fontId="2" type="noConversion"/>
  </si>
  <si>
    <t>초월던전 랭킹</t>
    <phoneticPr fontId="2" type="noConversion"/>
  </si>
  <si>
    <t>전체랭킹 친구 신청 기능 적용</t>
    <phoneticPr fontId="2" type="noConversion"/>
  </si>
  <si>
    <t>친구신청 팝업 스트링에 상대방 닉네임 표시 오류</t>
    <phoneticPr fontId="2" type="noConversion"/>
  </si>
  <si>
    <t>길드 랭킹</t>
    <phoneticPr fontId="2" type="noConversion"/>
  </si>
  <si>
    <t>클릭 시 [준비중입니다] 팝업 표시</t>
    <phoneticPr fontId="2" type="noConversion"/>
  </si>
  <si>
    <t>채팅</t>
    <phoneticPr fontId="2" type="noConversion"/>
  </si>
  <si>
    <t>채팅입력</t>
    <phoneticPr fontId="2" type="noConversion"/>
  </si>
  <si>
    <t>귓속말, 파티, 길드 카테고리에서 스트링 입력 안됨</t>
    <phoneticPr fontId="2" type="noConversion"/>
  </si>
  <si>
    <t>파티, 길드 채팅 안됨</t>
    <phoneticPr fontId="2" type="noConversion"/>
  </si>
  <si>
    <t>성장 패키지</t>
    <phoneticPr fontId="2" type="noConversion"/>
  </si>
  <si>
    <t>레벨 달성</t>
    <phoneticPr fontId="2" type="noConversion"/>
  </si>
  <si>
    <t>레벨 달성 후 보상 받기 오류</t>
    <phoneticPr fontId="2" type="noConversion"/>
  </si>
  <si>
    <t>프리미엄 패키지</t>
    <phoneticPr fontId="2" type="noConversion"/>
  </si>
  <si>
    <t>결제</t>
    <phoneticPr fontId="2" type="noConversion"/>
  </si>
  <si>
    <t>마지막 단계 결제 후 재결제 불가 처리</t>
    <phoneticPr fontId="2" type="noConversion"/>
  </si>
  <si>
    <t>5단계 결제 후 바로 구매불가 표시되어야 함(팝업을 다시 띄우면 구매불가로 표시됨)</t>
    <phoneticPr fontId="2" type="noConversion"/>
  </si>
  <si>
    <t>기연</t>
    <phoneticPr fontId="2" type="noConversion"/>
  </si>
  <si>
    <t>뽑기 상점</t>
    <phoneticPr fontId="2" type="noConversion"/>
  </si>
  <si>
    <t>추가 보상</t>
    <phoneticPr fontId="2" type="noConversion"/>
  </si>
  <si>
    <t>뽑기 보상으로 지급되는 조력자 물약 지급 안됨</t>
    <phoneticPr fontId="2" type="noConversion"/>
  </si>
  <si>
    <t>환경설정</t>
    <phoneticPr fontId="2" type="noConversion"/>
  </si>
  <si>
    <t>설정</t>
    <phoneticPr fontId="2" type="noConversion"/>
  </si>
  <si>
    <t>그래픽 설정 기능 적용</t>
    <phoneticPr fontId="2" type="noConversion"/>
  </si>
  <si>
    <t>기훈</t>
    <phoneticPr fontId="2" type="noConversion"/>
  </si>
  <si>
    <t>알림</t>
    <phoneticPr fontId="2" type="noConversion"/>
  </si>
  <si>
    <t>알림 기능 적용
보상 상자 알림 삭제</t>
    <phoneticPr fontId="2" type="noConversion"/>
  </si>
  <si>
    <t>정보</t>
    <phoneticPr fontId="2" type="noConversion"/>
  </si>
  <si>
    <t>만든 사람들을 도움말로 변경</t>
    <phoneticPr fontId="2" type="noConversion"/>
  </si>
  <si>
    <t>고객센터 페이지 제공 및 URL 연결</t>
    <phoneticPr fontId="2" type="noConversion"/>
  </si>
  <si>
    <t>네이버 카페로 연결중(고객선테 URL 연결 필요)</t>
    <phoneticPr fontId="2" type="noConversion"/>
  </si>
  <si>
    <t>인트로 영상 다시보기 기능 제공</t>
    <phoneticPr fontId="2" type="noConversion"/>
  </si>
  <si>
    <t>게임탈퇴 정책 결정 및 적용</t>
    <phoneticPr fontId="2" type="noConversion"/>
  </si>
  <si>
    <t>즉시 탈퇴로 결정할지 협의 필요</t>
    <phoneticPr fontId="2" type="noConversion"/>
  </si>
  <si>
    <t>네이버카페로 연결 변경</t>
    <phoneticPr fontId="2" type="noConversion"/>
  </si>
  <si>
    <t>일반던전
&amp; 정예던전</t>
    <phoneticPr fontId="2" type="noConversion"/>
  </si>
  <si>
    <t>반복 완료 보상</t>
    <phoneticPr fontId="2" type="noConversion"/>
  </si>
  <si>
    <t>액트 2개를 번갈아 이동 시 골드 보상이 아닌 최초 잼 보상 표시가 나옴</t>
    <phoneticPr fontId="2" type="noConversion"/>
  </si>
  <si>
    <t>게임준비</t>
    <phoneticPr fontId="2" type="noConversion"/>
  </si>
  <si>
    <t>권장 전투력 표시 적용</t>
    <phoneticPr fontId="2" type="noConversion"/>
  </si>
  <si>
    <t>연속전투</t>
    <phoneticPr fontId="2" type="noConversion"/>
  </si>
  <si>
    <t>일반던전 최대 20회 연속 전투
정예던전 최대 3회 연속 전투</t>
    <phoneticPr fontId="2" type="noConversion"/>
  </si>
  <si>
    <t>정예던전 입장</t>
    <phoneticPr fontId="2" type="noConversion"/>
  </si>
  <si>
    <t>정예던전 최소 입장 5레벨 적용</t>
    <phoneticPr fontId="2" type="noConversion"/>
  </si>
  <si>
    <t>인게임</t>
    <phoneticPr fontId="2" type="noConversion"/>
  </si>
  <si>
    <t>게임 시작 스테이지 정보 표시 개선</t>
    <phoneticPr fontId="2" type="noConversion"/>
  </si>
  <si>
    <t>HUD 스테이지 정보 표시 개선</t>
    <phoneticPr fontId="2" type="noConversion"/>
  </si>
  <si>
    <t>전투 결과</t>
    <phoneticPr fontId="2" type="noConversion"/>
  </si>
  <si>
    <t>결과창 던전 선택 페이지 이동 기능 추가</t>
    <phoneticPr fontId="2" type="noConversion"/>
  </si>
  <si>
    <t>다음 지역가기 버튼 클릭 시 던전 준비 페이지 이동하는 기능으로 대체 개발</t>
    <phoneticPr fontId="2" type="noConversion"/>
  </si>
  <si>
    <t>컨텐츠 오픈 / 스킬 오픈 시 팝업 표시 기능 추가</t>
    <phoneticPr fontId="2" type="noConversion"/>
  </si>
  <si>
    <t>보상</t>
    <phoneticPr fontId="2" type="noConversion"/>
  </si>
  <si>
    <t>가방 잔여 슬롯 부족일 경우에도 인벤토리 수보다 많은 아이템이 지급됨
즉시 완료 시에도 인벤토리 수보다 많은 아이템이 지급됨</t>
    <phoneticPr fontId="2" type="noConversion"/>
  </si>
  <si>
    <t>처리 완료. 가방 잔여 슬롯 부족 시 입장 불가로 처리</t>
    <phoneticPr fontId="2" type="noConversion"/>
  </si>
  <si>
    <t>요일던전</t>
    <phoneticPr fontId="2" type="noConversion"/>
  </si>
  <si>
    <t>던전 입장</t>
    <phoneticPr fontId="2" type="noConversion"/>
  </si>
  <si>
    <t>마을 &gt; 요일던전 클릭 시 캐릭터 레벨 체크하여 10레벨 이하일 경우 안내 팝업</t>
    <phoneticPr fontId="2" type="noConversion"/>
  </si>
  <si>
    <t>요일던전은 레벨 10부터 이용할 수 있습니다.</t>
    <phoneticPr fontId="2" type="noConversion"/>
  </si>
  <si>
    <t>요일던전 최대 3회 연속 전투</t>
    <phoneticPr fontId="2" type="noConversion"/>
  </si>
  <si>
    <t>결과창에 연속전투 팝업 표시 안됨</t>
    <phoneticPr fontId="2" type="noConversion"/>
  </si>
  <si>
    <t>결과창 요일던전 난이도 선택 페이지 이동 기능 추가</t>
    <phoneticPr fontId="2" type="noConversion"/>
  </si>
  <si>
    <t>균열던전</t>
    <phoneticPr fontId="2" type="noConversion"/>
  </si>
  <si>
    <t>보이드 파멸 균열 물음표 팝업 표시</t>
    <phoneticPr fontId="2" type="noConversion"/>
  </si>
  <si>
    <t>버튼을 삭제하고, 도움말 페이지로 대체</t>
    <phoneticPr fontId="2" type="noConversion"/>
  </si>
  <si>
    <t>결과창 균열던전 게임준비 페이지 이동 기능 추가</t>
    <phoneticPr fontId="2" type="noConversion"/>
  </si>
  <si>
    <t>2~5 웨이브 전투 중 캐릭터 사망 시 웨이브 단계별 보상 지급으로 변경</t>
    <phoneticPr fontId="2" type="noConversion"/>
  </si>
  <si>
    <t>수운</t>
    <phoneticPr fontId="2" type="noConversion"/>
  </si>
  <si>
    <t>초월던던</t>
    <phoneticPr fontId="2" type="noConversion"/>
  </si>
  <si>
    <t>결과창 초월던전 게임준비 페이지 이동 기능 추가</t>
    <phoneticPr fontId="2" type="noConversion"/>
  </si>
  <si>
    <t>결투장</t>
    <phoneticPr fontId="2" type="noConversion"/>
  </si>
  <si>
    <t>친구 랭킹 순위 정렬 오류</t>
    <phoneticPr fontId="2" type="noConversion"/>
  </si>
  <si>
    <t>랭킹 리스트 장비 확인 버튼 기능 적용</t>
    <phoneticPr fontId="2" type="noConversion"/>
  </si>
  <si>
    <t>주간랭킹보상 팝업 아이템 아이콘 오류</t>
    <phoneticPr fontId="2" type="noConversion"/>
  </si>
  <si>
    <t>등급 배경 이미지 적용</t>
    <phoneticPr fontId="2" type="noConversion"/>
  </si>
  <si>
    <t>시즌 보상 보상받기 활성화 / 비활성화 표시</t>
    <phoneticPr fontId="2" type="noConversion"/>
  </si>
  <si>
    <t>시즌 종료 남은 시간 표시 오류</t>
    <phoneticPr fontId="2" type="noConversion"/>
  </si>
  <si>
    <t>매트릭스 사용 불가</t>
    <phoneticPr fontId="2" type="noConversion"/>
  </si>
  <si>
    <t>연승점수는 2연승 1점~6연승 이상 5점으로 적용</t>
    <phoneticPr fontId="2" type="noConversion"/>
  </si>
  <si>
    <t>다시하기 3회 시 리그 점수 결과 직전 점수가 최초 1회 이후 변경 안됨</t>
    <phoneticPr fontId="2" type="noConversion"/>
  </si>
  <si>
    <t>연승 표시 및 연승 점수 적용 안됨</t>
    <phoneticPr fontId="2" type="noConversion"/>
  </si>
  <si>
    <t>리그 점수 합산에 연승 점수 적용 안됨</t>
    <phoneticPr fontId="2" type="noConversion"/>
  </si>
  <si>
    <t>주간 랭킹 보상</t>
    <phoneticPr fontId="2" type="noConversion"/>
  </si>
  <si>
    <t>주간 랭킹 보상 지급 확인 필요</t>
    <phoneticPr fontId="2" type="noConversion"/>
  </si>
  <si>
    <t>New 마크</t>
    <phoneticPr fontId="2" type="noConversion"/>
  </si>
  <si>
    <t>상점</t>
    <phoneticPr fontId="2" type="noConversion"/>
  </si>
  <si>
    <t>마을 &gt; 상점 New 마크 표시</t>
    <phoneticPr fontId="2" type="noConversion"/>
  </si>
  <si>
    <r>
      <t xml:space="preserve">최초 접속 시 마을에 New 마크 표시 안됨(처리 완료)
상점&gt;장비에는 정상적으로 표시 됨
</t>
    </r>
    <r>
      <rPr>
        <sz val="10"/>
        <rFont val="맑은 고딕"/>
        <family val="3"/>
        <charset val="129"/>
        <scheme val="minor"/>
      </rPr>
      <t>일반상자 5회 뽑기 중 최초 뽑기 10분 후 New마크 표시 안됨</t>
    </r>
    <phoneticPr fontId="2" type="noConversion"/>
  </si>
  <si>
    <t>가방</t>
    <phoneticPr fontId="2" type="noConversion"/>
  </si>
  <si>
    <t>정상</t>
    <phoneticPr fontId="2" type="noConversion"/>
  </si>
  <si>
    <t>스킬</t>
    <phoneticPr fontId="2" type="noConversion"/>
  </si>
  <si>
    <t>보석함</t>
    <phoneticPr fontId="2" type="noConversion"/>
  </si>
  <si>
    <t>마을 &gt; 보석함 &gt; 수호석 카테고리 New 마크 표시</t>
    <phoneticPr fontId="2" type="noConversion"/>
  </si>
  <si>
    <t>수호석 획득 시 마을에는 표시되지만, 보석함 &gt; 수호석 카테고리와 해당 아이템에 New 마크 표시 안됨</t>
    <phoneticPr fontId="2" type="noConversion"/>
  </si>
  <si>
    <t>룬스톤 정상</t>
    <phoneticPr fontId="2" type="noConversion"/>
  </si>
  <si>
    <t>조력자</t>
    <phoneticPr fontId="2" type="noConversion"/>
  </si>
  <si>
    <t>마을 &gt; 조력자 New 마크 표시</t>
    <phoneticPr fontId="2" type="noConversion"/>
  </si>
  <si>
    <t>최초 접속 시 마을에 조력자 소환 / 승급 가능 시 New 마크 표시 안됨
조력자 &gt; 리스트에 승급가능 표시되어야 함</t>
    <phoneticPr fontId="2" type="noConversion"/>
  </si>
  <si>
    <t>최초 접속 시 마을에 조력자 업적 보상 받기 가능 시 New 마크 표시 안됨
조력자 &gt; 조력자 업적 카테고리에 New 마크 표시되어야 함</t>
    <phoneticPr fontId="2" type="noConversion"/>
  </si>
  <si>
    <t>길드</t>
    <phoneticPr fontId="2" type="noConversion"/>
  </si>
  <si>
    <t>일반가입 - 신청 리스트 존재 시 표시 확인
신규 길드원 발생 시 표시 확인</t>
    <phoneticPr fontId="2" type="noConversion"/>
  </si>
  <si>
    <t>친구</t>
    <phoneticPr fontId="2" type="noConversion"/>
  </si>
  <si>
    <r>
      <rPr>
        <sz val="10"/>
        <rFont val="맑은 고딕"/>
        <family val="3"/>
        <charset val="129"/>
        <scheme val="minor"/>
      </rPr>
      <t>게임친구 - 신규 친구 발생 시 표시 확인</t>
    </r>
    <r>
      <rPr>
        <sz val="10"/>
        <color theme="1"/>
        <rFont val="맑은 고딕"/>
        <family val="2"/>
        <charset val="129"/>
        <scheme val="minor"/>
      </rPr>
      <t xml:space="preserve">
친구 맺기의 친구 신청 리스트가 있을 경우 New 마크 표시 안됨</t>
    </r>
    <phoneticPr fontId="2" type="noConversion"/>
  </si>
  <si>
    <t>스토리</t>
    <phoneticPr fontId="2" type="noConversion"/>
  </si>
  <si>
    <t>마을 &gt; 메뉴 &gt; 스토리 New 마크 표시</t>
    <phoneticPr fontId="2" type="noConversion"/>
  </si>
  <si>
    <t>실행가능 리스트 존재 시 New 마크 표시 안됨</t>
    <phoneticPr fontId="2" type="noConversion"/>
  </si>
  <si>
    <t>업적</t>
    <phoneticPr fontId="2" type="noConversion"/>
  </si>
  <si>
    <t>마을 &gt; 메뉴 &gt; 업적 New 마크 표시</t>
    <phoneticPr fontId="2" type="noConversion"/>
  </si>
  <si>
    <t>우편함</t>
    <phoneticPr fontId="2" type="noConversion"/>
  </si>
  <si>
    <t>마을 &gt; 우편함 New 마크 표시</t>
    <phoneticPr fontId="2" type="noConversion"/>
  </si>
  <si>
    <t>우정포인트 리스트가 있는데도 마을 &gt; 우편함에 New 마크 표시 안됨
우편함에는 정상적으로 표시 됨</t>
    <phoneticPr fontId="2" type="noConversion"/>
  </si>
  <si>
    <t>선물함 리스트가 있는데도 마을 &gt; 우편함에 New 마크 표시 안됨
우편함에는 정상적으로 표시 됨</t>
    <phoneticPr fontId="2" type="noConversion"/>
  </si>
  <si>
    <t>닉네임은 최소 2자 ~ 최대12글자까지 등록 가능하다</t>
    <phoneticPr fontId="2" type="noConversion"/>
  </si>
  <si>
    <t>작업필요</t>
    <phoneticPr fontId="2" type="noConversion"/>
  </si>
  <si>
    <t>초기튜토리얼 퀘스트 연결 안내문</t>
    <phoneticPr fontId="2" type="noConversion"/>
  </si>
  <si>
    <t>복귀 유저 출석보상 시스템 미구현</t>
    <phoneticPr fontId="2" type="noConversion"/>
  </si>
  <si>
    <t>28일 출석 보상 및 연속출석 보상 자동으로 획득 처리</t>
    <phoneticPr fontId="2" type="noConversion"/>
  </si>
  <si>
    <t>28일 마다 반복되는 출석 보상 시스템임.</t>
    <phoneticPr fontId="2" type="noConversion"/>
  </si>
  <si>
    <t>28일 출석부에 정해진 회차에 정해진 보상 습득</t>
    <phoneticPr fontId="2" type="noConversion"/>
  </si>
  <si>
    <t>28일 출석보상 시스템은 28회차에 대한 출석보상임 초기화 없음</t>
    <phoneticPr fontId="2" type="noConversion"/>
  </si>
  <si>
    <t>던전 결과창에서 각 던전 준비창으로 뒤로가 미구현</t>
    <phoneticPr fontId="2" type="noConversion"/>
  </si>
  <si>
    <t>길드 랭킹, 길드 경험치 미구현</t>
    <phoneticPr fontId="2" type="noConversion"/>
  </si>
  <si>
    <t>1주일 마다 시즌 랭킹 정산됨.</t>
    <phoneticPr fontId="2" type="noConversion"/>
  </si>
  <si>
    <t>누적 랭킹리스트가 100인이 부족함.</t>
    <phoneticPr fontId="2" type="noConversion"/>
  </si>
  <si>
    <t>귓말, 파티, 길드 관련 채팅</t>
    <phoneticPr fontId="2" type="noConversion"/>
  </si>
  <si>
    <t>운영툴 이벤트 설정 처리 완료 : 클라이언트 관련 항목 표시 처리 추가작업
접속 보상(완료)
상점 가격 할인(완료)
강화&amp;승급 재료 수량 및 비용 할인(완료)
요일/균열 입장횟수 추가(완료)
일반/정예 추가 골드/경험치(완료)</t>
    <phoneticPr fontId="2" type="noConversion"/>
  </si>
  <si>
    <t>액티브스킬과 패시브 스킬 모두 초기화 된다는 팝업창.</t>
    <phoneticPr fontId="2" type="noConversion"/>
  </si>
  <si>
    <t>수정</t>
    <phoneticPr fontId="2" type="noConversion"/>
  </si>
  <si>
    <t>완료</t>
    <phoneticPr fontId="2" type="noConversion"/>
  </si>
  <si>
    <r>
      <rPr>
        <sz val="10"/>
        <color rgb="FF000000"/>
        <rFont val="돋움"/>
        <family val="3"/>
        <charset val="129"/>
      </rPr>
      <t>버그</t>
    </r>
    <r>
      <rPr>
        <sz val="10"/>
        <color rgb="FF000000"/>
        <rFont val="Arial"/>
        <family val="2"/>
      </rPr>
      <t xml:space="preserve"> </t>
    </r>
    <r>
      <rPr>
        <sz val="10"/>
        <color rgb="FF000000"/>
        <rFont val="돋움"/>
        <family val="3"/>
        <charset val="129"/>
      </rPr>
      <t>수정중</t>
    </r>
    <phoneticPr fontId="2" type="noConversion"/>
  </si>
  <si>
    <r>
      <rPr>
        <sz val="10"/>
        <color rgb="FF000000"/>
        <rFont val="돋움"/>
        <family val="3"/>
        <charset val="129"/>
      </rPr>
      <t>가방</t>
    </r>
    <r>
      <rPr>
        <sz val="10"/>
        <color rgb="FF000000"/>
        <rFont val="Arial"/>
        <family val="2"/>
      </rPr>
      <t xml:space="preserve"> </t>
    </r>
    <r>
      <rPr>
        <sz val="10"/>
        <color rgb="FF000000"/>
        <rFont val="돋움"/>
        <family val="3"/>
        <charset val="129"/>
      </rPr>
      <t>잔여</t>
    </r>
    <r>
      <rPr>
        <sz val="10"/>
        <color rgb="FF000000"/>
        <rFont val="Arial"/>
        <family val="2"/>
      </rPr>
      <t xml:space="preserve"> </t>
    </r>
    <r>
      <rPr>
        <sz val="10"/>
        <color rgb="FF000000"/>
        <rFont val="돋움"/>
        <family val="3"/>
        <charset val="129"/>
      </rPr>
      <t>슬롯</t>
    </r>
    <r>
      <rPr>
        <sz val="10"/>
        <color rgb="FF000000"/>
        <rFont val="Arial"/>
        <family val="2"/>
      </rPr>
      <t xml:space="preserve"> </t>
    </r>
    <r>
      <rPr>
        <sz val="10"/>
        <color rgb="FF000000"/>
        <rFont val="돋움"/>
        <family val="3"/>
        <charset val="129"/>
      </rPr>
      <t>부족</t>
    </r>
    <r>
      <rPr>
        <sz val="10"/>
        <color rgb="FF000000"/>
        <rFont val="Arial"/>
        <family val="2"/>
      </rPr>
      <t xml:space="preserve"> </t>
    </r>
    <r>
      <rPr>
        <sz val="10"/>
        <color rgb="FF000000"/>
        <rFont val="돋움"/>
        <family val="3"/>
        <charset val="129"/>
      </rPr>
      <t>시</t>
    </r>
    <r>
      <rPr>
        <sz val="10"/>
        <color rgb="FF000000"/>
        <rFont val="Arial"/>
        <family val="2"/>
      </rPr>
      <t xml:space="preserve"> </t>
    </r>
    <r>
      <rPr>
        <sz val="10"/>
        <color rgb="FF000000"/>
        <rFont val="돋움"/>
        <family val="3"/>
        <charset val="129"/>
      </rPr>
      <t>입장</t>
    </r>
    <r>
      <rPr>
        <sz val="10"/>
        <color rgb="FF000000"/>
        <rFont val="Arial"/>
        <family val="2"/>
      </rPr>
      <t xml:space="preserve"> </t>
    </r>
    <r>
      <rPr>
        <sz val="10"/>
        <color rgb="FF000000"/>
        <rFont val="돋움"/>
        <family val="3"/>
        <charset val="129"/>
      </rPr>
      <t>불가로</t>
    </r>
    <r>
      <rPr>
        <sz val="10"/>
        <color rgb="FF000000"/>
        <rFont val="Arial"/>
        <family val="2"/>
      </rPr>
      <t xml:space="preserve"> </t>
    </r>
    <r>
      <rPr>
        <sz val="10"/>
        <color rgb="FF000000"/>
        <rFont val="돋움"/>
        <family val="3"/>
        <charset val="129"/>
      </rPr>
      <t>처리</t>
    </r>
    <phoneticPr fontId="2" type="noConversion"/>
  </si>
  <si>
    <r>
      <rPr>
        <sz val="10"/>
        <color rgb="FF000000"/>
        <rFont val="돋움"/>
        <family val="3"/>
        <charset val="129"/>
      </rPr>
      <t>구현</t>
    </r>
    <r>
      <rPr>
        <sz val="10"/>
        <color rgb="FF000000"/>
        <rFont val="Arial"/>
        <family val="2"/>
      </rPr>
      <t xml:space="preserve"> </t>
    </r>
    <r>
      <rPr>
        <sz val="10"/>
        <color rgb="FF000000"/>
        <rFont val="돋움"/>
        <family val="3"/>
        <charset val="129"/>
      </rPr>
      <t>이슈</t>
    </r>
    <phoneticPr fontId="2" type="noConversion"/>
  </si>
  <si>
    <r>
      <t>1</t>
    </r>
    <r>
      <rPr>
        <sz val="10"/>
        <color rgb="FF000000"/>
        <rFont val="돋움"/>
        <family val="3"/>
        <charset val="129"/>
      </rPr>
      <t>주간</t>
    </r>
    <r>
      <rPr>
        <sz val="10"/>
        <color rgb="FF000000"/>
        <rFont val="Arial"/>
        <family val="2"/>
      </rPr>
      <t xml:space="preserve"> </t>
    </r>
    <r>
      <rPr>
        <sz val="10"/>
        <color rgb="FF000000"/>
        <rFont val="돋움"/>
        <family val="3"/>
        <charset val="129"/>
      </rPr>
      <t>랭킹</t>
    </r>
    <r>
      <rPr>
        <sz val="10"/>
        <color rgb="FF000000"/>
        <rFont val="Arial"/>
        <family val="2"/>
      </rPr>
      <t xml:space="preserve"> </t>
    </r>
    <r>
      <rPr>
        <sz val="10"/>
        <color rgb="FF000000"/>
        <rFont val="돋움"/>
        <family val="3"/>
        <charset val="129"/>
      </rPr>
      <t>처리</t>
    </r>
    <r>
      <rPr>
        <sz val="10"/>
        <color rgb="FF000000"/>
        <rFont val="Arial"/>
        <family val="2"/>
      </rPr>
      <t xml:space="preserve"> </t>
    </r>
    <r>
      <rPr>
        <sz val="10"/>
        <color rgb="FF000000"/>
        <rFont val="돋움"/>
        <family val="3"/>
        <charset val="129"/>
      </rPr>
      <t>후</t>
    </r>
    <r>
      <rPr>
        <sz val="10"/>
        <color rgb="FF000000"/>
        <rFont val="Arial"/>
        <family val="2"/>
      </rPr>
      <t xml:space="preserve"> </t>
    </r>
    <r>
      <rPr>
        <sz val="10"/>
        <color rgb="FF000000"/>
        <rFont val="돋움"/>
        <family val="3"/>
        <charset val="129"/>
      </rPr>
      <t>재확인</t>
    </r>
    <r>
      <rPr>
        <sz val="10"/>
        <color rgb="FF000000"/>
        <rFont val="Arial"/>
        <family val="2"/>
      </rPr>
      <t xml:space="preserve"> </t>
    </r>
    <r>
      <rPr>
        <sz val="10"/>
        <color rgb="FF000000"/>
        <rFont val="돋움"/>
        <family val="3"/>
        <charset val="129"/>
      </rPr>
      <t>필요</t>
    </r>
    <phoneticPr fontId="2" type="noConversion"/>
  </si>
  <si>
    <r>
      <rPr>
        <sz val="10"/>
        <color rgb="FF000000"/>
        <rFont val="돋움"/>
        <family val="3"/>
        <charset val="129"/>
      </rPr>
      <t>타이틀</t>
    </r>
    <r>
      <rPr>
        <sz val="10"/>
        <color rgb="FF000000"/>
        <rFont val="Arial"/>
        <family val="2"/>
      </rPr>
      <t xml:space="preserve"> </t>
    </r>
    <r>
      <rPr>
        <sz val="10"/>
        <color rgb="FF000000"/>
        <rFont val="돋움"/>
        <family val="3"/>
        <charset val="129"/>
      </rPr>
      <t>옆</t>
    </r>
    <r>
      <rPr>
        <sz val="10"/>
        <color rgb="FF000000"/>
        <rFont val="Arial"/>
        <family val="2"/>
      </rPr>
      <t xml:space="preserve"> "?" </t>
    </r>
    <r>
      <rPr>
        <sz val="10"/>
        <color rgb="FF000000"/>
        <rFont val="돋움"/>
        <family val="3"/>
        <charset val="129"/>
      </rPr>
      <t>버튼</t>
    </r>
    <r>
      <rPr>
        <sz val="10"/>
        <color rgb="FF000000"/>
        <rFont val="Arial"/>
        <family val="2"/>
      </rPr>
      <t xml:space="preserve"> </t>
    </r>
    <r>
      <rPr>
        <sz val="10"/>
        <color rgb="FF000000"/>
        <rFont val="돋움"/>
        <family val="3"/>
        <charset val="129"/>
      </rPr>
      <t>삭제</t>
    </r>
    <r>
      <rPr>
        <sz val="10"/>
        <color rgb="FF000000"/>
        <rFont val="Arial"/>
        <family val="2"/>
      </rPr>
      <t xml:space="preserve"> </t>
    </r>
    <r>
      <rPr>
        <sz val="10"/>
        <color rgb="FF000000"/>
        <rFont val="돋움"/>
        <family val="3"/>
        <charset val="129"/>
      </rPr>
      <t>처리</t>
    </r>
    <r>
      <rPr>
        <sz val="10"/>
        <color rgb="FF000000"/>
        <rFont val="Arial"/>
        <family val="2"/>
      </rPr>
      <t xml:space="preserve"> </t>
    </r>
    <r>
      <rPr>
        <sz val="10"/>
        <color rgb="FF000000"/>
        <rFont val="돋움"/>
        <family val="3"/>
        <charset val="129"/>
      </rPr>
      <t>예정</t>
    </r>
    <phoneticPr fontId="2" type="noConversion"/>
  </si>
  <si>
    <t>미구현</t>
    <phoneticPr fontId="2" type="noConversion"/>
  </si>
  <si>
    <t>처리중</t>
    <phoneticPr fontId="2" type="noConversion"/>
  </si>
  <si>
    <r>
      <rPr>
        <sz val="10"/>
        <color rgb="FF000000"/>
        <rFont val="돋움"/>
        <family val="3"/>
        <charset val="129"/>
      </rPr>
      <t>상대</t>
    </r>
    <r>
      <rPr>
        <sz val="10"/>
        <color rgb="FF000000"/>
        <rFont val="Arial"/>
        <family val="2"/>
      </rPr>
      <t xml:space="preserve"> </t>
    </r>
    <r>
      <rPr>
        <sz val="10"/>
        <color rgb="FF000000"/>
        <rFont val="돋움"/>
        <family val="3"/>
        <charset val="129"/>
      </rPr>
      <t>정보보기</t>
    </r>
    <r>
      <rPr>
        <sz val="10"/>
        <color rgb="FF000000"/>
        <rFont val="Arial"/>
        <family val="2"/>
      </rPr>
      <t xml:space="preserve"> </t>
    </r>
    <r>
      <rPr>
        <sz val="10"/>
        <color rgb="FF000000"/>
        <rFont val="돋움"/>
        <family val="3"/>
        <charset val="129"/>
      </rPr>
      <t>화면에</t>
    </r>
    <r>
      <rPr>
        <sz val="10"/>
        <color rgb="FF000000"/>
        <rFont val="Arial"/>
        <family val="2"/>
      </rPr>
      <t xml:space="preserve"> HUD </t>
    </r>
    <r>
      <rPr>
        <sz val="10"/>
        <color rgb="FF000000"/>
        <rFont val="돋움"/>
        <family val="3"/>
        <charset val="129"/>
      </rPr>
      <t>상단</t>
    </r>
    <r>
      <rPr>
        <sz val="10"/>
        <color rgb="FF000000"/>
        <rFont val="Arial"/>
        <family val="2"/>
      </rPr>
      <t xml:space="preserve"> </t>
    </r>
    <r>
      <rPr>
        <sz val="10"/>
        <color rgb="FF000000"/>
        <rFont val="돋움"/>
        <family val="3"/>
        <charset val="129"/>
      </rPr>
      <t>재화정보</t>
    </r>
    <r>
      <rPr>
        <sz val="10"/>
        <color rgb="FF000000"/>
        <rFont val="Arial"/>
        <family val="2"/>
      </rPr>
      <t xml:space="preserve"> </t>
    </r>
    <r>
      <rPr>
        <sz val="10"/>
        <color rgb="FF000000"/>
        <rFont val="돋움"/>
        <family val="3"/>
        <charset val="129"/>
      </rPr>
      <t>표시</t>
    </r>
    <r>
      <rPr>
        <sz val="10"/>
        <color rgb="FF000000"/>
        <rFont val="Arial"/>
        <family val="2"/>
      </rPr>
      <t xml:space="preserve"> (</t>
    </r>
    <r>
      <rPr>
        <sz val="10"/>
        <color rgb="FF000000"/>
        <rFont val="돋움"/>
        <family val="3"/>
        <charset val="129"/>
      </rPr>
      <t>메인</t>
    </r>
    <r>
      <rPr>
        <sz val="10"/>
        <color rgb="FF000000"/>
        <rFont val="Arial"/>
        <family val="2"/>
      </rPr>
      <t xml:space="preserve"> </t>
    </r>
    <r>
      <rPr>
        <sz val="10"/>
        <color rgb="FF000000"/>
        <rFont val="돋움"/>
        <family val="3"/>
        <charset val="129"/>
      </rPr>
      <t>재화</t>
    </r>
    <r>
      <rPr>
        <sz val="10"/>
        <color rgb="FF000000"/>
        <rFont val="Arial"/>
        <family val="2"/>
      </rPr>
      <t>)</t>
    </r>
    <r>
      <rPr>
        <sz val="10"/>
        <color rgb="FF000000"/>
        <rFont val="돋움"/>
        <family val="3"/>
        <charset val="129"/>
      </rPr>
      <t>숨기기</t>
    </r>
    <phoneticPr fontId="2" type="noConversion"/>
  </si>
  <si>
    <r>
      <rPr>
        <sz val="10"/>
        <color rgb="FF000000"/>
        <rFont val="돋움"/>
        <family val="3"/>
        <charset val="129"/>
      </rPr>
      <t>입장</t>
    </r>
    <r>
      <rPr>
        <sz val="10"/>
        <color rgb="FF000000"/>
        <rFont val="Arial"/>
        <family val="2"/>
      </rPr>
      <t xml:space="preserve"> </t>
    </r>
    <r>
      <rPr>
        <sz val="10"/>
        <color rgb="FF000000"/>
        <rFont val="돋움"/>
        <family val="3"/>
        <charset val="129"/>
      </rPr>
      <t>불가</t>
    </r>
    <r>
      <rPr>
        <sz val="10"/>
        <color rgb="FF000000"/>
        <rFont val="Arial"/>
        <family val="2"/>
      </rPr>
      <t xml:space="preserve"> </t>
    </r>
    <r>
      <rPr>
        <sz val="10"/>
        <color rgb="FF000000"/>
        <rFont val="돋움"/>
        <family val="3"/>
        <charset val="129"/>
      </rPr>
      <t>스테이지일</t>
    </r>
    <r>
      <rPr>
        <sz val="10"/>
        <color rgb="FF000000"/>
        <rFont val="Arial"/>
        <family val="2"/>
      </rPr>
      <t xml:space="preserve"> </t>
    </r>
    <r>
      <rPr>
        <sz val="10"/>
        <color rgb="FF000000"/>
        <rFont val="돋움"/>
        <family val="3"/>
        <charset val="129"/>
      </rPr>
      <t>경우</t>
    </r>
    <r>
      <rPr>
        <sz val="10"/>
        <color rgb="FF000000"/>
        <rFont val="Arial"/>
        <family val="2"/>
      </rPr>
      <t xml:space="preserve"> </t>
    </r>
    <r>
      <rPr>
        <sz val="10"/>
        <color rgb="FF000000"/>
        <rFont val="돋움"/>
        <family val="3"/>
        <charset val="129"/>
      </rPr>
      <t>이전</t>
    </r>
    <r>
      <rPr>
        <sz val="10"/>
        <color rgb="FF000000"/>
        <rFont val="Arial"/>
        <family val="2"/>
      </rPr>
      <t xml:space="preserve"> </t>
    </r>
    <r>
      <rPr>
        <sz val="10"/>
        <color rgb="FF000000"/>
        <rFont val="돋움"/>
        <family val="3"/>
        <charset val="129"/>
      </rPr>
      <t>스테이지를</t>
    </r>
    <r>
      <rPr>
        <sz val="10"/>
        <color rgb="FF000000"/>
        <rFont val="Arial"/>
        <family val="2"/>
      </rPr>
      <t xml:space="preserve"> </t>
    </r>
    <r>
      <rPr>
        <sz val="10"/>
        <color rgb="FF000000"/>
        <rFont val="돋움"/>
        <family val="3"/>
        <charset val="129"/>
      </rPr>
      <t>먼저</t>
    </r>
    <r>
      <rPr>
        <sz val="10"/>
        <color rgb="FF000000"/>
        <rFont val="Arial"/>
        <family val="2"/>
      </rPr>
      <t xml:space="preserve"> </t>
    </r>
    <r>
      <rPr>
        <sz val="10"/>
        <color rgb="FF000000"/>
        <rFont val="돋움"/>
        <family val="3"/>
        <charset val="129"/>
      </rPr>
      <t>진행하십시오</t>
    </r>
    <r>
      <rPr>
        <sz val="10"/>
        <color rgb="FF000000"/>
        <rFont val="Arial"/>
        <family val="2"/>
      </rPr>
      <t xml:space="preserve"> </t>
    </r>
    <r>
      <rPr>
        <sz val="10"/>
        <color rgb="FF000000"/>
        <rFont val="돋움"/>
        <family val="3"/>
        <charset val="129"/>
      </rPr>
      <t>팝업</t>
    </r>
    <r>
      <rPr>
        <sz val="10"/>
        <color rgb="FF000000"/>
        <rFont val="Arial"/>
        <family val="2"/>
      </rPr>
      <t xml:space="preserve"> </t>
    </r>
    <r>
      <rPr>
        <sz val="10"/>
        <color rgb="FF000000"/>
        <rFont val="돋움"/>
        <family val="3"/>
        <charset val="129"/>
      </rPr>
      <t>표시해야</t>
    </r>
    <r>
      <rPr>
        <sz val="10"/>
        <color rgb="FF000000"/>
        <rFont val="Arial"/>
        <family val="2"/>
      </rPr>
      <t xml:space="preserve"> </t>
    </r>
    <r>
      <rPr>
        <sz val="10"/>
        <color rgb="FF000000"/>
        <rFont val="돋움"/>
        <family val="3"/>
        <charset val="129"/>
      </rPr>
      <t>함</t>
    </r>
    <phoneticPr fontId="93" type="noConversion"/>
  </si>
  <si>
    <r>
      <rPr>
        <sz val="10"/>
        <color rgb="FF000000"/>
        <rFont val="돋움"/>
        <family val="3"/>
        <charset val="129"/>
      </rPr>
      <t>욕설</t>
    </r>
    <r>
      <rPr>
        <sz val="10"/>
        <color rgb="FF000000"/>
        <rFont val="Arial"/>
        <family val="2"/>
      </rPr>
      <t xml:space="preserve"> </t>
    </r>
    <r>
      <rPr>
        <sz val="10"/>
        <color rgb="FF000000"/>
        <rFont val="돋움"/>
        <family val="3"/>
        <charset val="129"/>
      </rPr>
      <t>필터링</t>
    </r>
    <r>
      <rPr>
        <sz val="10"/>
        <color rgb="FF000000"/>
        <rFont val="Arial"/>
        <family val="2"/>
      </rPr>
      <t xml:space="preserve"> </t>
    </r>
    <r>
      <rPr>
        <sz val="10"/>
        <color rgb="FF000000"/>
        <rFont val="돋움"/>
        <family val="3"/>
        <charset val="129"/>
      </rPr>
      <t>미구현</t>
    </r>
    <phoneticPr fontId="2" type="noConversion"/>
  </si>
  <si>
    <r>
      <rPr>
        <sz val="10"/>
        <color rgb="FF000000"/>
        <rFont val="돋움"/>
        <family val="3"/>
        <charset val="129"/>
      </rPr>
      <t>확인</t>
    </r>
    <r>
      <rPr>
        <sz val="10"/>
        <color rgb="FF000000"/>
        <rFont val="Arial"/>
        <family val="2"/>
      </rPr>
      <t xml:space="preserve"> </t>
    </r>
    <r>
      <rPr>
        <sz val="10"/>
        <color rgb="FF000000"/>
        <rFont val="돋움"/>
        <family val="3"/>
        <charset val="129"/>
      </rPr>
      <t>필요</t>
    </r>
    <phoneticPr fontId="2" type="noConversion"/>
  </si>
  <si>
    <r>
      <rPr>
        <sz val="10"/>
        <color rgb="FF000000"/>
        <rFont val="돋움"/>
        <family val="3"/>
        <charset val="129"/>
      </rPr>
      <t>운영툴로</t>
    </r>
    <r>
      <rPr>
        <sz val="10"/>
        <color rgb="FF000000"/>
        <rFont val="Arial"/>
        <family val="2"/>
      </rPr>
      <t xml:space="preserve"> </t>
    </r>
    <r>
      <rPr>
        <sz val="10"/>
        <color rgb="FF000000"/>
        <rFont val="돋움"/>
        <family val="3"/>
        <charset val="129"/>
      </rPr>
      <t>공지</t>
    </r>
    <r>
      <rPr>
        <sz val="10"/>
        <color rgb="FF000000"/>
        <rFont val="Arial"/>
        <family val="2"/>
      </rPr>
      <t xml:space="preserve"> </t>
    </r>
    <r>
      <rPr>
        <sz val="10"/>
        <color rgb="FF000000"/>
        <rFont val="돋움"/>
        <family val="3"/>
        <charset val="129"/>
      </rPr>
      <t>파일</t>
    </r>
    <r>
      <rPr>
        <sz val="10"/>
        <color rgb="FF000000"/>
        <rFont val="Arial"/>
        <family val="2"/>
      </rPr>
      <t xml:space="preserve"> CDN </t>
    </r>
    <r>
      <rPr>
        <sz val="10"/>
        <color rgb="FF000000"/>
        <rFont val="돋움"/>
        <family val="3"/>
        <charset val="129"/>
      </rPr>
      <t>등록후</t>
    </r>
    <r>
      <rPr>
        <sz val="10"/>
        <color rgb="FF000000"/>
        <rFont val="Arial"/>
        <family val="2"/>
      </rPr>
      <t xml:space="preserve"> </t>
    </r>
    <r>
      <rPr>
        <sz val="10"/>
        <color rgb="FF000000"/>
        <rFont val="돋움"/>
        <family val="3"/>
        <charset val="129"/>
      </rPr>
      <t>확인</t>
    </r>
    <r>
      <rPr>
        <sz val="10"/>
        <color rgb="FF000000"/>
        <rFont val="Arial"/>
        <family val="2"/>
      </rPr>
      <t xml:space="preserve"> </t>
    </r>
    <r>
      <rPr>
        <sz val="10"/>
        <color rgb="FF000000"/>
        <rFont val="돋움"/>
        <family val="3"/>
        <charset val="129"/>
      </rPr>
      <t>필요</t>
    </r>
    <phoneticPr fontId="2" type="noConversion"/>
  </si>
  <si>
    <r>
      <rPr>
        <sz val="10"/>
        <color rgb="FF000000"/>
        <rFont val="돋움"/>
        <family val="3"/>
        <charset val="129"/>
      </rPr>
      <t>게임설정에서</t>
    </r>
    <r>
      <rPr>
        <sz val="10"/>
        <color rgb="FF000000"/>
        <rFont val="Arial"/>
        <family val="2"/>
      </rPr>
      <t xml:space="preserve"> </t>
    </r>
    <r>
      <rPr>
        <sz val="10"/>
        <color rgb="FF000000"/>
        <rFont val="돋움"/>
        <family val="3"/>
        <charset val="129"/>
      </rPr>
      <t>인트로</t>
    </r>
    <r>
      <rPr>
        <sz val="10"/>
        <color rgb="FF000000"/>
        <rFont val="Arial"/>
        <family val="2"/>
      </rPr>
      <t xml:space="preserve"> </t>
    </r>
    <r>
      <rPr>
        <sz val="10"/>
        <color rgb="FF000000"/>
        <rFont val="돋움"/>
        <family val="3"/>
        <charset val="129"/>
      </rPr>
      <t>영상</t>
    </r>
    <r>
      <rPr>
        <sz val="10"/>
        <color rgb="FF000000"/>
        <rFont val="Arial"/>
        <family val="2"/>
      </rPr>
      <t xml:space="preserve"> </t>
    </r>
    <r>
      <rPr>
        <sz val="10"/>
        <color rgb="FF000000"/>
        <rFont val="돋움"/>
        <family val="3"/>
        <charset val="129"/>
      </rPr>
      <t>연동</t>
    </r>
    <r>
      <rPr>
        <sz val="10"/>
        <color rgb="FF000000"/>
        <rFont val="Arial"/>
        <family val="2"/>
      </rPr>
      <t xml:space="preserve"> </t>
    </r>
    <r>
      <rPr>
        <sz val="10"/>
        <color rgb="FF000000"/>
        <rFont val="돋움"/>
        <family val="3"/>
        <charset val="129"/>
      </rPr>
      <t>미구현</t>
    </r>
    <phoneticPr fontId="2" type="noConversion"/>
  </si>
  <si>
    <r>
      <rPr>
        <sz val="10"/>
        <color rgb="FF000000"/>
        <rFont val="돋움"/>
        <family val="3"/>
        <charset val="129"/>
      </rPr>
      <t>현재</t>
    </r>
    <r>
      <rPr>
        <sz val="10"/>
        <color rgb="FF000000"/>
        <rFont val="Arial"/>
        <family val="2"/>
      </rPr>
      <t xml:space="preserve"> </t>
    </r>
    <r>
      <rPr>
        <sz val="10"/>
        <color rgb="FF000000"/>
        <rFont val="돋움"/>
        <family val="3"/>
        <charset val="129"/>
      </rPr>
      <t>로딩</t>
    </r>
    <r>
      <rPr>
        <sz val="10"/>
        <color rgb="FF000000"/>
        <rFont val="Arial"/>
        <family val="2"/>
      </rPr>
      <t xml:space="preserve"> </t>
    </r>
    <r>
      <rPr>
        <sz val="10"/>
        <color rgb="FF000000"/>
        <rFont val="돋움"/>
        <family val="3"/>
        <charset val="129"/>
      </rPr>
      <t>시</t>
    </r>
    <r>
      <rPr>
        <sz val="10"/>
        <color rgb="FF000000"/>
        <rFont val="Arial"/>
        <family val="2"/>
      </rPr>
      <t xml:space="preserve"> </t>
    </r>
    <r>
      <rPr>
        <sz val="10"/>
        <color rgb="FF000000"/>
        <rFont val="돋움"/>
        <family val="3"/>
        <charset val="129"/>
      </rPr>
      <t>랜덤</t>
    </r>
    <r>
      <rPr>
        <sz val="10"/>
        <color rgb="FF000000"/>
        <rFont val="Arial"/>
        <family val="2"/>
      </rPr>
      <t xml:space="preserve"> </t>
    </r>
    <r>
      <rPr>
        <sz val="10"/>
        <color rgb="FF000000"/>
        <rFont val="돋움"/>
        <family val="3"/>
        <charset val="129"/>
      </rPr>
      <t>이미지</t>
    </r>
    <r>
      <rPr>
        <sz val="10"/>
        <color rgb="FF000000"/>
        <rFont val="Arial"/>
        <family val="2"/>
      </rPr>
      <t xml:space="preserve"> </t>
    </r>
    <r>
      <rPr>
        <sz val="10"/>
        <color rgb="FF000000"/>
        <rFont val="돋움"/>
        <family val="3"/>
        <charset val="129"/>
      </rPr>
      <t>처리됨</t>
    </r>
    <phoneticPr fontId="2" type="noConversion"/>
  </si>
  <si>
    <r>
      <rPr>
        <sz val="10"/>
        <color rgb="FF000000"/>
        <rFont val="돋움"/>
        <family val="3"/>
        <charset val="129"/>
      </rPr>
      <t>현상</t>
    </r>
    <r>
      <rPr>
        <sz val="10"/>
        <color rgb="FF000000"/>
        <rFont val="Arial"/>
        <family val="2"/>
      </rPr>
      <t xml:space="preserve"> </t>
    </r>
    <r>
      <rPr>
        <sz val="10"/>
        <color rgb="FF000000"/>
        <rFont val="돋움"/>
        <family val="3"/>
        <charset val="129"/>
      </rPr>
      <t>과정</t>
    </r>
    <r>
      <rPr>
        <sz val="10"/>
        <color rgb="FF000000"/>
        <rFont val="Arial"/>
        <family val="2"/>
      </rPr>
      <t xml:space="preserve"> </t>
    </r>
    <r>
      <rPr>
        <sz val="10"/>
        <color rgb="FF000000"/>
        <rFont val="돋움"/>
        <family val="3"/>
        <charset val="129"/>
      </rPr>
      <t>필요</t>
    </r>
    <r>
      <rPr>
        <sz val="10"/>
        <color rgb="FF000000"/>
        <rFont val="Arial"/>
        <family val="2"/>
      </rPr>
      <t>(</t>
    </r>
    <r>
      <rPr>
        <sz val="10"/>
        <color rgb="FF000000"/>
        <rFont val="돋움"/>
        <family val="3"/>
        <charset val="129"/>
      </rPr>
      <t>자세히</t>
    </r>
    <r>
      <rPr>
        <sz val="10"/>
        <color rgb="FF000000"/>
        <rFont val="Arial"/>
        <family val="2"/>
      </rPr>
      <t>)</t>
    </r>
    <phoneticPr fontId="2" type="noConversion"/>
  </si>
  <si>
    <r>
      <rPr>
        <sz val="10"/>
        <color rgb="FF000000"/>
        <rFont val="돋움"/>
        <family val="3"/>
        <charset val="129"/>
      </rPr>
      <t>투</t>
    </r>
    <r>
      <rPr>
        <sz val="10"/>
        <color rgb="FF000000"/>
        <rFont val="Arial"/>
        <family val="2"/>
      </rPr>
      <t xml:space="preserve"> </t>
    </r>
    <r>
      <rPr>
        <sz val="10"/>
        <color rgb="FF000000"/>
        <rFont val="돋움"/>
        <family val="3"/>
        <charset val="129"/>
      </rPr>
      <t>터치</t>
    </r>
    <r>
      <rPr>
        <sz val="10"/>
        <color rgb="FF000000"/>
        <rFont val="Arial"/>
        <family val="2"/>
      </rPr>
      <t xml:space="preserve"> </t>
    </r>
    <r>
      <rPr>
        <sz val="10"/>
        <color rgb="FF000000"/>
        <rFont val="돋움"/>
        <family val="3"/>
        <charset val="129"/>
      </rPr>
      <t>입력에</t>
    </r>
    <r>
      <rPr>
        <sz val="10"/>
        <color rgb="FF000000"/>
        <rFont val="Arial"/>
        <family val="2"/>
      </rPr>
      <t xml:space="preserve"> </t>
    </r>
    <r>
      <rPr>
        <sz val="10"/>
        <color rgb="FF000000"/>
        <rFont val="돋움"/>
        <family val="3"/>
        <charset val="129"/>
      </rPr>
      <t>대한</t>
    </r>
    <r>
      <rPr>
        <sz val="10"/>
        <color rgb="FF000000"/>
        <rFont val="Arial"/>
        <family val="2"/>
      </rPr>
      <t xml:space="preserve"> </t>
    </r>
    <r>
      <rPr>
        <sz val="10"/>
        <color rgb="FF000000"/>
        <rFont val="돋움"/>
        <family val="3"/>
        <charset val="129"/>
      </rPr>
      <t>내부처리</t>
    </r>
    <r>
      <rPr>
        <sz val="10"/>
        <color rgb="FF000000"/>
        <rFont val="Arial"/>
        <family val="2"/>
      </rPr>
      <t xml:space="preserve"> </t>
    </r>
    <r>
      <rPr>
        <sz val="10"/>
        <color rgb="FF000000"/>
        <rFont val="돋움"/>
        <family val="3"/>
        <charset val="129"/>
      </rPr>
      <t>필요</t>
    </r>
    <phoneticPr fontId="2" type="noConversion"/>
  </si>
  <si>
    <r>
      <rPr>
        <sz val="10"/>
        <color rgb="FF000000"/>
        <rFont val="돋움"/>
        <family val="3"/>
        <charset val="129"/>
      </rPr>
      <t>내부</t>
    </r>
    <r>
      <rPr>
        <sz val="10"/>
        <color rgb="FF000000"/>
        <rFont val="Arial"/>
        <family val="2"/>
      </rPr>
      <t xml:space="preserve"> </t>
    </r>
    <r>
      <rPr>
        <sz val="10"/>
        <color rgb="FF000000"/>
        <rFont val="돋움"/>
        <family val="3"/>
        <charset val="129"/>
      </rPr>
      <t>테스트</t>
    </r>
    <r>
      <rPr>
        <sz val="10"/>
        <color rgb="FF000000"/>
        <rFont val="Arial"/>
        <family val="2"/>
      </rPr>
      <t xml:space="preserve"> </t>
    </r>
    <r>
      <rPr>
        <sz val="10"/>
        <color rgb="FF000000"/>
        <rFont val="돋움"/>
        <family val="3"/>
        <charset val="129"/>
      </rPr>
      <t>시</t>
    </r>
    <r>
      <rPr>
        <sz val="10"/>
        <color rgb="FF000000"/>
        <rFont val="Arial"/>
        <family val="2"/>
      </rPr>
      <t xml:space="preserve"> </t>
    </r>
    <r>
      <rPr>
        <sz val="10"/>
        <color rgb="FF000000"/>
        <rFont val="돋움"/>
        <family val="3"/>
        <charset val="129"/>
      </rPr>
      <t>미확인</t>
    </r>
    <r>
      <rPr>
        <sz val="10"/>
        <color rgb="FF000000"/>
        <rFont val="Arial"/>
        <family val="2"/>
      </rPr>
      <t xml:space="preserve"> (50</t>
    </r>
    <r>
      <rPr>
        <sz val="10"/>
        <color rgb="FF000000"/>
        <rFont val="돋움"/>
        <family val="3"/>
        <charset val="129"/>
      </rPr>
      <t>회</t>
    </r>
    <r>
      <rPr>
        <sz val="10"/>
        <color rgb="FF000000"/>
        <rFont val="Arial"/>
        <family val="2"/>
      </rPr>
      <t xml:space="preserve"> </t>
    </r>
    <r>
      <rPr>
        <sz val="10"/>
        <color rgb="FF000000"/>
        <rFont val="돋움"/>
        <family val="3"/>
        <charset val="129"/>
      </rPr>
      <t>테스트</t>
    </r>
    <r>
      <rPr>
        <sz val="10"/>
        <color rgb="FF000000"/>
        <rFont val="Arial"/>
        <family val="2"/>
      </rPr>
      <t>)</t>
    </r>
    <phoneticPr fontId="93" type="noConversion"/>
  </si>
  <si>
    <r>
      <rPr>
        <sz val="10"/>
        <color rgb="FF000000"/>
        <rFont val="돋움"/>
        <family val="3"/>
        <charset val="129"/>
      </rPr>
      <t>내부</t>
    </r>
    <r>
      <rPr>
        <sz val="10"/>
        <color rgb="FF000000"/>
        <rFont val="Arial"/>
        <family val="2"/>
      </rPr>
      <t xml:space="preserve"> </t>
    </r>
    <r>
      <rPr>
        <sz val="10"/>
        <color rgb="FF000000"/>
        <rFont val="돋움"/>
        <family val="3"/>
        <charset val="129"/>
      </rPr>
      <t>테스트</t>
    </r>
    <r>
      <rPr>
        <sz val="10"/>
        <color rgb="FF000000"/>
        <rFont val="Arial"/>
        <family val="2"/>
      </rPr>
      <t xml:space="preserve"> </t>
    </r>
    <r>
      <rPr>
        <sz val="10"/>
        <color rgb="FF000000"/>
        <rFont val="돋움"/>
        <family val="3"/>
        <charset val="129"/>
      </rPr>
      <t>시</t>
    </r>
    <r>
      <rPr>
        <sz val="10"/>
        <color rgb="FF000000"/>
        <rFont val="Arial"/>
        <family val="2"/>
      </rPr>
      <t xml:space="preserve"> </t>
    </r>
    <r>
      <rPr>
        <sz val="10"/>
        <color rgb="FF000000"/>
        <rFont val="돋움"/>
        <family val="3"/>
        <charset val="129"/>
      </rPr>
      <t>미확인</t>
    </r>
    <r>
      <rPr>
        <sz val="10"/>
        <color rgb="FF000000"/>
        <rFont val="Arial"/>
        <family val="2"/>
      </rPr>
      <t xml:space="preserve"> (50</t>
    </r>
    <r>
      <rPr>
        <sz val="10"/>
        <color rgb="FF000000"/>
        <rFont val="돋움"/>
        <family val="3"/>
        <charset val="129"/>
      </rPr>
      <t>회</t>
    </r>
    <r>
      <rPr>
        <sz val="10"/>
        <color rgb="FF000000"/>
        <rFont val="Arial"/>
        <family val="2"/>
      </rPr>
      <t xml:space="preserve"> </t>
    </r>
    <r>
      <rPr>
        <sz val="10"/>
        <color rgb="FF000000"/>
        <rFont val="돋움"/>
        <family val="3"/>
        <charset val="129"/>
      </rPr>
      <t>테스트</t>
    </r>
    <r>
      <rPr>
        <sz val="10"/>
        <color rgb="FF000000"/>
        <rFont val="Arial"/>
        <family val="2"/>
      </rPr>
      <t xml:space="preserve">)
LTE </t>
    </r>
    <r>
      <rPr>
        <sz val="10"/>
        <color rgb="FF000000"/>
        <rFont val="돋움"/>
        <family val="3"/>
        <charset val="129"/>
      </rPr>
      <t>환경에서</t>
    </r>
    <r>
      <rPr>
        <sz val="10"/>
        <color rgb="FF000000"/>
        <rFont val="Arial"/>
        <family val="2"/>
      </rPr>
      <t xml:space="preserve"> </t>
    </r>
    <r>
      <rPr>
        <sz val="10"/>
        <color rgb="FF000000"/>
        <rFont val="돋움"/>
        <family val="3"/>
        <charset val="129"/>
      </rPr>
      <t>미확인</t>
    </r>
    <r>
      <rPr>
        <sz val="10"/>
        <color rgb="FF000000"/>
        <rFont val="Arial"/>
        <family val="2"/>
      </rPr>
      <t xml:space="preserve">. 
</t>
    </r>
    <r>
      <rPr>
        <sz val="10"/>
        <color rgb="FF000000"/>
        <rFont val="돋움"/>
        <family val="3"/>
        <charset val="129"/>
      </rPr>
      <t>자세한</t>
    </r>
    <r>
      <rPr>
        <sz val="10"/>
        <color rgb="FF000000"/>
        <rFont val="Arial"/>
        <family val="2"/>
      </rPr>
      <t xml:space="preserve"> </t>
    </r>
    <r>
      <rPr>
        <sz val="10"/>
        <color rgb="FF000000"/>
        <rFont val="돋움"/>
        <family val="3"/>
        <charset val="129"/>
      </rPr>
      <t>모바일</t>
    </r>
    <r>
      <rPr>
        <sz val="10"/>
        <color rgb="FF000000"/>
        <rFont val="Arial"/>
        <family val="2"/>
      </rPr>
      <t xml:space="preserve"> </t>
    </r>
    <r>
      <rPr>
        <sz val="10"/>
        <color rgb="FF000000"/>
        <rFont val="돋움"/>
        <family val="3"/>
        <charset val="129"/>
      </rPr>
      <t>환경</t>
    </r>
    <r>
      <rPr>
        <sz val="10"/>
        <color rgb="FF000000"/>
        <rFont val="Arial"/>
        <family val="2"/>
      </rPr>
      <t xml:space="preserve"> </t>
    </r>
    <r>
      <rPr>
        <sz val="10"/>
        <color rgb="FF000000"/>
        <rFont val="돋움"/>
        <family val="3"/>
        <charset val="129"/>
      </rPr>
      <t>및</t>
    </r>
    <r>
      <rPr>
        <sz val="10"/>
        <color rgb="FF000000"/>
        <rFont val="Arial"/>
        <family val="2"/>
      </rPr>
      <t xml:space="preserve"> </t>
    </r>
    <r>
      <rPr>
        <sz val="10"/>
        <color rgb="FF000000"/>
        <rFont val="돋움"/>
        <family val="3"/>
        <charset val="129"/>
      </rPr>
      <t>상황</t>
    </r>
    <r>
      <rPr>
        <sz val="10"/>
        <color rgb="FF000000"/>
        <rFont val="Arial"/>
        <family val="2"/>
      </rPr>
      <t xml:space="preserve"> </t>
    </r>
    <r>
      <rPr>
        <sz val="10"/>
        <color rgb="FF000000"/>
        <rFont val="돋움"/>
        <family val="3"/>
        <charset val="129"/>
      </rPr>
      <t>요청</t>
    </r>
    <phoneticPr fontId="93" type="noConversion"/>
  </si>
  <si>
    <r>
      <t>내부</t>
    </r>
    <r>
      <rPr>
        <sz val="10"/>
        <color rgb="FF000000"/>
        <rFont val="Arial"/>
        <family val="2"/>
      </rPr>
      <t xml:space="preserve"> </t>
    </r>
    <r>
      <rPr>
        <sz val="10"/>
        <color rgb="FF000000"/>
        <rFont val="돋움"/>
        <family val="3"/>
        <charset val="129"/>
      </rPr>
      <t>테스트</t>
    </r>
    <r>
      <rPr>
        <sz val="10"/>
        <color rgb="FF000000"/>
        <rFont val="Arial"/>
        <family val="2"/>
      </rPr>
      <t xml:space="preserve"> </t>
    </r>
    <r>
      <rPr>
        <sz val="10"/>
        <color rgb="FF000000"/>
        <rFont val="돋움"/>
        <family val="3"/>
        <charset val="129"/>
      </rPr>
      <t>시</t>
    </r>
    <r>
      <rPr>
        <sz val="10"/>
        <color rgb="FF000000"/>
        <rFont val="Arial"/>
        <family val="2"/>
      </rPr>
      <t xml:space="preserve"> </t>
    </r>
    <r>
      <rPr>
        <sz val="10"/>
        <color rgb="FF000000"/>
        <rFont val="돋움"/>
        <family val="3"/>
        <charset val="129"/>
      </rPr>
      <t>미확인</t>
    </r>
    <r>
      <rPr>
        <sz val="10"/>
        <color rgb="FF000000"/>
        <rFont val="Arial"/>
        <family val="2"/>
      </rPr>
      <t xml:space="preserve"> (15</t>
    </r>
    <r>
      <rPr>
        <sz val="10"/>
        <color rgb="FF000000"/>
        <rFont val="돋움"/>
        <family val="3"/>
        <charset val="129"/>
      </rPr>
      <t>회</t>
    </r>
    <r>
      <rPr>
        <sz val="10"/>
        <color rgb="FF000000"/>
        <rFont val="Arial"/>
        <family val="2"/>
      </rPr>
      <t xml:space="preserve"> </t>
    </r>
    <r>
      <rPr>
        <sz val="10"/>
        <color rgb="FF000000"/>
        <rFont val="돋움"/>
        <family val="3"/>
        <charset val="129"/>
      </rPr>
      <t>테스트</t>
    </r>
    <r>
      <rPr>
        <sz val="10"/>
        <color rgb="FF000000"/>
        <rFont val="Arial"/>
        <family val="2"/>
      </rPr>
      <t>)</t>
    </r>
    <phoneticPr fontId="93" type="noConversion"/>
  </si>
  <si>
    <r>
      <rPr>
        <sz val="10"/>
        <color rgb="FF000000"/>
        <rFont val="돋움"/>
        <family val="3"/>
        <charset val="129"/>
      </rPr>
      <t>내부</t>
    </r>
    <r>
      <rPr>
        <sz val="10"/>
        <color rgb="FF000000"/>
        <rFont val="Arial"/>
        <family val="2"/>
      </rPr>
      <t xml:space="preserve"> </t>
    </r>
    <r>
      <rPr>
        <sz val="10"/>
        <color rgb="FF000000"/>
        <rFont val="돋움"/>
        <family val="3"/>
        <charset val="129"/>
      </rPr>
      <t>테스트시</t>
    </r>
    <r>
      <rPr>
        <sz val="10"/>
        <color rgb="FF000000"/>
        <rFont val="Arial"/>
        <family val="2"/>
      </rPr>
      <t xml:space="preserve"> </t>
    </r>
    <r>
      <rPr>
        <sz val="10"/>
        <color rgb="FF000000"/>
        <rFont val="돋움"/>
        <family val="3"/>
        <charset val="129"/>
      </rPr>
      <t>정상적</t>
    </r>
    <r>
      <rPr>
        <sz val="10"/>
        <color rgb="FF000000"/>
        <rFont val="Arial"/>
        <family val="2"/>
      </rPr>
      <t xml:space="preserve"> </t>
    </r>
    <r>
      <rPr>
        <sz val="10"/>
        <color rgb="FF000000"/>
        <rFont val="돋움"/>
        <family val="3"/>
        <charset val="129"/>
      </rPr>
      <t>레벨업</t>
    </r>
    <r>
      <rPr>
        <sz val="10"/>
        <color rgb="FF000000"/>
        <rFont val="Arial"/>
        <family val="2"/>
      </rPr>
      <t xml:space="preserve"> </t>
    </r>
    <r>
      <rPr>
        <sz val="10"/>
        <color rgb="FF000000"/>
        <rFont val="돋움"/>
        <family val="3"/>
        <charset val="129"/>
      </rPr>
      <t>가능</t>
    </r>
    <phoneticPr fontId="93" type="noConversion"/>
  </si>
  <si>
    <r>
      <rPr>
        <sz val="10"/>
        <color rgb="FF000000"/>
        <rFont val="돋움"/>
        <family val="3"/>
        <charset val="129"/>
      </rPr>
      <t>회피기가</t>
    </r>
    <r>
      <rPr>
        <sz val="10"/>
        <color rgb="FF000000"/>
        <rFont val="Arial"/>
        <family val="2"/>
      </rPr>
      <t xml:space="preserve"> </t>
    </r>
    <r>
      <rPr>
        <sz val="10"/>
        <color rgb="FF000000"/>
        <rFont val="돋움"/>
        <family val="3"/>
        <charset val="129"/>
      </rPr>
      <t>아닌</t>
    </r>
    <r>
      <rPr>
        <sz val="10"/>
        <color rgb="FF000000"/>
        <rFont val="Arial"/>
        <family val="2"/>
      </rPr>
      <t xml:space="preserve"> </t>
    </r>
    <r>
      <rPr>
        <sz val="10"/>
        <color rgb="FF000000"/>
        <rFont val="돋움"/>
        <family val="3"/>
        <charset val="129"/>
      </rPr>
      <t>대시기</t>
    </r>
    <r>
      <rPr>
        <sz val="10"/>
        <color rgb="FF000000"/>
        <rFont val="Arial"/>
        <family val="2"/>
      </rPr>
      <t xml:space="preserve"> </t>
    </r>
    <r>
      <rPr>
        <sz val="10"/>
        <color rgb="FF000000"/>
        <rFont val="돋움"/>
        <family val="3"/>
        <charset val="129"/>
      </rPr>
      <t>설정이라</t>
    </r>
    <r>
      <rPr>
        <sz val="10"/>
        <color rgb="FF000000"/>
        <rFont val="Arial"/>
        <family val="2"/>
      </rPr>
      <t xml:space="preserve"> </t>
    </r>
    <r>
      <rPr>
        <sz val="10"/>
        <color rgb="FF000000"/>
        <rFont val="돋움"/>
        <family val="3"/>
        <charset val="129"/>
      </rPr>
      <t>캐릭터</t>
    </r>
    <r>
      <rPr>
        <sz val="10"/>
        <color rgb="FF000000"/>
        <rFont val="Arial"/>
        <family val="2"/>
      </rPr>
      <t xml:space="preserve"> </t>
    </r>
    <r>
      <rPr>
        <sz val="10"/>
        <color rgb="FF000000"/>
        <rFont val="돋움"/>
        <family val="3"/>
        <charset val="129"/>
      </rPr>
      <t>바라보는</t>
    </r>
    <r>
      <rPr>
        <sz val="10"/>
        <color rgb="FF000000"/>
        <rFont val="Arial"/>
        <family val="2"/>
      </rPr>
      <t xml:space="preserve"> </t>
    </r>
    <r>
      <rPr>
        <sz val="10"/>
        <color rgb="FF000000"/>
        <rFont val="돋움"/>
        <family val="3"/>
        <charset val="129"/>
      </rPr>
      <t>방향으로</t>
    </r>
    <r>
      <rPr>
        <sz val="10"/>
        <color rgb="FF000000"/>
        <rFont val="Arial"/>
        <family val="2"/>
      </rPr>
      <t xml:space="preserve"> </t>
    </r>
    <r>
      <rPr>
        <sz val="10"/>
        <color rgb="FF000000"/>
        <rFont val="돋움"/>
        <family val="3"/>
        <charset val="129"/>
      </rPr>
      <t>사용되는</t>
    </r>
    <r>
      <rPr>
        <sz val="10"/>
        <color rgb="FF000000"/>
        <rFont val="Arial"/>
        <family val="2"/>
      </rPr>
      <t xml:space="preserve"> </t>
    </r>
    <r>
      <rPr>
        <sz val="10"/>
        <color rgb="FF000000"/>
        <rFont val="돋움"/>
        <family val="3"/>
        <charset val="129"/>
      </rPr>
      <t>대시스킬임</t>
    </r>
    <phoneticPr fontId="2" type="noConversion"/>
  </si>
  <si>
    <t>알 수 없음</t>
    <phoneticPr fontId="2" type="noConversion"/>
  </si>
  <si>
    <r>
      <rPr>
        <sz val="10"/>
        <color rgb="FF000000"/>
        <rFont val="돋움"/>
        <family val="3"/>
        <charset val="129"/>
      </rPr>
      <t>캐릭터</t>
    </r>
    <r>
      <rPr>
        <sz val="10"/>
        <color rgb="FF000000"/>
        <rFont val="Arial"/>
        <family val="2"/>
      </rPr>
      <t xml:space="preserve"> </t>
    </r>
    <r>
      <rPr>
        <sz val="10"/>
        <color rgb="FF000000"/>
        <rFont val="돋움"/>
        <family val="3"/>
        <charset val="129"/>
      </rPr>
      <t>스킬</t>
    </r>
    <r>
      <rPr>
        <sz val="10"/>
        <color rgb="FF000000"/>
        <rFont val="Arial"/>
        <family val="2"/>
      </rPr>
      <t xml:space="preserve"> </t>
    </r>
    <r>
      <rPr>
        <sz val="10"/>
        <color rgb="FF000000"/>
        <rFont val="돋움"/>
        <family val="3"/>
        <charset val="129"/>
      </rPr>
      <t xml:space="preserve">사용시
</t>
    </r>
    <r>
      <rPr>
        <sz val="10"/>
        <color rgb="FF000000"/>
        <rFont val="Arial"/>
        <family val="2"/>
      </rPr>
      <t xml:space="preserve">1. </t>
    </r>
    <r>
      <rPr>
        <sz val="10"/>
        <color rgb="FF000000"/>
        <rFont val="돋움"/>
        <family val="3"/>
        <charset val="129"/>
      </rPr>
      <t>스킬사용</t>
    </r>
    <r>
      <rPr>
        <sz val="10"/>
        <color rgb="FF000000"/>
        <rFont val="Arial"/>
        <family val="2"/>
      </rPr>
      <t xml:space="preserve"> </t>
    </r>
    <r>
      <rPr>
        <sz val="10"/>
        <color rgb="FF000000"/>
        <rFont val="돋움"/>
        <family val="3"/>
        <charset val="129"/>
      </rPr>
      <t>시</t>
    </r>
    <r>
      <rPr>
        <sz val="10"/>
        <color rgb="FF000000"/>
        <rFont val="Arial"/>
        <family val="2"/>
      </rPr>
      <t xml:space="preserve"> </t>
    </r>
    <r>
      <rPr>
        <sz val="10"/>
        <color rgb="FF000000"/>
        <rFont val="돋움"/>
        <family val="3"/>
        <charset val="129"/>
      </rPr>
      <t>보스</t>
    </r>
    <r>
      <rPr>
        <sz val="10"/>
        <color rgb="FF000000"/>
        <rFont val="Arial"/>
        <family val="2"/>
      </rPr>
      <t xml:space="preserve"> </t>
    </r>
    <r>
      <rPr>
        <sz val="10"/>
        <color rgb="FF000000"/>
        <rFont val="돋움"/>
        <family val="3"/>
        <charset val="129"/>
      </rPr>
      <t>처치할</t>
    </r>
    <r>
      <rPr>
        <sz val="10"/>
        <color rgb="FF000000"/>
        <rFont val="Arial"/>
        <family val="2"/>
      </rPr>
      <t xml:space="preserve"> </t>
    </r>
    <r>
      <rPr>
        <sz val="10"/>
        <color rgb="FF000000"/>
        <rFont val="돋움"/>
        <family val="3"/>
        <charset val="129"/>
      </rPr>
      <t>경우</t>
    </r>
    <r>
      <rPr>
        <sz val="10"/>
        <color rgb="FF000000"/>
        <rFont val="Arial"/>
        <family val="2"/>
      </rPr>
      <t xml:space="preserve"> </t>
    </r>
    <r>
      <rPr>
        <sz val="10"/>
        <color rgb="FF000000"/>
        <rFont val="돋움"/>
        <family val="3"/>
        <charset val="129"/>
      </rPr>
      <t>마무리</t>
    </r>
    <r>
      <rPr>
        <sz val="10"/>
        <color rgb="FF000000"/>
        <rFont val="Arial"/>
        <family val="2"/>
      </rPr>
      <t xml:space="preserve"> </t>
    </r>
    <r>
      <rPr>
        <sz val="10"/>
        <color rgb="FF000000"/>
        <rFont val="돋움"/>
        <family val="3"/>
        <charset val="129"/>
      </rPr>
      <t>포즈없이</t>
    </r>
    <r>
      <rPr>
        <sz val="10"/>
        <color rgb="FF000000"/>
        <rFont val="Arial"/>
        <family val="2"/>
      </rPr>
      <t xml:space="preserve"> </t>
    </r>
    <r>
      <rPr>
        <sz val="10"/>
        <color rgb="FF000000"/>
        <rFont val="돋움"/>
        <family val="3"/>
        <charset val="129"/>
      </rPr>
      <t>결과창</t>
    </r>
    <r>
      <rPr>
        <sz val="10"/>
        <color rgb="FF000000"/>
        <rFont val="Arial"/>
        <family val="2"/>
      </rPr>
      <t xml:space="preserve"> </t>
    </r>
    <r>
      <rPr>
        <sz val="10"/>
        <color rgb="FF000000"/>
        <rFont val="돋움"/>
        <family val="3"/>
        <charset val="129"/>
      </rPr>
      <t xml:space="preserve">출력됨
</t>
    </r>
    <r>
      <rPr>
        <sz val="10"/>
        <color rgb="FF000000"/>
        <rFont val="Arial"/>
        <family val="2"/>
      </rPr>
      <t xml:space="preserve">2. </t>
    </r>
    <r>
      <rPr>
        <sz val="10"/>
        <color rgb="FF000000"/>
        <rFont val="돋움"/>
        <family val="3"/>
        <charset val="129"/>
      </rPr>
      <t>연출시간이</t>
    </r>
    <r>
      <rPr>
        <sz val="10"/>
        <color rgb="FF000000"/>
        <rFont val="Arial"/>
        <family val="2"/>
      </rPr>
      <t xml:space="preserve"> </t>
    </r>
    <r>
      <rPr>
        <sz val="10"/>
        <color rgb="FF000000"/>
        <rFont val="돋움"/>
        <family val="3"/>
        <charset val="129"/>
      </rPr>
      <t>긴</t>
    </r>
    <r>
      <rPr>
        <sz val="10"/>
        <color rgb="FF000000"/>
        <rFont val="Arial"/>
        <family val="2"/>
      </rPr>
      <t xml:space="preserve"> </t>
    </r>
    <r>
      <rPr>
        <sz val="10"/>
        <color rgb="FF000000"/>
        <rFont val="돋움"/>
        <family val="3"/>
        <charset val="129"/>
      </rPr>
      <t>스킬사용</t>
    </r>
    <r>
      <rPr>
        <sz val="10"/>
        <color rgb="FF000000"/>
        <rFont val="Arial"/>
        <family val="2"/>
      </rPr>
      <t xml:space="preserve"> </t>
    </r>
    <r>
      <rPr>
        <sz val="10"/>
        <color rgb="FF000000"/>
        <rFont val="돋움"/>
        <family val="3"/>
        <charset val="129"/>
      </rPr>
      <t>시</t>
    </r>
    <r>
      <rPr>
        <sz val="10"/>
        <color rgb="FF000000"/>
        <rFont val="Arial"/>
        <family val="2"/>
      </rPr>
      <t xml:space="preserve"> </t>
    </r>
    <r>
      <rPr>
        <sz val="10"/>
        <color rgb="FF000000"/>
        <rFont val="돋움"/>
        <family val="3"/>
        <charset val="129"/>
      </rPr>
      <t>다른</t>
    </r>
    <r>
      <rPr>
        <sz val="10"/>
        <color rgb="FF000000"/>
        <rFont val="Arial"/>
        <family val="2"/>
      </rPr>
      <t xml:space="preserve"> </t>
    </r>
    <r>
      <rPr>
        <sz val="10"/>
        <color rgb="FF000000"/>
        <rFont val="돋움"/>
        <family val="3"/>
        <charset val="129"/>
      </rPr>
      <t>스킬</t>
    </r>
    <r>
      <rPr>
        <sz val="10"/>
        <color rgb="FF000000"/>
        <rFont val="Arial"/>
        <family val="2"/>
      </rPr>
      <t xml:space="preserve"> </t>
    </r>
    <r>
      <rPr>
        <sz val="10"/>
        <color rgb="FF000000"/>
        <rFont val="돋움"/>
        <family val="3"/>
        <charset val="129"/>
      </rPr>
      <t>중복</t>
    </r>
    <r>
      <rPr>
        <sz val="10"/>
        <color rgb="FF000000"/>
        <rFont val="Arial"/>
        <family val="2"/>
      </rPr>
      <t xml:space="preserve"> </t>
    </r>
    <r>
      <rPr>
        <sz val="10"/>
        <color rgb="FF000000"/>
        <rFont val="돋움"/>
        <family val="3"/>
        <charset val="129"/>
      </rPr>
      <t>사용</t>
    </r>
    <r>
      <rPr>
        <sz val="10"/>
        <color rgb="FF000000"/>
        <rFont val="Arial"/>
        <family val="2"/>
      </rPr>
      <t xml:space="preserve"> </t>
    </r>
    <r>
      <rPr>
        <sz val="10"/>
        <color rgb="FF000000"/>
        <rFont val="돋움"/>
        <family val="3"/>
        <charset val="129"/>
      </rPr>
      <t xml:space="preserve">가능
</t>
    </r>
    <r>
      <rPr>
        <sz val="10"/>
        <color rgb="FF000000"/>
        <rFont val="Arial"/>
        <family val="2"/>
      </rPr>
      <t>ex)</t>
    </r>
    <r>
      <rPr>
        <sz val="10"/>
        <color rgb="FF000000"/>
        <rFont val="돋움"/>
        <family val="3"/>
        <charset val="129"/>
      </rPr>
      <t>힐윈드</t>
    </r>
    <r>
      <rPr>
        <sz val="10"/>
        <color rgb="FF000000"/>
        <rFont val="Arial"/>
        <family val="2"/>
      </rPr>
      <t xml:space="preserve"> </t>
    </r>
    <r>
      <rPr>
        <sz val="10"/>
        <color rgb="FF000000"/>
        <rFont val="돋움"/>
        <family val="3"/>
        <charset val="129"/>
      </rPr>
      <t>시</t>
    </r>
    <r>
      <rPr>
        <sz val="10"/>
        <color rgb="FF000000"/>
        <rFont val="Arial"/>
        <family val="2"/>
      </rPr>
      <t xml:space="preserve"> </t>
    </r>
    <r>
      <rPr>
        <sz val="10"/>
        <color rgb="FF000000"/>
        <rFont val="돋움"/>
        <family val="3"/>
        <charset val="129"/>
      </rPr>
      <t>돌격</t>
    </r>
    <r>
      <rPr>
        <sz val="10"/>
        <color rgb="FF000000"/>
        <rFont val="Arial"/>
        <family val="2"/>
      </rPr>
      <t xml:space="preserve"> </t>
    </r>
    <r>
      <rPr>
        <sz val="10"/>
        <color rgb="FF000000"/>
        <rFont val="돋움"/>
        <family val="3"/>
        <charset val="129"/>
      </rPr>
      <t>가능</t>
    </r>
    <r>
      <rPr>
        <sz val="10"/>
        <color rgb="FF000000"/>
        <rFont val="Arial"/>
        <family val="2"/>
      </rPr>
      <t xml:space="preserve"> -&gt; </t>
    </r>
    <r>
      <rPr>
        <sz val="10"/>
        <color rgb="FF000000"/>
        <rFont val="돋움"/>
        <family val="3"/>
        <charset val="129"/>
      </rPr>
      <t>돌격</t>
    </r>
    <r>
      <rPr>
        <sz val="10"/>
        <color rgb="FF000000"/>
        <rFont val="Arial"/>
        <family val="2"/>
      </rPr>
      <t xml:space="preserve"> </t>
    </r>
    <r>
      <rPr>
        <sz val="10"/>
        <color rgb="FF000000"/>
        <rFont val="돋움"/>
        <family val="3"/>
        <charset val="129"/>
      </rPr>
      <t>후</t>
    </r>
    <r>
      <rPr>
        <sz val="10"/>
        <color rgb="FF000000"/>
        <rFont val="Arial"/>
        <family val="2"/>
      </rPr>
      <t xml:space="preserve"> </t>
    </r>
    <r>
      <rPr>
        <sz val="10"/>
        <color rgb="FF000000"/>
        <rFont val="돋움"/>
        <family val="3"/>
        <charset val="129"/>
      </rPr>
      <t>캐릭터는</t>
    </r>
    <r>
      <rPr>
        <sz val="10"/>
        <color rgb="FF000000"/>
        <rFont val="Arial"/>
        <family val="2"/>
      </rPr>
      <t xml:space="preserve"> </t>
    </r>
    <r>
      <rPr>
        <sz val="10"/>
        <color rgb="FF000000"/>
        <rFont val="돋움"/>
        <family val="3"/>
        <charset val="129"/>
      </rPr>
      <t>가만히</t>
    </r>
    <r>
      <rPr>
        <sz val="10"/>
        <color rgb="FF000000"/>
        <rFont val="Arial"/>
        <family val="2"/>
      </rPr>
      <t xml:space="preserve"> </t>
    </r>
    <r>
      <rPr>
        <sz val="10"/>
        <color rgb="FF000000"/>
        <rFont val="돋움"/>
        <family val="3"/>
        <charset val="129"/>
      </rPr>
      <t>서있고</t>
    </r>
    <r>
      <rPr>
        <sz val="10"/>
        <color rgb="FF000000"/>
        <rFont val="Arial"/>
        <family val="2"/>
      </rPr>
      <t xml:space="preserve"> </t>
    </r>
    <r>
      <rPr>
        <sz val="10"/>
        <color rgb="FF000000"/>
        <rFont val="돋움"/>
        <family val="3"/>
        <charset val="129"/>
      </rPr>
      <t>힐윈드</t>
    </r>
    <r>
      <rPr>
        <sz val="10"/>
        <color rgb="FF000000"/>
        <rFont val="Arial"/>
        <family val="2"/>
      </rPr>
      <t xml:space="preserve"> </t>
    </r>
    <r>
      <rPr>
        <sz val="10"/>
        <color rgb="FF000000"/>
        <rFont val="돋움"/>
        <family val="3"/>
        <charset val="129"/>
      </rPr>
      <t>이펙트가</t>
    </r>
    <r>
      <rPr>
        <sz val="10"/>
        <color rgb="FF000000"/>
        <rFont val="Arial"/>
        <family val="2"/>
      </rPr>
      <t xml:space="preserve"> </t>
    </r>
    <r>
      <rPr>
        <sz val="10"/>
        <color rgb="FF000000"/>
        <rFont val="돋움"/>
        <family val="3"/>
        <charset val="129"/>
      </rPr>
      <t>캐릭터</t>
    </r>
    <r>
      <rPr>
        <sz val="10"/>
        <color rgb="FF000000"/>
        <rFont val="Arial"/>
        <family val="2"/>
      </rPr>
      <t xml:space="preserve"> </t>
    </r>
    <r>
      <rPr>
        <sz val="10"/>
        <color rgb="FF000000"/>
        <rFont val="돋움"/>
        <family val="3"/>
        <charset val="129"/>
      </rPr>
      <t>주위에</t>
    </r>
    <r>
      <rPr>
        <sz val="10"/>
        <color rgb="FF000000"/>
        <rFont val="Arial"/>
        <family val="2"/>
      </rPr>
      <t xml:space="preserve"> </t>
    </r>
    <r>
      <rPr>
        <sz val="10"/>
        <color rgb="FF000000"/>
        <rFont val="돋움"/>
        <family val="3"/>
        <charset val="129"/>
      </rPr>
      <t>계속</t>
    </r>
    <r>
      <rPr>
        <sz val="10"/>
        <color rgb="FF000000"/>
        <rFont val="Arial"/>
        <family val="2"/>
      </rPr>
      <t xml:space="preserve"> </t>
    </r>
    <r>
      <rPr>
        <sz val="10"/>
        <color rgb="FF000000"/>
        <rFont val="돋움"/>
        <family val="3"/>
        <charset val="129"/>
      </rPr>
      <t>나타남</t>
    </r>
    <phoneticPr fontId="93" type="noConversion"/>
  </si>
  <si>
    <r>
      <rPr>
        <sz val="10"/>
        <color rgb="FF000000"/>
        <rFont val="돋움"/>
        <family val="3"/>
        <charset val="129"/>
      </rPr>
      <t>두</t>
    </r>
    <r>
      <rPr>
        <sz val="10"/>
        <color rgb="FF000000"/>
        <rFont val="Arial"/>
        <family val="2"/>
      </rPr>
      <t xml:space="preserve"> </t>
    </r>
    <r>
      <rPr>
        <sz val="10"/>
        <color rgb="FF000000"/>
        <rFont val="돋움"/>
        <family val="3"/>
        <charset val="129"/>
      </rPr>
      <t>가지</t>
    </r>
    <r>
      <rPr>
        <sz val="10"/>
        <color rgb="FF000000"/>
        <rFont val="Arial"/>
        <family val="2"/>
      </rPr>
      <t xml:space="preserve"> </t>
    </r>
    <r>
      <rPr>
        <sz val="10"/>
        <color rgb="FF000000"/>
        <rFont val="돋움"/>
        <family val="3"/>
        <charset val="129"/>
      </rPr>
      <t>스킬이</t>
    </r>
    <r>
      <rPr>
        <sz val="10"/>
        <color rgb="FF000000"/>
        <rFont val="Arial"/>
        <family val="2"/>
      </rPr>
      <t xml:space="preserve"> </t>
    </r>
    <r>
      <rPr>
        <sz val="10"/>
        <color rgb="FF000000"/>
        <rFont val="돋움"/>
        <family val="3"/>
        <charset val="129"/>
      </rPr>
      <t>중복되는</t>
    </r>
    <r>
      <rPr>
        <sz val="10"/>
        <color rgb="FF000000"/>
        <rFont val="Arial"/>
        <family val="2"/>
      </rPr>
      <t xml:space="preserve"> </t>
    </r>
    <r>
      <rPr>
        <sz val="10"/>
        <color rgb="FF000000"/>
        <rFont val="돋움"/>
        <family val="3"/>
        <charset val="129"/>
      </rPr>
      <t>현상</t>
    </r>
    <r>
      <rPr>
        <sz val="10"/>
        <color rgb="FF000000"/>
        <rFont val="Arial"/>
        <family val="2"/>
      </rPr>
      <t xml:space="preserve"> </t>
    </r>
    <r>
      <rPr>
        <sz val="10"/>
        <color rgb="FF000000"/>
        <rFont val="돋움"/>
        <family val="3"/>
        <charset val="129"/>
      </rPr>
      <t>파악되어</t>
    </r>
    <r>
      <rPr>
        <sz val="10"/>
        <color rgb="FF000000"/>
        <rFont val="Arial"/>
        <family val="2"/>
      </rPr>
      <t xml:space="preserve">, </t>
    </r>
    <r>
      <rPr>
        <sz val="10"/>
        <color rgb="FF000000"/>
        <rFont val="돋움"/>
        <family val="3"/>
        <charset val="129"/>
      </rPr>
      <t>처리</t>
    </r>
    <r>
      <rPr>
        <sz val="10"/>
        <color rgb="FF000000"/>
        <rFont val="Arial"/>
        <family val="2"/>
      </rPr>
      <t xml:space="preserve"> </t>
    </r>
    <r>
      <rPr>
        <sz val="10"/>
        <color rgb="FF000000"/>
        <rFont val="돋움"/>
        <family val="3"/>
        <charset val="129"/>
      </rPr>
      <t>중</t>
    </r>
    <phoneticPr fontId="2" type="noConversion"/>
  </si>
  <si>
    <t>추가 처리 필요</t>
    <phoneticPr fontId="93" type="noConversion"/>
  </si>
  <si>
    <t>스킬 쿨타임에 대한 강제적 시간을 1초 확장 시
반대로 발생되는 문제점
: 스킬 정보창에서의 스킬 재사용시간과 인-게임에서의 스킬 사용 시 시작되는 스킬 쿨타임에 대한 인지가 다르게 됨.
20초 재감 스킬이 21초에 시작되는 것으로 표기됨.
=-&gt; 0초인경우 0이라는 표시를 하지 않는 방향으로 처리 제안.</t>
    <phoneticPr fontId="2" type="noConversion"/>
  </si>
  <si>
    <t>간헐적 발생이라 관련 현상에 대한 기기와 환경에 대한 정보 필요</t>
    <phoneticPr fontId="2" type="noConversion"/>
  </si>
  <si>
    <r>
      <rPr>
        <sz val="10"/>
        <color rgb="FF000000"/>
        <rFont val="돋움"/>
        <family val="3"/>
        <charset val="129"/>
      </rPr>
      <t>지혜의</t>
    </r>
    <r>
      <rPr>
        <sz val="10"/>
        <color rgb="FF000000"/>
        <rFont val="Arial"/>
        <family val="2"/>
      </rPr>
      <t xml:space="preserve"> </t>
    </r>
    <r>
      <rPr>
        <sz val="10"/>
        <color rgb="FF000000"/>
        <rFont val="돋움"/>
        <family val="3"/>
        <charset val="129"/>
      </rPr>
      <t>룬</t>
    </r>
    <r>
      <rPr>
        <sz val="10"/>
        <color rgb="FF000000"/>
        <rFont val="Arial"/>
        <family val="2"/>
      </rPr>
      <t xml:space="preserve"> </t>
    </r>
    <r>
      <rPr>
        <sz val="10"/>
        <color rgb="FF000000"/>
        <rFont val="돋움"/>
        <family val="3"/>
        <charset val="129"/>
      </rPr>
      <t>관련</t>
    </r>
    <r>
      <rPr>
        <sz val="10"/>
        <color rgb="FF000000"/>
        <rFont val="Arial"/>
        <family val="2"/>
      </rPr>
      <t xml:space="preserve"> </t>
    </r>
    <r>
      <rPr>
        <sz val="10"/>
        <color rgb="FF000000"/>
        <rFont val="돋움"/>
        <family val="3"/>
        <charset val="129"/>
      </rPr>
      <t>속성</t>
    </r>
    <r>
      <rPr>
        <sz val="10"/>
        <color rgb="FF000000"/>
        <rFont val="Arial"/>
        <family val="2"/>
      </rPr>
      <t xml:space="preserve"> </t>
    </r>
    <r>
      <rPr>
        <sz val="10"/>
        <color rgb="FF000000"/>
        <rFont val="돋움"/>
        <family val="3"/>
        <charset val="129"/>
      </rPr>
      <t>변경</t>
    </r>
    <phoneticPr fontId="2" type="noConversion"/>
  </si>
  <si>
    <r>
      <t>내부</t>
    </r>
    <r>
      <rPr>
        <sz val="10"/>
        <color rgb="FF000000"/>
        <rFont val="Arial"/>
        <family val="2"/>
      </rPr>
      <t xml:space="preserve"> </t>
    </r>
    <r>
      <rPr>
        <sz val="10"/>
        <color rgb="FF000000"/>
        <rFont val="돋움"/>
        <family val="3"/>
        <charset val="129"/>
      </rPr>
      <t>테스트시</t>
    </r>
    <r>
      <rPr>
        <sz val="10"/>
        <color rgb="FF000000"/>
        <rFont val="Arial"/>
        <family val="2"/>
      </rPr>
      <t xml:space="preserve"> </t>
    </r>
    <r>
      <rPr>
        <sz val="10"/>
        <color rgb="FF000000"/>
        <rFont val="돋움"/>
        <family val="3"/>
        <charset val="129"/>
      </rPr>
      <t>바닥이</t>
    </r>
    <r>
      <rPr>
        <sz val="10"/>
        <color rgb="FF000000"/>
        <rFont val="Arial"/>
        <family val="2"/>
      </rPr>
      <t xml:space="preserve"> </t>
    </r>
    <r>
      <rPr>
        <sz val="10"/>
        <color rgb="FF000000"/>
        <rFont val="돋움"/>
        <family val="3"/>
        <charset val="129"/>
      </rPr>
      <t>주황빛</t>
    </r>
    <r>
      <rPr>
        <sz val="10"/>
        <color rgb="FF000000"/>
        <rFont val="Arial"/>
        <family val="2"/>
      </rPr>
      <t xml:space="preserve"> </t>
    </r>
    <r>
      <rPr>
        <sz val="10"/>
        <color rgb="FF000000"/>
        <rFont val="돋움"/>
        <family val="3"/>
        <charset val="129"/>
      </rPr>
      <t>육각형</t>
    </r>
    <r>
      <rPr>
        <sz val="10"/>
        <color rgb="FF000000"/>
        <rFont val="Arial"/>
        <family val="2"/>
      </rPr>
      <t xml:space="preserve"> </t>
    </r>
    <r>
      <rPr>
        <sz val="10"/>
        <color rgb="FF000000"/>
        <rFont val="돋움"/>
        <family val="3"/>
        <charset val="129"/>
      </rPr>
      <t>맵에서</t>
    </r>
    <r>
      <rPr>
        <sz val="10"/>
        <color rgb="FF000000"/>
        <rFont val="Arial"/>
        <family val="2"/>
      </rPr>
      <t xml:space="preserve"> </t>
    </r>
    <r>
      <rPr>
        <sz val="10"/>
        <color rgb="FF000000"/>
        <rFont val="돋움"/>
        <family val="3"/>
        <charset val="129"/>
      </rPr>
      <t>발생되는</t>
    </r>
    <r>
      <rPr>
        <sz val="10"/>
        <color rgb="FF000000"/>
        <rFont val="Arial"/>
        <family val="2"/>
      </rPr>
      <t xml:space="preserve"> </t>
    </r>
    <r>
      <rPr>
        <sz val="10"/>
        <color rgb="FF000000"/>
        <rFont val="돋움"/>
        <family val="3"/>
        <charset val="129"/>
      </rPr>
      <t>현상을</t>
    </r>
    <r>
      <rPr>
        <sz val="10"/>
        <color rgb="FF000000"/>
        <rFont val="Arial"/>
        <family val="2"/>
      </rPr>
      <t xml:space="preserve"> </t>
    </r>
    <r>
      <rPr>
        <sz val="10"/>
        <color rgb="FF000000"/>
        <rFont val="돋움"/>
        <family val="3"/>
        <charset val="129"/>
      </rPr>
      <t>발견</t>
    </r>
    <phoneticPr fontId="2" type="noConversion"/>
  </si>
  <si>
    <t>처리 안됨</t>
    <phoneticPr fontId="2" type="noConversion"/>
  </si>
  <si>
    <t>룬스톤 승급 시 상위등급 룬스톤 보유 시 1개로 표시되는 현상(재접속 시 수량은 정상임)</t>
    <phoneticPr fontId="2" type="noConversion"/>
  </si>
  <si>
    <t>현재 모험 시작 전 권장 전투력은 나타나지만 
유저의 전투력을 모험 시작전 알 수 없어 
가방 UI로 이동 후 확인 하는 문제 발생</t>
    <phoneticPr fontId="2" type="noConversion"/>
  </si>
  <si>
    <t>강화</t>
    <phoneticPr fontId="2" type="noConversion"/>
  </si>
  <si>
    <t>합성</t>
    <phoneticPr fontId="2" type="noConversion"/>
  </si>
  <si>
    <t>승급</t>
    <phoneticPr fontId="2" type="noConversion"/>
  </si>
  <si>
    <t>분해</t>
    <phoneticPr fontId="2" type="noConversion"/>
  </si>
  <si>
    <t>승급재료아이템 획득 확률및빈도</t>
    <phoneticPr fontId="2" type="noConversion"/>
  </si>
  <si>
    <t>빈번함</t>
    <phoneticPr fontId="2" type="noConversion"/>
  </si>
  <si>
    <r>
      <rPr>
        <sz val="10"/>
        <color rgb="FF000000"/>
        <rFont val="돋움"/>
        <family val="3"/>
        <charset val="129"/>
      </rPr>
      <t>로컬푸시만</t>
    </r>
    <r>
      <rPr>
        <sz val="10"/>
        <color rgb="FF000000"/>
        <rFont val="Arial"/>
        <family val="2"/>
      </rPr>
      <t xml:space="preserve"> </t>
    </r>
    <r>
      <rPr>
        <sz val="10"/>
        <color rgb="FF000000"/>
        <rFont val="돋움"/>
        <family val="3"/>
        <charset val="129"/>
      </rPr>
      <t>적용</t>
    </r>
    <r>
      <rPr>
        <sz val="10"/>
        <color rgb="FF000000"/>
        <rFont val="Arial"/>
        <family val="2"/>
      </rPr>
      <t xml:space="preserve"> </t>
    </r>
    <r>
      <rPr>
        <sz val="10"/>
        <color rgb="FF000000"/>
        <rFont val="돋움"/>
        <family val="3"/>
        <charset val="129"/>
      </rPr>
      <t>완료</t>
    </r>
    <phoneticPr fontId="2" type="noConversion"/>
  </si>
  <si>
    <t>캐릭터 정보창에 일반 레벨 및 수호자 레벨: 다음 레벨까지 남은 획득 경험치를 알 수 없음.</t>
    <phoneticPr fontId="2" type="noConversion"/>
  </si>
  <si>
    <t>캐릭터 : 녹색 , 몬스터 : 적색 , 파티, 조력자 : 청색 조정 및 적용예정.</t>
    <phoneticPr fontId="2" type="noConversion"/>
  </si>
  <si>
    <t>체력 게이지 바 색상에 대한 피아식별 문제</t>
    <phoneticPr fontId="2" type="noConversion"/>
  </si>
  <si>
    <t>체력 게이지 바</t>
    <phoneticPr fontId="2" type="noConversion"/>
  </si>
  <si>
    <t>전투 상황에 대한 정보 표시가 데미지 외에 없음: 상태이상 및 능력치 변동 표시 필요.</t>
    <phoneticPr fontId="2" type="noConversion"/>
  </si>
  <si>
    <t>스킬 및 특정 옵션 발동에 대한 효과 적용 표시에 대한 연출
 - 상태이상 정보 표시 및 연출
 - 능력치 향상 정보 표시 및 연출</t>
    <phoneticPr fontId="2" type="noConversion"/>
  </si>
  <si>
    <t>다음지역가기 버튼 선택 시 다음 스테이지 준비단계 페이지로 이동하도록.
* 준비단계 페이지에서 뒤로가기 시 결과창으로 돌아가지 않도록 추가 처리.</t>
    <phoneticPr fontId="2" type="noConversion"/>
  </si>
  <si>
    <t>다음 스테이지로 즉시 이동: 레벨 상승, 획득 아이템, 스킬 강화 단계가 스킵됨.</t>
    <phoneticPr fontId="2" type="noConversion"/>
  </si>
  <si>
    <t>다음지역가기</t>
    <phoneticPr fontId="2" type="noConversion"/>
  </si>
  <si>
    <t>신규 스킬 오픈</t>
    <phoneticPr fontId="2" type="noConversion"/>
  </si>
  <si>
    <t>캐릭터 레벨업 및 결과창에서 스킬 획득/강화 유도</t>
    <phoneticPr fontId="2" type="noConversion"/>
  </si>
  <si>
    <t>파티 및 조력자 녹색(청색으로 변경요망)</t>
    <phoneticPr fontId="2" type="noConversion"/>
  </si>
  <si>
    <t>캐릭터 레벨업에 따른 업적 보상을 레벨 10마다 1성 조력자 조각 10개씩 지급
정예던전 1일 5회 입장으로 변경
Lv.5 피구르 조각 10개
Lv.15 수페르모 조각 10개
Lv.25 베아루스 조각 10개
Lv.35 오넬로 조각 10개
Lv.45 그리모크 조각 10개</t>
    <phoneticPr fontId="2" type="noConversion"/>
  </si>
  <si>
    <t>클리어? 조건( 별 등급 3이상) 을 의미하는지
 - 즉시완료권 조건이 별 3등급임.
 - 연속전투는 실제 인게임 플레이타임 투자 및 행동력을 소모해야하기 때문에
   조건을 적용하지 않는 것이 오히려 좋을 것 같다고 판단됨.</t>
    <phoneticPr fontId="2" type="noConversion"/>
  </si>
  <si>
    <t>각 액트 단위별 챕터 구성으로 순차적으로 스테이지 관련 퀘스트 제공 및 보상 연동
NPC 퀘스트 대화를 통해 각 액트의 스테이지 단계별 필요 정보도 함께 제공.
단, 스토리 보상은 해당 스테이지 결과창 직전에 연동</t>
    <phoneticPr fontId="2" type="noConversion"/>
  </si>
  <si>
    <t>기본 출석과 연속출석 동시 자동 수령으로 변경</t>
    <phoneticPr fontId="2" type="noConversion"/>
  </si>
  <si>
    <t>조력자 리스트에 승급 가능으로 표시되어야 한다.</t>
    <phoneticPr fontId="2" type="noConversion"/>
  </si>
  <si>
    <t>소환 진행 시 조력자 소환 연출이 진행되고, 결과창에 소환한 조력자 3D 모델과 명칭, 등급이 표시되어야 한다.</t>
    <phoneticPr fontId="2" type="noConversion"/>
  </si>
  <si>
    <t>현재 초기화 횟수 / 1일 5회 초기화 가능 횟수 표시 된다</t>
    <phoneticPr fontId="2" type="noConversion"/>
  </si>
  <si>
    <t>오늘 초기화한 횟수와 비용이 표시되는 팝업이 노출된다.</t>
    <phoneticPr fontId="2" type="noConversion"/>
  </si>
  <si>
    <t>입장 횟수를 모두 사용 후 초기화 버튼 터치</t>
    <phoneticPr fontId="2" type="noConversion"/>
  </si>
  <si>
    <t>잼 부족 안내 팝업이 노출된다.</t>
    <phoneticPr fontId="2" type="noConversion"/>
  </si>
  <si>
    <t>가입 방식이 일반 가입/ 자유가입/ 가입 불가 중 1개로 노출되어야 한다.</t>
    <phoneticPr fontId="2" type="noConversion"/>
  </si>
  <si>
    <t>일반 가입 상태의 길드인 경우에 신청한 유저의 리스트가 노출되어야 하며
기본 정보(대표 아이콘/레벨/가디언 레벨/아이디)가 정상적으로 노출되어야 한다.</t>
    <phoneticPr fontId="2" type="noConversion"/>
  </si>
  <si>
    <t>승인 버튼이 정상적으로 노출되며 승인할 경우 길드원에 정상적으로 추가되며 리스트는 삭제되어야 한다.</t>
    <phoneticPr fontId="2" type="noConversion"/>
  </si>
  <si>
    <t>거절 버튼이 정상적으로 노출되며 거절할 경우 리스트에서 삭제되어야 한다.</t>
    <phoneticPr fontId="2" type="noConversion"/>
  </si>
  <si>
    <t>가입 방식이 일반 가입 / 자유가입 / 가입 불가가 노출되며 선택한 방식은 활성화되며 다른 방식은 비활성화되어야 하며 선택한 방식이 적용되어야 한다.</t>
    <phoneticPr fontId="2" type="noConversion"/>
  </si>
  <si>
    <t>팝업이 정상적으로 노출되어야 하며 확인 시 가입 방식 변경 취소시 이전화면으로 돌아가야 한다.</t>
    <phoneticPr fontId="2"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</si>
</sst>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4">
    <numFmt numFmtId="176" formatCode="0.0%"/>
    <numFmt numFmtId="177" formatCode="0&quot;건&quot;"/>
    <numFmt numFmtId="178" formatCode="yyyy\-mm\-dd"/>
    <numFmt numFmtId="179" formatCode="mm&quot;월&quot;\ dd&quot;일&quot;"/>
  </numFmts>
  <fonts count="97" x14ac:knownFonts="1">
    <font>
      <sz val="11"/>
      <color theme="1"/>
      <name val="맑은 고딕"/>
      <family val="2"/>
      <charset val="129"/>
      <scheme val="minor"/>
    </font>
    <font>
      <sz val="9"/>
      <color theme="1"/>
      <name val="맑은 고딕"/>
      <family val="2"/>
      <charset val="129"/>
      <scheme val="minor"/>
    </font>
    <font>
      <sz val="8"/>
      <name val="맑은 고딕"/>
      <family val="2"/>
      <charset val="129"/>
      <scheme val="minor"/>
    </font>
    <font>
      <sz val="11"/>
      <color theme="0" tint="-0.499984740745262"/>
      <name val="맑은 고딕"/>
      <family val="2"/>
      <charset val="129"/>
      <scheme val="minor"/>
    </font>
    <font>
      <sz val="20"/>
      <color theme="1"/>
      <name val="맑은 고딕"/>
      <family val="3"/>
      <charset val="129"/>
      <scheme val="minor"/>
    </font>
    <font>
      <b/>
      <sz val="9"/>
      <color theme="0"/>
      <name val="맑은 고딕"/>
      <family val="2"/>
      <charset val="129"/>
      <scheme val="minor"/>
    </font>
    <font>
      <b/>
      <sz val="9"/>
      <color theme="0"/>
      <name val="맑은 고딕"/>
      <family val="3"/>
      <charset val="129"/>
      <scheme val="minor"/>
    </font>
    <font>
      <b/>
      <sz val="9"/>
      <color theme="1"/>
      <name val="맑은 고딕"/>
      <family val="3"/>
      <charset val="129"/>
      <scheme val="minor"/>
    </font>
    <font>
      <b/>
      <sz val="9"/>
      <name val="맑은 고딕"/>
      <family val="3"/>
      <charset val="129"/>
      <scheme val="minor"/>
    </font>
    <font>
      <i/>
      <sz val="9"/>
      <color theme="1"/>
      <name val="맑은 고딕"/>
      <family val="3"/>
      <charset val="129"/>
      <scheme val="minor"/>
    </font>
    <font>
      <b/>
      <i/>
      <sz val="9"/>
      <color theme="1"/>
      <name val="맑은 고딕"/>
      <family val="3"/>
      <charset val="129"/>
    </font>
    <font>
      <i/>
      <sz val="9"/>
      <color theme="1"/>
      <name val="맑은 고딕"/>
      <family val="3"/>
      <charset val="129"/>
    </font>
    <font>
      <sz val="9"/>
      <color theme="0"/>
      <name val="맑은 고딕"/>
      <family val="3"/>
      <charset val="129"/>
      <scheme val="minor"/>
    </font>
    <font>
      <sz val="9"/>
      <color theme="1"/>
      <name val="맑은 고딕"/>
      <family val="3"/>
      <charset val="129"/>
      <scheme val="minor"/>
    </font>
    <font>
      <sz val="9"/>
      <color theme="0" tint="-0.499984740745262"/>
      <name val="맑은 고딕"/>
      <family val="3"/>
      <charset val="129"/>
      <scheme val="minor"/>
    </font>
    <font>
      <sz val="9"/>
      <name val="맑은 고딕"/>
      <family val="3"/>
      <charset val="129"/>
      <scheme val="minor"/>
    </font>
    <font>
      <b/>
      <sz val="9"/>
      <color theme="0" tint="-0.499984740745262"/>
      <name val="맑은 고딕"/>
      <family val="3"/>
      <charset val="129"/>
      <scheme val="minor"/>
    </font>
    <font>
      <sz val="9"/>
      <color theme="1" tint="0.499984740745262"/>
      <name val="맑은 고딕"/>
      <family val="3"/>
      <charset val="129"/>
      <scheme val="minor"/>
    </font>
    <font>
      <sz val="10"/>
      <color theme="0" tint="-0.499984740745262"/>
      <name val="맑은 고딕"/>
      <family val="3"/>
      <charset val="129"/>
      <scheme val="minor"/>
    </font>
    <font>
      <sz val="9"/>
      <name val="맑은 고딕"/>
      <family val="2"/>
      <charset val="129"/>
      <scheme val="minor"/>
    </font>
    <font>
      <sz val="11"/>
      <color theme="1"/>
      <name val="맑은 고딕"/>
      <family val="3"/>
      <charset val="129"/>
      <scheme val="minor"/>
    </font>
    <font>
      <sz val="9"/>
      <color rgb="FF00B0F0"/>
      <name val="맑은 고딕"/>
      <family val="3"/>
      <charset val="129"/>
    </font>
    <font>
      <sz val="9"/>
      <name val="맑은 고딕"/>
      <family val="3"/>
      <charset val="129"/>
    </font>
    <font>
      <sz val="9"/>
      <color rgb="FFEC40D8"/>
      <name val="맑은 고딕"/>
      <family val="3"/>
      <charset val="129"/>
    </font>
    <font>
      <sz val="9"/>
      <color rgb="FF0070C0"/>
      <name val="맑은 고딕"/>
      <family val="3"/>
      <charset val="129"/>
    </font>
    <font>
      <sz val="9"/>
      <color rgb="FF92D050"/>
      <name val="맑은 고딕"/>
      <family val="3"/>
      <charset val="129"/>
    </font>
    <font>
      <b/>
      <sz val="9"/>
      <color rgb="FF000000"/>
      <name val="맑은 고딕"/>
      <family val="3"/>
      <charset val="129"/>
    </font>
    <font>
      <sz val="9"/>
      <color rgb="FFFFC000"/>
      <name val="맑은 고딕"/>
      <family val="3"/>
      <charset val="129"/>
    </font>
    <font>
      <sz val="9"/>
      <color theme="1" tint="0.499984740745262"/>
      <name val="맑은 고딕"/>
      <family val="3"/>
      <charset val="129"/>
    </font>
    <font>
      <sz val="9"/>
      <color rgb="FF00B050"/>
      <name val="맑은 고딕"/>
      <family val="3"/>
      <charset val="129"/>
    </font>
    <font>
      <sz val="9"/>
      <color rgb="FFFF0000"/>
      <name val="맑은 고딕"/>
      <family val="3"/>
      <charset val="129"/>
    </font>
    <font>
      <sz val="9"/>
      <color rgb="FF7030A0"/>
      <name val="맑은 고딕"/>
      <family val="3"/>
      <charset val="129"/>
    </font>
    <font>
      <sz val="9"/>
      <color rgb="FFFF66CC"/>
      <name val="맑은 고딕"/>
      <family val="3"/>
      <charset val="129"/>
    </font>
    <font>
      <b/>
      <sz val="9"/>
      <name val="맑은 고딕"/>
      <family val="3"/>
      <charset val="129"/>
    </font>
    <font>
      <sz val="10"/>
      <color theme="1"/>
      <name val="맑은 고딕"/>
      <family val="2"/>
      <charset val="129"/>
      <scheme val="minor"/>
    </font>
    <font>
      <b/>
      <sz val="15"/>
      <color theme="3" tint="-0.249977111117893"/>
      <name val="맑은 고딕"/>
      <family val="3"/>
      <charset val="129"/>
      <scheme val="minor"/>
    </font>
    <font>
      <b/>
      <sz val="10"/>
      <color theme="1"/>
      <name val="맑은 고딕"/>
      <family val="3"/>
      <charset val="129"/>
      <scheme val="minor"/>
    </font>
    <font>
      <b/>
      <sz val="15"/>
      <color theme="1"/>
      <name val="맑은 고딕"/>
      <family val="3"/>
      <charset val="129"/>
      <scheme val="minor"/>
    </font>
    <font>
      <b/>
      <sz val="9"/>
      <color theme="3" tint="-0.249977111117893"/>
      <name val="맑은 고딕"/>
      <family val="3"/>
      <charset val="129"/>
      <scheme val="minor"/>
    </font>
    <font>
      <sz val="11"/>
      <color rgb="FFFF0000"/>
      <name val="맑은 고딕"/>
      <family val="3"/>
      <charset val="129"/>
    </font>
    <font>
      <sz val="11"/>
      <color theme="1"/>
      <name val="맑은 고딕"/>
      <family val="3"/>
      <charset val="129"/>
    </font>
    <font>
      <b/>
      <sz val="10"/>
      <color theme="0"/>
      <name val="맑은 고딕"/>
      <family val="3"/>
      <charset val="129"/>
    </font>
    <font>
      <b/>
      <sz val="9"/>
      <color theme="0"/>
      <name val="맑은 고딕"/>
      <family val="3"/>
      <charset val="129"/>
    </font>
    <font>
      <b/>
      <sz val="10"/>
      <color theme="1"/>
      <name val="맑은 고딕"/>
      <family val="3"/>
      <charset val="129"/>
    </font>
    <font>
      <b/>
      <sz val="9"/>
      <color theme="3" tint="-0.249977111117893"/>
      <name val="맑은 고딕"/>
      <family val="3"/>
      <charset val="129"/>
    </font>
    <font>
      <b/>
      <sz val="9"/>
      <color theme="1"/>
      <name val="맑은 고딕"/>
      <family val="3"/>
      <charset val="129"/>
    </font>
    <font>
      <b/>
      <sz val="12"/>
      <color theme="1"/>
      <name val="맑은 고딕"/>
      <family val="3"/>
      <charset val="129"/>
    </font>
    <font>
      <sz val="9"/>
      <color theme="1"/>
      <name val="맑은 고딕"/>
      <family val="3"/>
      <charset val="129"/>
    </font>
    <font>
      <b/>
      <sz val="10"/>
      <name val="맑은 고딕"/>
      <family val="3"/>
      <charset val="129"/>
    </font>
    <font>
      <b/>
      <sz val="10"/>
      <color theme="0"/>
      <name val="맑은 고딕"/>
      <family val="3"/>
      <charset val="129"/>
      <scheme val="minor"/>
    </font>
    <font>
      <b/>
      <sz val="9"/>
      <color theme="1" tint="0.499984740745262"/>
      <name val="맑은 고딕"/>
      <family val="3"/>
      <charset val="129"/>
      <scheme val="minor"/>
    </font>
    <font>
      <u/>
      <sz val="11"/>
      <color theme="10"/>
      <name val="맑은 고딕"/>
      <family val="2"/>
      <charset val="129"/>
      <scheme val="minor"/>
    </font>
    <font>
      <b/>
      <sz val="24"/>
      <color theme="1"/>
      <name val="맑은 고딕"/>
      <family val="3"/>
      <charset val="129"/>
      <scheme val="minor"/>
    </font>
    <font>
      <sz val="24"/>
      <color theme="1"/>
      <name val="맑은 고딕"/>
      <family val="3"/>
      <charset val="129"/>
      <scheme val="minor"/>
    </font>
    <font>
      <b/>
      <sz val="20"/>
      <color theme="0"/>
      <name val="맑은 고딕"/>
      <family val="3"/>
      <charset val="129"/>
      <scheme val="minor"/>
    </font>
    <font>
      <b/>
      <sz val="9"/>
      <color indexed="81"/>
      <name val="돋움"/>
      <family val="3"/>
      <charset val="129"/>
    </font>
    <font>
      <sz val="9"/>
      <color indexed="81"/>
      <name val="Tahoma"/>
      <family val="2"/>
    </font>
    <font>
      <sz val="9"/>
      <color indexed="81"/>
      <name val="돋움"/>
      <family val="3"/>
      <charset val="129"/>
    </font>
    <font>
      <sz val="18"/>
      <color theme="1"/>
      <name val="맑은 고딕"/>
      <family val="3"/>
      <charset val="129"/>
      <scheme val="minor"/>
    </font>
    <font>
      <sz val="16"/>
      <color theme="1"/>
      <name val="맑은 고딕"/>
      <family val="3"/>
      <charset val="129"/>
      <scheme val="minor"/>
    </font>
    <font>
      <sz val="14"/>
      <color theme="1"/>
      <name val="맑은 고딕"/>
      <family val="3"/>
      <charset val="129"/>
      <scheme val="minor"/>
    </font>
    <font>
      <sz val="14"/>
      <color rgb="FFFF0000"/>
      <name val="맑은 고딕"/>
      <family val="3"/>
      <charset val="129"/>
      <scheme val="minor"/>
    </font>
    <font>
      <sz val="14"/>
      <color rgb="FF00B050"/>
      <name val="맑은 고딕"/>
      <family val="3"/>
      <charset val="129"/>
      <scheme val="minor"/>
    </font>
    <font>
      <sz val="14"/>
      <color theme="9"/>
      <name val="맑은 고딕"/>
      <family val="3"/>
      <charset val="129"/>
      <scheme val="minor"/>
    </font>
    <font>
      <sz val="12"/>
      <color theme="1"/>
      <name val="맑은 고딕"/>
      <family val="3"/>
      <charset val="129"/>
      <scheme val="minor"/>
    </font>
    <font>
      <sz val="18"/>
      <color theme="1"/>
      <name val="맑은 고딕"/>
      <family val="2"/>
      <charset val="129"/>
      <scheme val="minor"/>
    </font>
    <font>
      <b/>
      <sz val="22"/>
      <color rgb="FFFE0000"/>
      <name val="맑은 고딕"/>
      <family val="3"/>
      <charset val="129"/>
      <scheme val="minor"/>
    </font>
    <font>
      <b/>
      <sz val="22"/>
      <name val="맑은 고딕"/>
      <family val="3"/>
      <charset val="129"/>
      <scheme val="minor"/>
    </font>
    <font>
      <b/>
      <sz val="20"/>
      <color theme="1"/>
      <name val="맑은 고딕"/>
      <family val="3"/>
      <charset val="129"/>
      <scheme val="minor"/>
    </font>
    <font>
      <b/>
      <sz val="11"/>
      <color theme="1"/>
      <name val="맑은 고딕"/>
      <family val="3"/>
      <charset val="129"/>
      <scheme val="minor"/>
    </font>
    <font>
      <sz val="10"/>
      <color theme="1"/>
      <name val="맑은 고딕"/>
      <family val="3"/>
      <charset val="129"/>
      <scheme val="minor"/>
    </font>
    <font>
      <b/>
      <sz val="10"/>
      <color rgb="FFFF0000"/>
      <name val="맑은 고딕"/>
      <family val="3"/>
      <charset val="129"/>
      <scheme val="minor"/>
    </font>
    <font>
      <sz val="10"/>
      <color rgb="FFFF0000"/>
      <name val="맑은 고딕"/>
      <family val="3"/>
      <charset val="129"/>
      <scheme val="minor"/>
    </font>
    <font>
      <u/>
      <sz val="9"/>
      <color theme="10"/>
      <name val="맑은 고딕"/>
      <family val="2"/>
      <charset val="129"/>
      <scheme val="minor"/>
    </font>
    <font>
      <u/>
      <sz val="9"/>
      <color theme="10"/>
      <name val="맑은 고딕"/>
      <family val="3"/>
      <charset val="129"/>
      <scheme val="minor"/>
    </font>
    <font>
      <sz val="16"/>
      <color theme="1"/>
      <name val="맑은 고딕"/>
      <family val="2"/>
      <charset val="129"/>
      <scheme val="minor"/>
    </font>
    <font>
      <b/>
      <sz val="22"/>
      <color theme="1"/>
      <name val="맑은 고딕"/>
      <family val="3"/>
      <charset val="129"/>
      <scheme val="minor"/>
    </font>
    <font>
      <b/>
      <sz val="20"/>
      <color rgb="FFFF0000"/>
      <name val="맑은 고딕"/>
      <family val="3"/>
      <charset val="129"/>
      <scheme val="minor"/>
    </font>
    <font>
      <sz val="10"/>
      <color theme="0"/>
      <name val="맑은 고딕"/>
      <family val="2"/>
      <charset val="129"/>
      <scheme val="minor"/>
    </font>
    <font>
      <sz val="10"/>
      <color theme="0"/>
      <name val="맑은 고딕"/>
      <family val="3"/>
      <charset val="129"/>
      <scheme val="minor"/>
    </font>
    <font>
      <sz val="10"/>
      <color rgb="FFFF0000"/>
      <name val="맑은 고딕"/>
      <family val="2"/>
      <charset val="129"/>
      <scheme val="minor"/>
    </font>
    <font>
      <sz val="10"/>
      <name val="맑은 고딕"/>
      <family val="3"/>
      <charset val="129"/>
      <scheme val="minor"/>
    </font>
    <font>
      <sz val="10"/>
      <name val="맑은 고딕"/>
      <family val="2"/>
      <charset val="129"/>
      <scheme val="minor"/>
    </font>
    <font>
      <b/>
      <sz val="10"/>
      <name val="Arial"/>
      <family val="2"/>
    </font>
    <font>
      <b/>
      <sz val="10"/>
      <name val="돋움"/>
      <family val="3"/>
      <charset val="129"/>
    </font>
    <font>
      <sz val="10"/>
      <name val="Arial"/>
      <family val="2"/>
    </font>
    <font>
      <sz val="10"/>
      <name val="돋움"/>
      <family val="3"/>
      <charset val="129"/>
    </font>
    <font>
      <sz val="10"/>
      <name val="Arial"/>
      <family val="3"/>
      <charset val="129"/>
    </font>
    <font>
      <sz val="10"/>
      <color theme="9" tint="-0.249977111117893"/>
      <name val="Arial"/>
      <family val="3"/>
      <charset val="129"/>
    </font>
    <font>
      <sz val="10"/>
      <color theme="9" tint="-0.249977111117893"/>
      <name val="돋움"/>
      <family val="3"/>
      <charset val="129"/>
    </font>
    <font>
      <sz val="10"/>
      <color rgb="FF000000"/>
      <name val="Arial"/>
      <family val="2"/>
    </font>
    <font>
      <sz val="10"/>
      <color rgb="FF000000"/>
      <name val="Arial"/>
      <family val="3"/>
      <charset val="129"/>
    </font>
    <font>
      <sz val="10"/>
      <color rgb="FF000000"/>
      <name val="돋움"/>
      <family val="3"/>
      <charset val="129"/>
    </font>
    <font>
      <sz val="8"/>
      <name val="돋움"/>
      <family val="3"/>
      <charset val="129"/>
    </font>
    <font>
      <sz val="11"/>
      <color rgb="FFFF0000"/>
      <name val="맑은 고딕"/>
      <family val="3"/>
      <charset val="129"/>
      <scheme val="minor"/>
    </font>
    <font>
      <sz val="10"/>
      <color rgb="FF0070C0"/>
      <name val="맑은 고딕"/>
      <family val="3"/>
      <charset val="129"/>
      <scheme val="minor"/>
    </font>
    <font>
      <sz val="9"/>
      <color rgb="FFFF0000"/>
      <name val="맑은 고딕"/>
      <family val="3"/>
      <charset val="129"/>
      <scheme val="minor"/>
    </font>
  </fonts>
  <fills count="27">
    <fill>
      <patternFill patternType="none"/>
    </fill>
    <fill>
      <patternFill patternType="gray125"/>
    </fill>
    <fill>
      <patternFill patternType="solid">
        <fgColor theme="1" tint="0.249977111117893"/>
        <bgColor indexed="64"/>
      </patternFill>
    </fill>
    <fill>
      <patternFill patternType="solid">
        <fgColor theme="1" tint="0.34998626667073579"/>
        <bgColor indexed="64"/>
      </patternFill>
    </fill>
    <fill>
      <patternFill patternType="solid">
        <fgColor theme="0" tint="-4.9989318521683403E-2"/>
        <bgColor indexed="64"/>
      </patternFill>
    </fill>
    <fill>
      <patternFill patternType="solid">
        <fgColor theme="0"/>
        <bgColor indexed="64"/>
      </patternFill>
    </fill>
    <fill>
      <patternFill patternType="solid">
        <fgColor theme="4" tint="0.59999389629810485"/>
        <bgColor indexed="64"/>
      </patternFill>
    </fill>
    <fill>
      <patternFill patternType="solid">
        <fgColor theme="5" tint="0.59999389629810485"/>
        <bgColor indexed="64"/>
      </patternFill>
    </fill>
    <fill>
      <patternFill patternType="solid">
        <fgColor rgb="FFFFFF99"/>
        <bgColor indexed="64"/>
      </patternFill>
    </fill>
    <fill>
      <patternFill patternType="solid">
        <fgColor theme="2"/>
        <bgColor indexed="64"/>
      </patternFill>
    </fill>
    <fill>
      <patternFill patternType="solid">
        <fgColor rgb="FFFF0000"/>
        <bgColor indexed="64"/>
      </patternFill>
    </fill>
    <fill>
      <patternFill patternType="solid">
        <fgColor theme="3" tint="0.79998168889431442"/>
        <bgColor indexed="64"/>
      </patternFill>
    </fill>
    <fill>
      <patternFill patternType="solid">
        <fgColor theme="4" tint="0.79998168889431442"/>
        <bgColor indexed="64"/>
      </patternFill>
    </fill>
    <fill>
      <patternFill patternType="solid">
        <fgColor theme="8" tint="0.79998168889431442"/>
        <bgColor indexed="64"/>
      </patternFill>
    </fill>
    <fill>
      <patternFill patternType="solid">
        <fgColor rgb="FFFFFF00"/>
        <bgColor indexed="64"/>
      </patternFill>
    </fill>
    <fill>
      <patternFill patternType="solid">
        <fgColor theme="1"/>
        <bgColor indexed="64"/>
      </patternFill>
    </fill>
    <fill>
      <patternFill patternType="solid">
        <fgColor theme="9" tint="-0.249977111117893"/>
        <bgColor indexed="64"/>
      </patternFill>
    </fill>
    <fill>
      <patternFill patternType="solid">
        <fgColor rgb="FFCCFF99"/>
        <bgColor indexed="64"/>
      </patternFill>
    </fill>
    <fill>
      <patternFill patternType="solid">
        <fgColor theme="1" tint="0.499984740745262"/>
        <bgColor indexed="64"/>
      </patternFill>
    </fill>
    <fill>
      <patternFill patternType="solid">
        <fgColor rgb="FF999999"/>
        <bgColor rgb="FF999999"/>
      </patternFill>
    </fill>
    <fill>
      <patternFill patternType="solid">
        <fgColor rgb="FFFFFFFF"/>
        <bgColor rgb="FFFFFFFF"/>
      </patternFill>
    </fill>
    <fill>
      <patternFill patternType="solid">
        <fgColor rgb="FFCCFF99"/>
        <bgColor rgb="FF999999"/>
      </patternFill>
    </fill>
    <fill>
      <patternFill patternType="solid">
        <fgColor theme="9" tint="0.39997558519241921"/>
        <bgColor indexed="64"/>
      </patternFill>
    </fill>
    <fill>
      <patternFill patternType="solid">
        <fgColor rgb="FFFFC000"/>
        <bgColor indexed="64"/>
      </patternFill>
    </fill>
    <fill>
      <patternFill patternType="solid">
        <fgColor rgb="FF00B0F0"/>
        <bgColor indexed="64"/>
      </patternFill>
    </fill>
    <fill>
      <patternFill patternType="solid">
        <fgColor rgb="FF92D050"/>
        <bgColor indexed="64"/>
      </patternFill>
    </fill>
    <fill>
      <patternFill patternType="solid">
        <fgColor theme="9" tint="0.79998168889431442"/>
        <bgColor indexed="64"/>
      </patternFill>
    </fill>
  </fills>
  <borders count="24">
    <border>
      <left/>
      <right/>
      <top/>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style="thin">
        <color theme="1" tint="0.499984740745262"/>
      </left>
      <right style="thin">
        <color theme="1" tint="0.499984740745262"/>
      </right>
      <top style="thin">
        <color theme="1" tint="0.499984740745262"/>
      </top>
      <bottom style="thin">
        <color theme="1" tint="0.499984740745262"/>
      </bottom>
      <diagonal/>
    </border>
    <border>
      <left/>
      <right style="thin">
        <color theme="1" tint="0.499984740745262"/>
      </right>
      <top style="thin">
        <color theme="1" tint="0.499984740745262"/>
      </top>
      <bottom style="thin">
        <color theme="1" tint="0.499984740745262"/>
      </bottom>
      <diagonal/>
    </border>
    <border>
      <left style="thin">
        <color theme="1" tint="0.499984740745262"/>
      </left>
      <right style="thin">
        <color theme="1" tint="0.499984740745262"/>
      </right>
      <top style="thin">
        <color theme="1" tint="0.499984740745262"/>
      </top>
      <bottom/>
      <diagonal/>
    </border>
    <border>
      <left style="thin">
        <color theme="1" tint="0.499984740745262"/>
      </left>
      <right style="thin">
        <color theme="1" tint="0.499984740745262"/>
      </right>
      <top/>
      <bottom style="thin">
        <color theme="1" tint="0.499984740745262"/>
      </bottom>
      <diagonal/>
    </border>
    <border>
      <left style="thin">
        <color theme="1" tint="0.499984740745262"/>
      </left>
      <right style="thin">
        <color theme="1" tint="0.499984740745262"/>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theme="0"/>
      </left>
      <right style="thin">
        <color theme="0"/>
      </right>
      <top style="thin">
        <color theme="0"/>
      </top>
      <bottom style="thin">
        <color theme="0"/>
      </bottom>
      <diagonal/>
    </border>
    <border>
      <left style="thin">
        <color theme="0"/>
      </left>
      <right style="thin">
        <color theme="0"/>
      </right>
      <top style="thin">
        <color theme="0"/>
      </top>
      <bottom/>
      <diagonal/>
    </border>
    <border>
      <left style="thin">
        <color theme="1"/>
      </left>
      <right style="thin">
        <color theme="1"/>
      </right>
      <top style="thin">
        <color theme="1"/>
      </top>
      <bottom style="thin">
        <color theme="1"/>
      </bottom>
      <diagonal/>
    </border>
    <border>
      <left style="thin">
        <color theme="1"/>
      </left>
      <right/>
      <top style="thin">
        <color theme="1"/>
      </top>
      <bottom style="thin">
        <color theme="1"/>
      </bottom>
      <diagonal/>
    </border>
    <border>
      <left/>
      <right style="thin">
        <color theme="1"/>
      </right>
      <top style="thin">
        <color theme="1"/>
      </top>
      <bottom style="thin">
        <color theme="1"/>
      </bottom>
      <diagonal/>
    </border>
    <border>
      <left/>
      <right style="thin">
        <color theme="0"/>
      </right>
      <top style="thin">
        <color theme="0"/>
      </top>
      <bottom style="thin">
        <color theme="0"/>
      </bottom>
      <diagonal/>
    </border>
    <border>
      <left/>
      <right style="thin">
        <color theme="0"/>
      </right>
      <top style="thin">
        <color theme="0"/>
      </top>
      <bottom/>
      <diagonal/>
    </border>
    <border>
      <left style="thin">
        <color theme="0"/>
      </left>
      <right style="thin">
        <color theme="0"/>
      </right>
      <top/>
      <bottom style="thin">
        <color theme="0"/>
      </bottom>
      <diagonal/>
    </border>
    <border>
      <left/>
      <right/>
      <top style="thin">
        <color theme="0"/>
      </top>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style="thin">
        <color rgb="FF000000"/>
      </top>
      <bottom/>
      <diagonal/>
    </border>
  </borders>
  <cellStyleXfs count="5">
    <xf numFmtId="0" fontId="0" fillId="0" borderId="0">
      <alignment vertical="center"/>
    </xf>
    <xf numFmtId="0" fontId="51" fillId="0" borderId="0" applyNumberFormat="0" applyFill="0" applyBorder="0" applyAlignment="0" applyProtection="0">
      <alignment vertical="center"/>
    </xf>
    <xf numFmtId="0" fontId="13" fillId="0" borderId="0" applyNumberFormat="0" applyFill="0" applyBorder="0" applyAlignment="0" applyProtection="0">
      <alignment vertical="top"/>
      <protection locked="0"/>
    </xf>
    <xf numFmtId="0" fontId="51" fillId="0" borderId="0" applyNumberFormat="0" applyFill="0" applyBorder="0" applyAlignment="0" applyProtection="0">
      <alignment vertical="center"/>
    </xf>
    <xf numFmtId="0" fontId="90" fillId="0" borderId="0"/>
  </cellStyleXfs>
  <cellXfs count="394">
    <xf numFmtId="0" fontId="0" fillId="0" borderId="0" xfId="0">
      <alignment vertical="center"/>
    </xf>
    <xf numFmtId="0" fontId="1" fillId="0" borderId="0" xfId="0" applyFont="1" applyAlignment="1">
      <alignment horizontal="center" vertical="center"/>
    </xf>
    <xf numFmtId="0" fontId="0" fillId="0" borderId="0" xfId="0" applyAlignment="1">
      <alignment horizontal="left" vertical="center"/>
    </xf>
    <xf numFmtId="0" fontId="3" fillId="0" borderId="0" xfId="0" applyFont="1" applyAlignment="1">
      <alignment horizontal="center" vertical="center"/>
    </xf>
    <xf numFmtId="0" fontId="0" fillId="0" borderId="0" xfId="0" applyAlignment="1">
      <alignment vertical="center" wrapText="1"/>
    </xf>
    <xf numFmtId="0" fontId="4" fillId="0" borderId="0" xfId="0" applyFont="1">
      <alignment vertical="center"/>
    </xf>
    <xf numFmtId="0" fontId="1" fillId="0" borderId="1" xfId="0" applyFont="1" applyBorder="1" applyAlignment="1">
      <alignment horizontal="center" vertical="center"/>
    </xf>
    <xf numFmtId="0" fontId="5" fillId="3" borderId="1" xfId="0" applyFont="1" applyFill="1" applyBorder="1" applyAlignment="1">
      <alignment horizontal="center" vertical="center"/>
    </xf>
    <xf numFmtId="0" fontId="6" fillId="3" borderId="1" xfId="0" applyFont="1" applyFill="1" applyBorder="1" applyAlignment="1">
      <alignment horizontal="center" vertical="center"/>
    </xf>
    <xf numFmtId="0" fontId="7" fillId="4" borderId="1" xfId="0" applyFont="1" applyFill="1" applyBorder="1" applyAlignment="1">
      <alignment horizontal="center" vertical="center"/>
    </xf>
    <xf numFmtId="0" fontId="12" fillId="5" borderId="0" xfId="0" applyFont="1" applyFill="1" applyBorder="1" applyAlignment="1">
      <alignment horizontal="center" vertical="center"/>
    </xf>
    <xf numFmtId="9" fontId="0" fillId="0" borderId="0" xfId="0" applyNumberFormat="1">
      <alignment vertical="center"/>
    </xf>
    <xf numFmtId="0" fontId="6" fillId="2" borderId="1" xfId="0" applyFont="1" applyFill="1" applyBorder="1" applyAlignment="1">
      <alignment horizontal="center" vertical="center"/>
    </xf>
    <xf numFmtId="0" fontId="5" fillId="2" borderId="1" xfId="0" applyFont="1" applyFill="1" applyBorder="1" applyAlignment="1">
      <alignment horizontal="center" vertical="center"/>
    </xf>
    <xf numFmtId="0" fontId="6" fillId="2" borderId="1" xfId="0" applyFont="1" applyFill="1" applyBorder="1" applyAlignment="1">
      <alignment horizontal="center" vertical="center" wrapText="1"/>
    </xf>
    <xf numFmtId="0" fontId="15" fillId="5" borderId="2" xfId="0" applyFont="1" applyFill="1" applyBorder="1" applyAlignment="1">
      <alignment horizontal="center" vertical="center" wrapText="1"/>
    </xf>
    <xf numFmtId="0" fontId="17" fillId="5" borderId="2" xfId="0" applyFont="1" applyFill="1" applyBorder="1" applyAlignment="1">
      <alignment horizontal="center" vertical="center"/>
    </xf>
    <xf numFmtId="0" fontId="18" fillId="5" borderId="2" xfId="0" applyFont="1" applyFill="1" applyBorder="1" applyAlignment="1" applyProtection="1">
      <alignment horizontal="center" vertical="center" wrapText="1"/>
      <protection locked="0"/>
    </xf>
    <xf numFmtId="0" fontId="17" fillId="0" borderId="3" xfId="0" quotePrefix="1" applyFont="1" applyBorder="1" applyAlignment="1">
      <alignment vertical="center" wrapText="1"/>
    </xf>
    <xf numFmtId="0" fontId="15" fillId="0" borderId="2" xfId="0" applyFont="1" applyBorder="1" applyAlignment="1">
      <alignment horizontal="center" vertical="center"/>
    </xf>
    <xf numFmtId="0" fontId="14" fillId="0" borderId="2" xfId="0" applyFont="1" applyBorder="1" applyAlignment="1">
      <alignment horizontal="center" vertical="center"/>
    </xf>
    <xf numFmtId="0" fontId="17" fillId="0" borderId="2" xfId="0" applyFont="1" applyBorder="1" applyAlignment="1">
      <alignment vertical="center" wrapText="1"/>
    </xf>
    <xf numFmtId="0" fontId="14" fillId="5" borderId="2" xfId="0" applyFont="1" applyFill="1" applyBorder="1" applyAlignment="1">
      <alignment horizontal="center" vertical="center"/>
    </xf>
    <xf numFmtId="0" fontId="17" fillId="5" borderId="2" xfId="0" applyFont="1" applyFill="1" applyBorder="1" applyAlignment="1">
      <alignment vertical="center" wrapText="1"/>
    </xf>
    <xf numFmtId="0" fontId="20" fillId="0" borderId="0" xfId="0" applyFont="1">
      <alignment vertical="center"/>
    </xf>
    <xf numFmtId="0" fontId="0" fillId="0" borderId="0" xfId="0" applyAlignment="1">
      <alignment horizontal="center" vertical="center"/>
    </xf>
    <xf numFmtId="0" fontId="14" fillId="0" borderId="2" xfId="0" quotePrefix="1" applyFont="1" applyFill="1" applyBorder="1" applyAlignment="1">
      <alignment horizontal="left" vertical="center"/>
    </xf>
    <xf numFmtId="0" fontId="15" fillId="0" borderId="2" xfId="0" quotePrefix="1" applyFont="1" applyFill="1" applyBorder="1">
      <alignment vertical="center"/>
    </xf>
    <xf numFmtId="0" fontId="15" fillId="0" borderId="2" xfId="0" quotePrefix="1" applyFont="1" applyFill="1" applyBorder="1" applyAlignment="1">
      <alignment vertical="center"/>
    </xf>
    <xf numFmtId="0" fontId="15" fillId="0" borderId="2" xfId="0" quotePrefix="1" applyFont="1" applyFill="1" applyBorder="1" applyAlignment="1">
      <alignment vertical="center" wrapText="1"/>
    </xf>
    <xf numFmtId="49" fontId="15" fillId="0" borderId="2" xfId="0" applyNumberFormat="1" applyFont="1" applyFill="1" applyBorder="1" applyAlignment="1">
      <alignment vertical="center" wrapText="1"/>
    </xf>
    <xf numFmtId="49" fontId="15" fillId="0" borderId="2" xfId="0" quotePrefix="1" applyNumberFormat="1" applyFont="1" applyFill="1" applyBorder="1" applyAlignment="1">
      <alignment vertical="center" wrapText="1"/>
    </xf>
    <xf numFmtId="49" fontId="15" fillId="0" borderId="2" xfId="0" quotePrefix="1" applyNumberFormat="1" applyFont="1" applyFill="1" applyBorder="1" applyAlignment="1">
      <alignment vertical="top" wrapText="1"/>
    </xf>
    <xf numFmtId="0" fontId="0" fillId="0" borderId="0" xfId="0">
      <alignment vertical="center"/>
    </xf>
    <xf numFmtId="0" fontId="1" fillId="0" borderId="0" xfId="0" applyFont="1" applyAlignment="1">
      <alignment horizontal="center" vertical="center"/>
    </xf>
    <xf numFmtId="0" fontId="13" fillId="0" borderId="0" xfId="0" applyFont="1">
      <alignment vertical="center"/>
    </xf>
    <xf numFmtId="0" fontId="14" fillId="5" borderId="2" xfId="0" applyFont="1" applyFill="1" applyBorder="1" applyAlignment="1">
      <alignment horizontal="center" vertical="center"/>
    </xf>
    <xf numFmtId="0" fontId="17" fillId="5" borderId="2" xfId="0" applyFont="1" applyFill="1" applyBorder="1" applyAlignment="1">
      <alignment vertical="center" wrapText="1"/>
    </xf>
    <xf numFmtId="0" fontId="17" fillId="5" borderId="2" xfId="0" applyFont="1" applyFill="1" applyBorder="1" applyAlignment="1">
      <alignment horizontal="center" vertical="center"/>
    </xf>
    <xf numFmtId="0" fontId="20" fillId="0" borderId="0" xfId="0" applyFont="1">
      <alignment vertical="center"/>
    </xf>
    <xf numFmtId="0" fontId="0" fillId="0" borderId="11" xfId="0" applyBorder="1" applyAlignment="1">
      <alignment vertical="center"/>
    </xf>
    <xf numFmtId="0" fontId="0" fillId="0" borderId="12" xfId="0" applyBorder="1" applyAlignment="1">
      <alignment vertical="center"/>
    </xf>
    <xf numFmtId="0" fontId="0" fillId="0" borderId="0" xfId="0" applyBorder="1" applyAlignment="1">
      <alignment vertical="center"/>
    </xf>
    <xf numFmtId="0" fontId="0" fillId="0" borderId="0" xfId="0" applyAlignment="1">
      <alignment vertical="center"/>
    </xf>
    <xf numFmtId="0" fontId="34" fillId="5" borderId="0" xfId="0" applyFont="1" applyFill="1">
      <alignment vertical="center"/>
    </xf>
    <xf numFmtId="0" fontId="37" fillId="5" borderId="0" xfId="0" applyFont="1" applyFill="1" applyAlignment="1">
      <alignment vertical="center"/>
    </xf>
    <xf numFmtId="0" fontId="38" fillId="5" borderId="0" xfId="0" applyFont="1" applyFill="1" applyAlignment="1">
      <alignment horizontal="left" vertical="center" wrapText="1"/>
    </xf>
    <xf numFmtId="0" fontId="39" fillId="5" borderId="0" xfId="0" applyFont="1" applyFill="1" applyAlignment="1">
      <alignment horizontal="center" vertical="center"/>
    </xf>
    <xf numFmtId="0" fontId="40" fillId="0" borderId="11" xfId="0" applyFont="1" applyBorder="1" applyAlignment="1">
      <alignment horizontal="center" vertical="center"/>
    </xf>
    <xf numFmtId="0" fontId="40" fillId="0" borderId="0" xfId="0" applyFont="1" applyAlignment="1">
      <alignment horizontal="center" vertical="center"/>
    </xf>
    <xf numFmtId="0" fontId="42" fillId="0" borderId="16" xfId="0" applyFont="1" applyFill="1" applyBorder="1" applyAlignment="1">
      <alignment horizontal="center" vertical="center"/>
    </xf>
    <xf numFmtId="0" fontId="43" fillId="0" borderId="11" xfId="0" applyFont="1" applyBorder="1" applyAlignment="1">
      <alignment horizontal="center" vertical="center"/>
    </xf>
    <xf numFmtId="0" fontId="44" fillId="0" borderId="11" xfId="0" applyFont="1" applyBorder="1" applyAlignment="1">
      <alignment horizontal="center" vertical="center" wrapText="1"/>
    </xf>
    <xf numFmtId="0" fontId="33" fillId="6" borderId="13" xfId="0" applyFont="1" applyFill="1" applyBorder="1" applyAlignment="1">
      <alignment horizontal="center" vertical="center"/>
    </xf>
    <xf numFmtId="177" fontId="45" fillId="0" borderId="13" xfId="0" applyNumberFormat="1" applyFont="1" applyBorder="1" applyAlignment="1">
      <alignment horizontal="center" vertical="center"/>
    </xf>
    <xf numFmtId="0" fontId="47" fillId="0" borderId="16" xfId="0" quotePrefix="1" applyFont="1" applyFill="1" applyBorder="1" applyAlignment="1">
      <alignment horizontal="center" vertical="center" wrapText="1"/>
    </xf>
    <xf numFmtId="0" fontId="47" fillId="0" borderId="11" xfId="0" quotePrefix="1" applyFont="1" applyBorder="1" applyAlignment="1">
      <alignment horizontal="center" vertical="center" wrapText="1"/>
    </xf>
    <xf numFmtId="0" fontId="38" fillId="5" borderId="12" xfId="0" applyFont="1" applyFill="1" applyBorder="1" applyAlignment="1">
      <alignment wrapText="1"/>
    </xf>
    <xf numFmtId="0" fontId="44" fillId="0" borderId="11" xfId="0" applyFont="1" applyBorder="1" applyAlignment="1">
      <alignment horizontal="center" vertical="center"/>
    </xf>
    <xf numFmtId="0" fontId="33" fillId="7" borderId="13" xfId="0" applyFont="1" applyFill="1" applyBorder="1" applyAlignment="1">
      <alignment horizontal="center" vertical="center"/>
    </xf>
    <xf numFmtId="0" fontId="44" fillId="0" borderId="0" xfId="0" applyFont="1" applyAlignment="1">
      <alignment horizontal="left" wrapText="1"/>
    </xf>
    <xf numFmtId="0" fontId="33" fillId="8" borderId="13" xfId="0" applyFont="1" applyFill="1" applyBorder="1" applyAlignment="1">
      <alignment horizontal="center" vertical="center"/>
    </xf>
    <xf numFmtId="0" fontId="33" fillId="9" borderId="7" xfId="0" applyFont="1" applyFill="1" applyBorder="1" applyAlignment="1">
      <alignment horizontal="center" vertical="center"/>
    </xf>
    <xf numFmtId="177" fontId="45" fillId="0" borderId="7" xfId="0" applyNumberFormat="1" applyFont="1" applyBorder="1" applyAlignment="1">
      <alignment horizontal="center" vertical="center"/>
    </xf>
    <xf numFmtId="0" fontId="47" fillId="0" borderId="17" xfId="0" quotePrefix="1" applyFont="1" applyFill="1" applyBorder="1" applyAlignment="1">
      <alignment horizontal="center" vertical="center" wrapText="1"/>
    </xf>
    <xf numFmtId="0" fontId="47" fillId="0" borderId="12" xfId="0" quotePrefix="1" applyFont="1" applyBorder="1" applyAlignment="1">
      <alignment horizontal="center" vertical="center" wrapText="1"/>
    </xf>
    <xf numFmtId="0" fontId="33" fillId="0" borderId="13" xfId="0" applyFont="1" applyBorder="1" applyAlignment="1">
      <alignment horizontal="center" vertical="center"/>
    </xf>
    <xf numFmtId="0" fontId="39" fillId="5" borderId="11" xfId="0" applyFont="1" applyFill="1" applyBorder="1" applyAlignment="1">
      <alignment horizontal="center" vertical="center"/>
    </xf>
    <xf numFmtId="177" fontId="45" fillId="0" borderId="18" xfId="0" applyNumberFormat="1" applyFont="1" applyBorder="1" applyAlignment="1">
      <alignment horizontal="center" vertical="center"/>
    </xf>
    <xf numFmtId="9" fontId="46" fillId="0" borderId="18" xfId="0" applyNumberFormat="1" applyFont="1" applyBorder="1" applyAlignment="1">
      <alignment horizontal="center" vertical="center"/>
    </xf>
    <xf numFmtId="0" fontId="47" fillId="0" borderId="18" xfId="0" quotePrefix="1" applyFont="1" applyBorder="1" applyAlignment="1">
      <alignment horizontal="left" vertical="top" wrapText="1"/>
    </xf>
    <xf numFmtId="0" fontId="47" fillId="0" borderId="11" xfId="0" quotePrefix="1" applyFont="1" applyBorder="1" applyAlignment="1">
      <alignment horizontal="left" vertical="top" wrapText="1"/>
    </xf>
    <xf numFmtId="0" fontId="47" fillId="0" borderId="12" xfId="0" quotePrefix="1" applyFont="1" applyBorder="1" applyAlignment="1">
      <alignment vertical="top" wrapText="1"/>
    </xf>
    <xf numFmtId="0" fontId="43" fillId="0" borderId="12" xfId="0" applyFont="1" applyBorder="1" applyAlignment="1">
      <alignment horizontal="left"/>
    </xf>
    <xf numFmtId="0" fontId="43" fillId="0" borderId="0" xfId="0" applyFont="1" applyBorder="1" applyAlignment="1">
      <alignment horizontal="left"/>
    </xf>
    <xf numFmtId="0" fontId="43" fillId="0" borderId="0" xfId="0" applyFont="1" applyAlignment="1">
      <alignment horizontal="left"/>
    </xf>
    <xf numFmtId="0" fontId="34" fillId="10" borderId="0" xfId="0" applyFont="1" applyFill="1" applyAlignment="1">
      <alignment horizontal="center" vertical="center" wrapText="1"/>
    </xf>
    <xf numFmtId="0" fontId="34" fillId="10" borderId="0" xfId="0" applyFont="1" applyFill="1" applyAlignment="1">
      <alignment horizontal="center" vertical="center"/>
    </xf>
    <xf numFmtId="0" fontId="34" fillId="10" borderId="0" xfId="0" applyFont="1" applyFill="1">
      <alignment vertical="center"/>
    </xf>
    <xf numFmtId="0" fontId="34" fillId="10" borderId="19" xfId="0" applyFont="1" applyFill="1" applyBorder="1" applyAlignment="1">
      <alignment vertical="center"/>
    </xf>
    <xf numFmtId="0" fontId="34" fillId="10" borderId="17" xfId="0" applyFont="1" applyFill="1" applyBorder="1" applyAlignment="1">
      <alignment vertical="center"/>
    </xf>
    <xf numFmtId="0" fontId="34" fillId="5" borderId="0" xfId="0" applyFont="1" applyFill="1" applyAlignment="1">
      <alignment horizontal="center" vertical="center" wrapText="1"/>
    </xf>
    <xf numFmtId="0" fontId="34" fillId="5" borderId="0" xfId="0" applyFont="1" applyFill="1" applyAlignment="1">
      <alignment horizontal="center" vertical="center"/>
    </xf>
    <xf numFmtId="0" fontId="36" fillId="5" borderId="0" xfId="0" applyFont="1" applyFill="1">
      <alignment vertical="center"/>
    </xf>
    <xf numFmtId="0" fontId="34" fillId="0" borderId="0" xfId="0" applyFont="1">
      <alignment vertical="center"/>
    </xf>
    <xf numFmtId="0" fontId="6" fillId="3" borderId="7" xfId="0" applyFont="1" applyFill="1" applyBorder="1" applyAlignment="1">
      <alignment horizontal="center" vertical="center" wrapText="1"/>
    </xf>
    <xf numFmtId="0" fontId="13" fillId="5" borderId="0" xfId="0" applyFont="1" applyFill="1">
      <alignment vertical="center"/>
    </xf>
    <xf numFmtId="0" fontId="1" fillId="0" borderId="7" xfId="0" applyFont="1" applyBorder="1" applyAlignment="1">
      <alignment horizontal="center" vertical="center"/>
    </xf>
    <xf numFmtId="0" fontId="13" fillId="0" borderId="7" xfId="0" applyFont="1" applyBorder="1" applyAlignment="1">
      <alignment horizontal="center" vertical="center"/>
    </xf>
    <xf numFmtId="0" fontId="13" fillId="0" borderId="7" xfId="0" applyFont="1" applyBorder="1" applyAlignment="1">
      <alignment vertical="center" wrapText="1"/>
    </xf>
    <xf numFmtId="0" fontId="13" fillId="0" borderId="7" xfId="0" applyFont="1" applyFill="1" applyBorder="1">
      <alignment vertical="center"/>
    </xf>
    <xf numFmtId="0" fontId="47" fillId="0" borderId="7" xfId="0" applyFont="1" applyBorder="1" applyAlignment="1">
      <alignment vertical="center" wrapText="1"/>
    </xf>
    <xf numFmtId="0" fontId="7" fillId="0" borderId="7" xfId="0" applyFont="1" applyFill="1" applyBorder="1" applyAlignment="1" applyProtection="1">
      <alignment vertical="center"/>
    </xf>
    <xf numFmtId="0" fontId="0" fillId="0" borderId="7" xfId="0" applyFill="1" applyBorder="1" applyAlignment="1" applyProtection="1"/>
    <xf numFmtId="0" fontId="13" fillId="0" borderId="7" xfId="0" applyFont="1" applyFill="1" applyBorder="1" applyAlignment="1">
      <alignment vertical="center" wrapText="1"/>
    </xf>
    <xf numFmtId="0" fontId="13" fillId="0" borderId="7" xfId="0" applyFont="1" applyFill="1" applyBorder="1" applyAlignment="1">
      <alignment wrapText="1"/>
    </xf>
    <xf numFmtId="0" fontId="13" fillId="5" borderId="0" xfId="0" applyFont="1" applyFill="1" applyAlignment="1">
      <alignment horizontal="center" vertical="center" wrapText="1"/>
    </xf>
    <xf numFmtId="0" fontId="1" fillId="5" borderId="0" xfId="0" applyFont="1" applyFill="1" applyAlignment="1">
      <alignment horizontal="center" vertical="center"/>
    </xf>
    <xf numFmtId="0" fontId="13" fillId="0" borderId="0" xfId="0" applyFont="1" applyAlignment="1">
      <alignment horizontal="center" vertical="center" wrapText="1"/>
    </xf>
    <xf numFmtId="0" fontId="34" fillId="0" borderId="0" xfId="0" applyFont="1" applyAlignment="1">
      <alignment horizontal="center" vertical="center" wrapText="1"/>
    </xf>
    <xf numFmtId="0" fontId="34" fillId="0" borderId="0" xfId="0" applyFont="1" applyAlignment="1">
      <alignment horizontal="center" vertical="center"/>
    </xf>
    <xf numFmtId="0" fontId="14" fillId="0" borderId="2" xfId="0" quotePrefix="1" applyFont="1" applyFill="1" applyBorder="1" applyAlignment="1">
      <alignment horizontal="left" vertical="center" wrapText="1"/>
    </xf>
    <xf numFmtId="0" fontId="13" fillId="11" borderId="7" xfId="0" applyFont="1" applyFill="1" applyBorder="1" applyAlignment="1">
      <alignment horizontal="center" vertical="center"/>
    </xf>
    <xf numFmtId="0" fontId="13" fillId="11" borderId="7" xfId="0" applyFont="1" applyFill="1" applyBorder="1" applyAlignment="1">
      <alignment vertical="center" wrapText="1"/>
    </xf>
    <xf numFmtId="0" fontId="1" fillId="0" borderId="7" xfId="0" applyFont="1" applyFill="1" applyBorder="1" applyAlignment="1">
      <alignment horizontal="center" vertical="center"/>
    </xf>
    <xf numFmtId="0" fontId="13" fillId="0" borderId="7" xfId="0" applyFont="1" applyFill="1" applyBorder="1" applyAlignment="1">
      <alignment horizontal="center" vertical="center"/>
    </xf>
    <xf numFmtId="0" fontId="13" fillId="0" borderId="9" xfId="0" applyFont="1" applyFill="1" applyBorder="1" applyAlignment="1">
      <alignment horizontal="center" vertical="center"/>
    </xf>
    <xf numFmtId="0" fontId="1" fillId="0" borderId="9" xfId="0" applyFont="1" applyFill="1" applyBorder="1" applyAlignment="1">
      <alignment horizontal="center" vertical="center"/>
    </xf>
    <xf numFmtId="0" fontId="13" fillId="0" borderId="8" xfId="0" applyFont="1" applyFill="1" applyBorder="1" applyAlignment="1">
      <alignment horizontal="center" vertical="center" wrapText="1"/>
    </xf>
    <xf numFmtId="0" fontId="13" fillId="12" borderId="7" xfId="0" applyFont="1" applyFill="1" applyBorder="1" applyAlignment="1">
      <alignment horizontal="center" vertical="center"/>
    </xf>
    <xf numFmtId="0" fontId="13" fillId="12" borderId="7" xfId="0" applyFont="1" applyFill="1" applyBorder="1" applyAlignment="1">
      <alignment vertical="center" wrapText="1"/>
    </xf>
    <xf numFmtId="0" fontId="50" fillId="0" borderId="2" xfId="0" applyFont="1" applyFill="1" applyBorder="1" applyAlignment="1">
      <alignment horizontal="center" vertical="center"/>
    </xf>
    <xf numFmtId="0" fontId="50" fillId="0" borderId="2" xfId="0" applyFont="1" applyFill="1" applyBorder="1" applyAlignment="1">
      <alignment horizontal="center" vertical="center" wrapText="1"/>
    </xf>
    <xf numFmtId="0" fontId="17" fillId="0" borderId="2" xfId="0" applyFont="1" applyFill="1" applyBorder="1" applyAlignment="1">
      <alignment horizontal="left" vertical="center"/>
    </xf>
    <xf numFmtId="0" fontId="19" fillId="0" borderId="2" xfId="0" quotePrefix="1" applyNumberFormat="1" applyFont="1" applyFill="1" applyBorder="1" applyAlignment="1">
      <alignment vertical="center"/>
    </xf>
    <xf numFmtId="49" fontId="19" fillId="0" borderId="2" xfId="0" quotePrefix="1" applyNumberFormat="1" applyFont="1" applyFill="1" applyBorder="1" applyAlignment="1">
      <alignment vertical="center" wrapText="1"/>
    </xf>
    <xf numFmtId="0" fontId="14" fillId="0" borderId="2" xfId="0" applyFont="1" applyFill="1" applyBorder="1" applyAlignment="1">
      <alignment horizontal="left" vertical="center"/>
    </xf>
    <xf numFmtId="0" fontId="14" fillId="0" borderId="2" xfId="0" applyFont="1" applyFill="1" applyBorder="1" applyAlignment="1">
      <alignment horizontal="left" vertical="center" wrapText="1"/>
    </xf>
    <xf numFmtId="0" fontId="17" fillId="0" borderId="2" xfId="0" quotePrefix="1" applyFont="1" applyFill="1" applyBorder="1" applyAlignment="1">
      <alignment horizontal="left" vertical="center"/>
    </xf>
    <xf numFmtId="0" fontId="16" fillId="0" borderId="2" xfId="0" quotePrefix="1" applyFont="1" applyFill="1" applyBorder="1" applyAlignment="1">
      <alignment horizontal="center" vertical="center" wrapText="1"/>
    </xf>
    <xf numFmtId="0" fontId="15" fillId="0" borderId="2" xfId="0" quotePrefix="1" applyNumberFormat="1" applyFont="1" applyFill="1" applyBorder="1" applyAlignment="1">
      <alignment vertical="center" wrapText="1"/>
    </xf>
    <xf numFmtId="0" fontId="15" fillId="5" borderId="2" xfId="0" applyFont="1" applyFill="1" applyBorder="1" applyAlignment="1">
      <alignment horizontal="center" vertical="center" wrapText="1"/>
    </xf>
    <xf numFmtId="0" fontId="14" fillId="0" borderId="2" xfId="0" applyFont="1" applyFill="1" applyBorder="1" applyAlignment="1">
      <alignment vertical="center"/>
    </xf>
    <xf numFmtId="0" fontId="16" fillId="0" borderId="2" xfId="0" applyFont="1" applyFill="1" applyBorder="1" applyAlignment="1">
      <alignment horizontal="center" vertical="center"/>
    </xf>
    <xf numFmtId="0" fontId="14" fillId="0" borderId="2" xfId="0" quotePrefix="1" applyFont="1" applyFill="1" applyBorder="1" applyAlignment="1">
      <alignment horizontal="left" vertical="top" wrapText="1"/>
    </xf>
    <xf numFmtId="0" fontId="19" fillId="0" borderId="2" xfId="0" quotePrefix="1" applyFont="1" applyFill="1" applyBorder="1">
      <alignment vertical="center"/>
    </xf>
    <xf numFmtId="0" fontId="14" fillId="0" borderId="2" xfId="0" applyFont="1" applyFill="1" applyBorder="1" applyAlignment="1">
      <alignment horizontal="left" vertical="top"/>
    </xf>
    <xf numFmtId="49" fontId="19" fillId="0" borderId="2" xfId="0" applyNumberFormat="1" applyFont="1" applyFill="1" applyBorder="1" applyAlignment="1">
      <alignment vertical="center" wrapText="1"/>
    </xf>
    <xf numFmtId="0" fontId="0" fillId="0" borderId="0" xfId="0" applyFill="1" applyAlignment="1">
      <alignment horizontal="center" vertical="center"/>
    </xf>
    <xf numFmtId="0" fontId="0" fillId="0" borderId="0" xfId="0" applyFill="1" applyAlignment="1">
      <alignment horizontal="left" vertical="center"/>
    </xf>
    <xf numFmtId="0" fontId="0" fillId="0" borderId="0" xfId="0" applyFill="1">
      <alignment vertical="center"/>
    </xf>
    <xf numFmtId="0" fontId="17" fillId="5" borderId="2" xfId="0" quotePrefix="1" applyFont="1" applyFill="1" applyBorder="1" applyAlignment="1">
      <alignment vertical="center" wrapText="1"/>
    </xf>
    <xf numFmtId="49" fontId="19" fillId="13" borderId="2" xfId="0" quotePrefix="1" applyNumberFormat="1" applyFont="1" applyFill="1" applyBorder="1" applyAlignment="1">
      <alignment vertical="center" wrapText="1"/>
    </xf>
    <xf numFmtId="49" fontId="19" fillId="13" borderId="2" xfId="0" applyNumberFormat="1" applyFont="1" applyFill="1" applyBorder="1" applyAlignment="1">
      <alignment vertical="center" wrapText="1"/>
    </xf>
    <xf numFmtId="49" fontId="15" fillId="12" borderId="2" xfId="0" quotePrefix="1" applyNumberFormat="1" applyFont="1" applyFill="1" applyBorder="1" applyAlignment="1">
      <alignment vertical="center" wrapText="1"/>
    </xf>
    <xf numFmtId="9" fontId="15" fillId="12" borderId="2" xfId="0" quotePrefix="1" applyNumberFormat="1" applyFont="1" applyFill="1" applyBorder="1" applyAlignment="1">
      <alignment vertical="center"/>
    </xf>
    <xf numFmtId="0" fontId="52" fillId="0" borderId="0" xfId="0" applyFont="1">
      <alignment vertical="center"/>
    </xf>
    <xf numFmtId="0" fontId="53" fillId="0" borderId="0" xfId="0" applyFont="1">
      <alignment vertical="center"/>
    </xf>
    <xf numFmtId="0" fontId="59" fillId="0" borderId="0" xfId="0" applyFont="1" applyAlignment="1">
      <alignment vertical="top" wrapText="1"/>
    </xf>
    <xf numFmtId="0" fontId="0" fillId="0" borderId="0" xfId="0" applyAlignment="1">
      <alignment vertical="top" wrapText="1"/>
    </xf>
    <xf numFmtId="0" fontId="58" fillId="0" borderId="0" xfId="0" applyFont="1" applyAlignment="1">
      <alignment vertical="top" wrapText="1"/>
    </xf>
    <xf numFmtId="0" fontId="0" fillId="0" borderId="0" xfId="0" applyAlignment="1">
      <alignment vertical="top"/>
    </xf>
    <xf numFmtId="0" fontId="59" fillId="0" borderId="0" xfId="0" applyFont="1" applyAlignment="1">
      <alignment horizontal="right" vertical="top" wrapText="1"/>
    </xf>
    <xf numFmtId="0" fontId="58" fillId="0" borderId="0" xfId="0" applyFont="1" applyAlignment="1">
      <alignment horizontal="left" vertical="top" wrapText="1"/>
    </xf>
    <xf numFmtId="0" fontId="68" fillId="0" borderId="0" xfId="0" applyFont="1" applyAlignment="1">
      <alignment horizontal="left" vertical="center"/>
    </xf>
    <xf numFmtId="0" fontId="69" fillId="0" borderId="0" xfId="0" applyFont="1">
      <alignment vertical="center"/>
    </xf>
    <xf numFmtId="0" fontId="70" fillId="0" borderId="0" xfId="0" applyFont="1">
      <alignment vertical="center"/>
    </xf>
    <xf numFmtId="0" fontId="71" fillId="0" borderId="0" xfId="0" applyFont="1">
      <alignment vertical="center"/>
    </xf>
    <xf numFmtId="0" fontId="72" fillId="0" borderId="0" xfId="0" applyFont="1">
      <alignment vertical="center"/>
    </xf>
    <xf numFmtId="0" fontId="73" fillId="5" borderId="2" xfId="3" applyFont="1" applyFill="1" applyBorder="1" applyAlignment="1">
      <alignment vertical="center" wrapText="1"/>
    </xf>
    <xf numFmtId="49" fontId="15" fillId="14" borderId="2" xfId="0" quotePrefix="1" applyNumberFormat="1" applyFont="1" applyFill="1" applyBorder="1" applyAlignment="1">
      <alignment vertical="center" wrapText="1"/>
    </xf>
    <xf numFmtId="0" fontId="74" fillId="5" borderId="2" xfId="3" applyFont="1" applyFill="1" applyBorder="1" applyAlignment="1">
      <alignment vertical="center" wrapText="1"/>
    </xf>
    <xf numFmtId="0" fontId="75" fillId="0" borderId="0" xfId="0" applyFont="1">
      <alignment vertical="center"/>
    </xf>
    <xf numFmtId="0" fontId="59" fillId="0" borderId="0" xfId="0" applyFont="1">
      <alignment vertical="center"/>
    </xf>
    <xf numFmtId="0" fontId="0" fillId="0" borderId="0" xfId="0" applyAlignment="1">
      <alignment horizontal="center" vertical="center"/>
    </xf>
    <xf numFmtId="0" fontId="50" fillId="0" borderId="4" xfId="0" applyFont="1" applyFill="1" applyBorder="1" applyAlignment="1">
      <alignment horizontal="center" vertical="center"/>
    </xf>
    <xf numFmtId="0" fontId="50" fillId="0" borderId="6" xfId="0" applyFont="1" applyFill="1" applyBorder="1" applyAlignment="1">
      <alignment horizontal="center" vertical="center"/>
    </xf>
    <xf numFmtId="0" fontId="79" fillId="15" borderId="7" xfId="0" applyFont="1" applyFill="1" applyBorder="1" applyAlignment="1">
      <alignment horizontal="center" vertical="center"/>
    </xf>
    <xf numFmtId="0" fontId="34" fillId="0" borderId="7" xfId="0" applyFont="1" applyFill="1" applyBorder="1" applyAlignment="1">
      <alignment vertical="center" wrapText="1"/>
    </xf>
    <xf numFmtId="0" fontId="70" fillId="0" borderId="7" xfId="0" applyFont="1" applyFill="1" applyBorder="1" applyAlignment="1">
      <alignment horizontal="left" vertical="center" wrapText="1"/>
    </xf>
    <xf numFmtId="0" fontId="72" fillId="0" borderId="7" xfId="0" applyFont="1" applyFill="1" applyBorder="1" applyAlignment="1">
      <alignment horizontal="center" vertical="center"/>
    </xf>
    <xf numFmtId="0" fontId="72" fillId="0" borderId="7" xfId="0" applyFont="1" applyFill="1" applyBorder="1">
      <alignment vertical="center"/>
    </xf>
    <xf numFmtId="0" fontId="34" fillId="0" borderId="7" xfId="0" applyFont="1" applyFill="1" applyBorder="1">
      <alignment vertical="center"/>
    </xf>
    <xf numFmtId="0" fontId="72" fillId="0" borderId="7" xfId="0" applyFont="1" applyFill="1" applyBorder="1" applyAlignment="1">
      <alignment horizontal="left" vertical="center" wrapText="1"/>
    </xf>
    <xf numFmtId="0" fontId="72" fillId="0" borderId="7" xfId="0" applyFont="1" applyFill="1" applyBorder="1" applyAlignment="1">
      <alignment vertical="center" wrapText="1"/>
    </xf>
    <xf numFmtId="0" fontId="70" fillId="0" borderId="7" xfId="0" applyFont="1" applyFill="1" applyBorder="1" applyAlignment="1">
      <alignment vertical="center" wrapText="1"/>
    </xf>
    <xf numFmtId="0" fontId="80" fillId="0" borderId="7" xfId="0" applyFont="1" applyFill="1" applyBorder="1" applyAlignment="1">
      <alignment vertical="center" wrapText="1"/>
    </xf>
    <xf numFmtId="0" fontId="80" fillId="0" borderId="7" xfId="0" applyFont="1" applyFill="1" applyBorder="1">
      <alignment vertical="center"/>
    </xf>
    <xf numFmtId="0" fontId="70" fillId="0" borderId="7" xfId="0" applyFont="1" applyFill="1" applyBorder="1">
      <alignment vertical="center"/>
    </xf>
    <xf numFmtId="0" fontId="70" fillId="0" borderId="7" xfId="0" applyFont="1" applyFill="1" applyBorder="1" applyAlignment="1">
      <alignment horizontal="center" vertical="center"/>
    </xf>
    <xf numFmtId="0" fontId="82" fillId="0" borderId="7" xfId="0" applyFont="1" applyFill="1" applyBorder="1">
      <alignment vertical="center"/>
    </xf>
    <xf numFmtId="0" fontId="81" fillId="0" borderId="7" xfId="0" applyFont="1" applyFill="1" applyBorder="1" applyAlignment="1">
      <alignment horizontal="left" vertical="center"/>
    </xf>
    <xf numFmtId="0" fontId="72" fillId="0" borderId="7" xfId="0" applyFont="1" applyFill="1" applyBorder="1" applyAlignment="1">
      <alignment horizontal="left" vertical="center"/>
    </xf>
    <xf numFmtId="0" fontId="81" fillId="0" borderId="7" xfId="0" applyFont="1" applyFill="1" applyBorder="1">
      <alignment vertical="center"/>
    </xf>
    <xf numFmtId="0" fontId="72" fillId="0" borderId="7" xfId="0" applyFont="1" applyFill="1" applyBorder="1" applyAlignment="1">
      <alignment vertical="center"/>
    </xf>
    <xf numFmtId="0" fontId="34" fillId="0" borderId="7" xfId="0" applyFont="1" applyFill="1" applyBorder="1" applyAlignment="1">
      <alignment vertical="center"/>
    </xf>
    <xf numFmtId="0" fontId="80" fillId="0" borderId="7" xfId="0" applyFont="1" applyFill="1" applyBorder="1" applyAlignment="1">
      <alignment vertical="center"/>
    </xf>
    <xf numFmtId="0" fontId="34" fillId="0" borderId="7" xfId="0" applyFont="1" applyFill="1" applyBorder="1" applyAlignment="1">
      <alignment horizontal="left" vertical="center" wrapText="1"/>
    </xf>
    <xf numFmtId="0" fontId="70" fillId="0" borderId="7" xfId="0" applyFont="1" applyFill="1" applyBorder="1" applyAlignment="1">
      <alignment horizontal="center" vertical="center" wrapText="1"/>
    </xf>
    <xf numFmtId="0" fontId="70" fillId="0" borderId="8" xfId="0" applyFont="1" applyFill="1" applyBorder="1" applyAlignment="1">
      <alignment horizontal="center" vertical="center"/>
    </xf>
    <xf numFmtId="0" fontId="70" fillId="0" borderId="8" xfId="0" applyFont="1" applyFill="1" applyBorder="1" applyAlignment="1">
      <alignment vertical="center" wrapText="1"/>
    </xf>
    <xf numFmtId="0" fontId="70" fillId="0" borderId="7" xfId="0" applyFont="1" applyBorder="1" applyAlignment="1">
      <alignment vertical="center"/>
    </xf>
    <xf numFmtId="0" fontId="70" fillId="0" borderId="7" xfId="0" applyFont="1" applyBorder="1" applyAlignment="1">
      <alignment vertical="center" wrapText="1"/>
    </xf>
    <xf numFmtId="0" fontId="72" fillId="0" borderId="8" xfId="0" applyFont="1" applyFill="1" applyBorder="1" applyAlignment="1">
      <alignment horizontal="center" vertical="center" wrapText="1"/>
    </xf>
    <xf numFmtId="0" fontId="70" fillId="0" borderId="9" xfId="0" applyFont="1" applyFill="1" applyBorder="1" applyAlignment="1">
      <alignment horizontal="center" vertical="center"/>
    </xf>
    <xf numFmtId="0" fontId="70" fillId="0" borderId="0" xfId="0" applyFont="1" applyAlignment="1">
      <alignment horizontal="center" vertical="center"/>
    </xf>
    <xf numFmtId="0" fontId="70" fillId="0" borderId="0" xfId="0" applyFont="1" applyAlignment="1">
      <alignment horizontal="left" vertical="center"/>
    </xf>
    <xf numFmtId="0" fontId="83" fillId="0" borderId="22" xfId="0" applyFont="1" applyBorder="1" applyAlignment="1">
      <alignment horizontal="left" vertical="top"/>
    </xf>
    <xf numFmtId="0" fontId="84" fillId="0" borderId="22" xfId="0" applyFont="1" applyBorder="1" applyAlignment="1">
      <alignment horizontal="left" vertical="top"/>
    </xf>
    <xf numFmtId="0" fontId="85" fillId="0" borderId="22" xfId="0" applyFont="1" applyBorder="1" applyAlignment="1">
      <alignment horizontal="left" vertical="center"/>
    </xf>
    <xf numFmtId="0" fontId="87" fillId="0" borderId="22" xfId="0" applyFont="1" applyBorder="1" applyAlignment="1">
      <alignment horizontal="left" vertical="center" wrapText="1"/>
    </xf>
    <xf numFmtId="0" fontId="88" fillId="0" borderId="22" xfId="0" applyFont="1" applyBorder="1" applyAlignment="1">
      <alignment horizontal="left" vertical="center" wrapText="1"/>
    </xf>
    <xf numFmtId="0" fontId="86" fillId="0" borderId="22" xfId="0" applyFont="1" applyBorder="1" applyAlignment="1">
      <alignment horizontal="left" vertical="center"/>
    </xf>
    <xf numFmtId="0" fontId="85" fillId="0" borderId="22" xfId="0" applyFont="1" applyBorder="1" applyAlignment="1">
      <alignment horizontal="left" vertical="center" wrapText="1"/>
    </xf>
    <xf numFmtId="0" fontId="86" fillId="16" borderId="22" xfId="0" applyFont="1" applyFill="1" applyBorder="1" applyAlignment="1">
      <alignment horizontal="left" vertical="center" wrapText="1"/>
    </xf>
    <xf numFmtId="0" fontId="86" fillId="0" borderId="22" xfId="0" applyFont="1" applyBorder="1" applyAlignment="1">
      <alignment horizontal="left" vertical="center" wrapText="1"/>
    </xf>
    <xf numFmtId="0" fontId="86" fillId="17" borderId="22" xfId="0" applyFont="1" applyFill="1" applyBorder="1" applyAlignment="1">
      <alignment horizontal="left" vertical="center"/>
    </xf>
    <xf numFmtId="0" fontId="86" fillId="17" borderId="22" xfId="0" applyFont="1" applyFill="1" applyBorder="1" applyAlignment="1">
      <alignment horizontal="left" vertical="center" wrapText="1"/>
    </xf>
    <xf numFmtId="0" fontId="86" fillId="10" borderId="22" xfId="0" applyFont="1" applyFill="1" applyBorder="1" applyAlignment="1">
      <alignment horizontal="left" vertical="center" wrapText="1"/>
    </xf>
    <xf numFmtId="0" fontId="85" fillId="18" borderId="22" xfId="0" applyFont="1" applyFill="1" applyBorder="1" applyAlignment="1">
      <alignment horizontal="left" vertical="center"/>
    </xf>
    <xf numFmtId="0" fontId="87" fillId="18" borderId="22" xfId="0" applyFont="1" applyFill="1" applyBorder="1" applyAlignment="1">
      <alignment horizontal="left" vertical="center"/>
    </xf>
    <xf numFmtId="0" fontId="87" fillId="18" borderId="22" xfId="0" applyFont="1" applyFill="1" applyBorder="1" applyAlignment="1">
      <alignment horizontal="left" vertical="center" wrapText="1"/>
    </xf>
    <xf numFmtId="0" fontId="86" fillId="18" borderId="22" xfId="0" applyFont="1" applyFill="1" applyBorder="1" applyAlignment="1">
      <alignment horizontal="left" vertical="center"/>
    </xf>
    <xf numFmtId="0" fontId="84" fillId="0" borderId="22" xfId="0" applyFont="1" applyBorder="1" applyAlignment="1">
      <alignment horizontal="left" vertical="center"/>
    </xf>
    <xf numFmtId="0" fontId="87" fillId="0" borderId="22" xfId="0" applyFont="1" applyBorder="1" applyAlignment="1">
      <alignment horizontal="left" vertical="center"/>
    </xf>
    <xf numFmtId="0" fontId="85" fillId="0" borderId="23" xfId="0" applyFont="1" applyBorder="1" applyAlignment="1">
      <alignment horizontal="left" vertical="center"/>
    </xf>
    <xf numFmtId="0" fontId="85" fillId="0" borderId="23" xfId="0" applyFont="1" applyBorder="1" applyAlignment="1">
      <alignment horizontal="left" vertical="center" wrapText="1"/>
    </xf>
    <xf numFmtId="0" fontId="0" fillId="0" borderId="7" xfId="0" applyBorder="1" applyAlignment="1">
      <alignment vertical="center"/>
    </xf>
    <xf numFmtId="0" fontId="0" fillId="0" borderId="7" xfId="0" applyBorder="1" applyAlignment="1">
      <alignment vertical="center" wrapText="1"/>
    </xf>
    <xf numFmtId="0" fontId="0" fillId="18" borderId="7" xfId="0" applyFill="1" applyBorder="1" applyAlignment="1">
      <alignment vertical="center"/>
    </xf>
    <xf numFmtId="0" fontId="0" fillId="18" borderId="7" xfId="0" applyFill="1" applyBorder="1" applyAlignment="1">
      <alignment vertical="center" wrapText="1"/>
    </xf>
    <xf numFmtId="0" fontId="83" fillId="0" borderId="0" xfId="4" applyFont="1" applyAlignment="1">
      <alignment horizontal="center" vertical="center" wrapText="1"/>
    </xf>
    <xf numFmtId="0" fontId="83" fillId="0" borderId="0" xfId="4" applyFont="1" applyAlignment="1">
      <alignment horizontal="left" vertical="center" wrapText="1"/>
    </xf>
    <xf numFmtId="0" fontId="90" fillId="0" borderId="0" xfId="4" applyFont="1" applyAlignment="1"/>
    <xf numFmtId="0" fontId="85" fillId="0" borderId="0" xfId="4" applyFont="1" applyAlignment="1">
      <alignment horizontal="center" vertical="center" wrapText="1"/>
    </xf>
    <xf numFmtId="178" fontId="85" fillId="0" borderId="0" xfId="4" applyNumberFormat="1" applyFont="1" applyAlignment="1">
      <alignment horizontal="center" vertical="center" wrapText="1"/>
    </xf>
    <xf numFmtId="0" fontId="85" fillId="0" borderId="0" xfId="4" applyFont="1" applyAlignment="1">
      <alignment horizontal="left" vertical="center" wrapText="1"/>
    </xf>
    <xf numFmtId="0" fontId="90" fillId="0" borderId="0" xfId="4" applyFont="1" applyAlignment="1">
      <alignment vertical="center" wrapText="1"/>
    </xf>
    <xf numFmtId="0" fontId="91" fillId="0" borderId="0" xfId="4" applyFont="1" applyAlignment="1">
      <alignment vertical="center" wrapText="1"/>
    </xf>
    <xf numFmtId="0" fontId="90" fillId="0" borderId="0" xfId="4" applyFont="1" applyAlignment="1">
      <alignment horizontal="center" vertical="center" wrapText="1"/>
    </xf>
    <xf numFmtId="0" fontId="85" fillId="19" borderId="0" xfId="4" applyFont="1" applyFill="1" applyAlignment="1">
      <alignment horizontal="center" vertical="center" wrapText="1"/>
    </xf>
    <xf numFmtId="178" fontId="85" fillId="19" borderId="0" xfId="4" applyNumberFormat="1" applyFont="1" applyFill="1" applyAlignment="1">
      <alignment horizontal="center" vertical="center" wrapText="1"/>
    </xf>
    <xf numFmtId="0" fontId="85" fillId="19" borderId="0" xfId="4" applyFont="1" applyFill="1" applyAlignment="1">
      <alignment horizontal="left" vertical="center" wrapText="1"/>
    </xf>
    <xf numFmtId="0" fontId="90" fillId="19" borderId="0" xfId="4" applyFont="1" applyFill="1" applyAlignment="1">
      <alignment vertical="center" wrapText="1"/>
    </xf>
    <xf numFmtId="0" fontId="90" fillId="19" borderId="0" xfId="4" applyFont="1" applyFill="1" applyAlignment="1">
      <alignment horizontal="center" vertical="center" wrapText="1"/>
    </xf>
    <xf numFmtId="0" fontId="92" fillId="0" borderId="0" xfId="4" applyFont="1" applyAlignment="1">
      <alignment horizontal="center" vertical="center" wrapText="1"/>
    </xf>
    <xf numFmtId="0" fontId="85" fillId="20" borderId="0" xfId="4" applyFont="1" applyFill="1" applyAlignment="1">
      <alignment horizontal="center" vertical="center" wrapText="1"/>
    </xf>
    <xf numFmtId="178" fontId="85" fillId="20" borderId="0" xfId="4" applyNumberFormat="1" applyFont="1" applyFill="1" applyAlignment="1">
      <alignment horizontal="center" vertical="center" wrapText="1"/>
    </xf>
    <xf numFmtId="0" fontId="85" fillId="20" borderId="0" xfId="4" applyFont="1" applyFill="1" applyAlignment="1">
      <alignment horizontal="left" vertical="center" wrapText="1"/>
    </xf>
    <xf numFmtId="0" fontId="90" fillId="20" borderId="0" xfId="4" applyFont="1" applyFill="1" applyAlignment="1">
      <alignment vertical="center" wrapText="1"/>
    </xf>
    <xf numFmtId="0" fontId="85" fillId="17" borderId="0" xfId="4" applyFont="1" applyFill="1" applyAlignment="1">
      <alignment horizontal="center" vertical="center" wrapText="1"/>
    </xf>
    <xf numFmtId="0" fontId="87" fillId="17" borderId="0" xfId="4" applyFont="1" applyFill="1" applyAlignment="1">
      <alignment horizontal="left" vertical="center" wrapText="1"/>
    </xf>
    <xf numFmtId="0" fontId="90" fillId="17" borderId="0" xfId="4" applyFont="1" applyFill="1" applyAlignment="1">
      <alignment vertical="center" wrapText="1"/>
    </xf>
    <xf numFmtId="0" fontId="90" fillId="0" borderId="0" xfId="4" applyFont="1" applyAlignment="1">
      <alignment horizontal="left" vertical="center" wrapText="1"/>
    </xf>
    <xf numFmtId="0" fontId="90" fillId="21" borderId="0" xfId="4" applyFont="1" applyFill="1" applyAlignment="1">
      <alignment horizontal="center" vertical="center" wrapText="1"/>
    </xf>
    <xf numFmtId="0" fontId="91" fillId="21" borderId="0" xfId="4" applyFont="1" applyFill="1" applyAlignment="1">
      <alignment horizontal="left" vertical="center" wrapText="1"/>
    </xf>
    <xf numFmtId="0" fontId="90" fillId="21" borderId="0" xfId="4" applyFont="1" applyFill="1" applyAlignment="1">
      <alignment vertical="center" wrapText="1"/>
    </xf>
    <xf numFmtId="0" fontId="85" fillId="0" borderId="0" xfId="4" applyFont="1" applyAlignment="1">
      <alignment horizontal="center" vertical="center"/>
    </xf>
    <xf numFmtId="0" fontId="90" fillId="19" borderId="0" xfId="4" applyFont="1" applyFill="1" applyAlignment="1">
      <alignment horizontal="left" vertical="center" wrapText="1"/>
    </xf>
    <xf numFmtId="0" fontId="91" fillId="0" borderId="0" xfId="4" applyFont="1" applyAlignment="1">
      <alignment horizontal="left" vertical="center" wrapText="1"/>
    </xf>
    <xf numFmtId="178" fontId="90" fillId="0" borderId="0" xfId="4" applyNumberFormat="1" applyFont="1" applyAlignment="1">
      <alignment horizontal="center" vertical="center" wrapText="1"/>
    </xf>
    <xf numFmtId="0" fontId="51" fillId="5" borderId="2" xfId="3" applyFill="1" applyBorder="1" applyAlignment="1">
      <alignment vertical="center" wrapText="1"/>
    </xf>
    <xf numFmtId="0" fontId="16" fillId="0" borderId="2" xfId="0" applyFont="1" applyFill="1" applyBorder="1" applyAlignment="1">
      <alignment horizontal="center" vertical="center"/>
    </xf>
    <xf numFmtId="0" fontId="17" fillId="14" borderId="2" xfId="0" applyFont="1" applyFill="1" applyBorder="1" applyAlignment="1">
      <alignment vertical="center" wrapText="1"/>
    </xf>
    <xf numFmtId="179" fontId="0" fillId="0" borderId="0" xfId="0" quotePrefix="1" applyNumberFormat="1">
      <alignment vertical="center"/>
    </xf>
    <xf numFmtId="0" fontId="13" fillId="22" borderId="2" xfId="0" applyFont="1" applyFill="1" applyBorder="1" applyAlignment="1">
      <alignment horizontal="center" vertical="center"/>
    </xf>
    <xf numFmtId="0" fontId="14" fillId="14" borderId="2" xfId="0" applyFont="1" applyFill="1" applyBorder="1" applyAlignment="1">
      <alignment horizontal="center" vertical="center"/>
    </xf>
    <xf numFmtId="0" fontId="72" fillId="0" borderId="7" xfId="0" applyFont="1" applyFill="1" applyBorder="1" applyAlignment="1">
      <alignment horizontal="center" vertical="center"/>
    </xf>
    <xf numFmtId="0" fontId="72" fillId="0" borderId="7" xfId="0" applyFont="1" applyFill="1" applyBorder="1" applyAlignment="1">
      <alignment horizontal="center" vertical="center"/>
    </xf>
    <xf numFmtId="0" fontId="72" fillId="0" borderId="8" xfId="0" applyFont="1" applyFill="1" applyBorder="1" applyAlignment="1">
      <alignment horizontal="center" vertical="center"/>
    </xf>
    <xf numFmtId="0" fontId="79" fillId="15" borderId="7" xfId="0" applyFont="1" applyFill="1" applyBorder="1" applyAlignment="1">
      <alignment horizontal="center" vertical="center"/>
    </xf>
    <xf numFmtId="0" fontId="34" fillId="0" borderId="7" xfId="0" applyFont="1" applyFill="1" applyBorder="1" applyAlignment="1">
      <alignment horizontal="center" vertical="center"/>
    </xf>
    <xf numFmtId="0" fontId="81" fillId="0" borderId="7" xfId="0" applyFont="1" applyFill="1" applyBorder="1" applyAlignment="1">
      <alignment horizontal="center" vertical="center"/>
    </xf>
    <xf numFmtId="0" fontId="80" fillId="0" borderId="7" xfId="0" applyFont="1" applyFill="1" applyBorder="1" applyAlignment="1">
      <alignment horizontal="center" vertical="center"/>
    </xf>
    <xf numFmtId="0" fontId="72" fillId="0" borderId="7" xfId="0" applyFont="1" applyFill="1" applyBorder="1" applyAlignment="1">
      <alignment horizontal="center" vertical="center"/>
    </xf>
    <xf numFmtId="0" fontId="70" fillId="0" borderId="7" xfId="0" applyFont="1" applyFill="1" applyBorder="1" applyAlignment="1">
      <alignment horizontal="center" vertical="center"/>
    </xf>
    <xf numFmtId="0" fontId="34" fillId="0" borderId="7" xfId="0" applyFont="1" applyFill="1" applyBorder="1" applyAlignment="1">
      <alignment horizontal="left" vertical="center"/>
    </xf>
    <xf numFmtId="0" fontId="94" fillId="0" borderId="0" xfId="0" applyFont="1">
      <alignment vertical="center"/>
    </xf>
    <xf numFmtId="0" fontId="72" fillId="0" borderId="7" xfId="0" applyFont="1" applyFill="1" applyBorder="1" applyAlignment="1">
      <alignment horizontal="center" vertical="center" wrapText="1"/>
    </xf>
    <xf numFmtId="0" fontId="72" fillId="0" borderId="8" xfId="0" applyFont="1" applyFill="1" applyBorder="1" applyAlignment="1">
      <alignment vertical="center" wrapText="1"/>
    </xf>
    <xf numFmtId="0" fontId="95" fillId="0" borderId="7" xfId="0" applyFont="1" applyFill="1" applyBorder="1">
      <alignment vertical="center"/>
    </xf>
    <xf numFmtId="0" fontId="90" fillId="0" borderId="0" xfId="4" applyFont="1" applyAlignment="1">
      <alignment horizontal="center" vertical="center" wrapText="1"/>
    </xf>
    <xf numFmtId="0" fontId="90" fillId="0" borderId="0" xfId="4" applyFont="1" applyAlignment="1"/>
    <xf numFmtId="0" fontId="80" fillId="0" borderId="7" xfId="0" applyFont="1" applyFill="1" applyBorder="1" applyAlignment="1">
      <alignment horizontal="center" vertical="center" wrapText="1"/>
    </xf>
    <xf numFmtId="0" fontId="70" fillId="23" borderId="7" xfId="0" applyFont="1" applyFill="1" applyBorder="1" applyAlignment="1">
      <alignment horizontal="left" vertical="center" wrapText="1"/>
    </xf>
    <xf numFmtId="0" fontId="70" fillId="14" borderId="7" xfId="0" applyFont="1" applyFill="1" applyBorder="1" applyAlignment="1">
      <alignment horizontal="left" vertical="center" wrapText="1"/>
    </xf>
    <xf numFmtId="0" fontId="70" fillId="24" borderId="7" xfId="0" applyFont="1" applyFill="1" applyBorder="1" applyAlignment="1">
      <alignment horizontal="left" vertical="center" wrapText="1"/>
    </xf>
    <xf numFmtId="0" fontId="70" fillId="25" borderId="7" xfId="0" applyFont="1" applyFill="1" applyBorder="1" applyAlignment="1">
      <alignment horizontal="left" vertical="center" wrapText="1"/>
    </xf>
    <xf numFmtId="0" fontId="34" fillId="24" borderId="7" xfId="0" applyFont="1" applyFill="1" applyBorder="1">
      <alignment vertical="center"/>
    </xf>
    <xf numFmtId="0" fontId="34" fillId="14" borderId="7" xfId="0" applyFont="1" applyFill="1" applyBorder="1">
      <alignment vertical="center"/>
    </xf>
    <xf numFmtId="0" fontId="34" fillId="25" borderId="7" xfId="0" applyFont="1" applyFill="1" applyBorder="1">
      <alignment vertical="center"/>
    </xf>
    <xf numFmtId="0" fontId="70" fillId="24" borderId="7" xfId="0" applyFont="1" applyFill="1" applyBorder="1">
      <alignment vertical="center"/>
    </xf>
    <xf numFmtId="0" fontId="34" fillId="23" borderId="7" xfId="0" applyFont="1" applyFill="1" applyBorder="1" applyAlignment="1">
      <alignment vertical="center" wrapText="1"/>
    </xf>
    <xf numFmtId="0" fontId="34" fillId="23" borderId="7" xfId="0" applyFont="1" applyFill="1" applyBorder="1">
      <alignment vertical="center"/>
    </xf>
    <xf numFmtId="0" fontId="82" fillId="0" borderId="7" xfId="0" applyFont="1" applyFill="1" applyBorder="1" applyAlignment="1">
      <alignment horizontal="left" vertical="center"/>
    </xf>
    <xf numFmtId="0" fontId="82" fillId="14" borderId="7" xfId="0" applyFont="1" applyFill="1" applyBorder="1" applyAlignment="1">
      <alignment horizontal="left" vertical="center"/>
    </xf>
    <xf numFmtId="0" fontId="81" fillId="14" borderId="7" xfId="0" applyFont="1" applyFill="1" applyBorder="1" applyAlignment="1">
      <alignment horizontal="left" vertical="center"/>
    </xf>
    <xf numFmtId="0" fontId="34" fillId="26" borderId="7" xfId="0" applyFont="1" applyFill="1" applyBorder="1" applyAlignment="1">
      <alignment horizontal="left" vertical="center"/>
    </xf>
    <xf numFmtId="0" fontId="80" fillId="0" borderId="7" xfId="0" applyFont="1" applyFill="1" applyBorder="1" applyAlignment="1">
      <alignment horizontal="left" vertical="center" wrapText="1"/>
    </xf>
    <xf numFmtId="0" fontId="34" fillId="14" borderId="7" xfId="0" applyFont="1" applyFill="1" applyBorder="1" applyAlignment="1">
      <alignment horizontal="left" vertical="center" wrapText="1"/>
    </xf>
    <xf numFmtId="0" fontId="81" fillId="0" borderId="7" xfId="0" applyFont="1" applyFill="1" applyBorder="1" applyAlignment="1">
      <alignment horizontal="left" vertical="center" wrapText="1"/>
    </xf>
    <xf numFmtId="0" fontId="15" fillId="14" borderId="2" xfId="0" quotePrefix="1" applyFont="1" applyFill="1" applyBorder="1">
      <alignment vertical="center"/>
    </xf>
    <xf numFmtId="0" fontId="14" fillId="17" borderId="2" xfId="0" applyFont="1" applyFill="1" applyBorder="1" applyAlignment="1">
      <alignment horizontal="center" vertical="center"/>
    </xf>
    <xf numFmtId="0" fontId="96" fillId="14" borderId="2" xfId="0" applyFont="1" applyFill="1" applyBorder="1" applyAlignment="1">
      <alignment horizontal="center" vertical="center"/>
    </xf>
    <xf numFmtId="0" fontId="92" fillId="0" borderId="0" xfId="4" applyFont="1" applyAlignment="1">
      <alignment horizontal="left" vertical="center" wrapText="1"/>
    </xf>
    <xf numFmtId="0" fontId="92" fillId="17" borderId="0" xfId="4" applyFont="1" applyFill="1" applyAlignment="1">
      <alignment horizontal="left" vertical="center" wrapText="1"/>
    </xf>
    <xf numFmtId="0" fontId="90" fillId="13" borderId="0" xfId="4" applyFont="1" applyFill="1" applyAlignment="1">
      <alignment horizontal="left" vertical="center" wrapText="1"/>
    </xf>
    <xf numFmtId="0" fontId="90" fillId="0" borderId="0" xfId="4" applyFont="1" applyAlignment="1">
      <alignment horizontal="left"/>
    </xf>
    <xf numFmtId="0" fontId="92" fillId="14" borderId="0" xfId="4" applyFont="1" applyFill="1" applyAlignment="1">
      <alignment horizontal="left" vertical="center" wrapText="1"/>
    </xf>
    <xf numFmtId="0" fontId="90" fillId="0" borderId="0" xfId="4" applyFont="1" applyFill="1" applyAlignment="1">
      <alignment vertical="center" wrapText="1"/>
    </xf>
    <xf numFmtId="0" fontId="90" fillId="0" borderId="0" xfId="4" applyFont="1" applyFill="1" applyAlignment="1">
      <alignment horizontal="left" vertical="center" wrapText="1"/>
    </xf>
    <xf numFmtId="0" fontId="92" fillId="0" borderId="0" xfId="4" applyFont="1" applyFill="1" applyAlignment="1">
      <alignment horizontal="center" vertical="center" wrapText="1"/>
    </xf>
    <xf numFmtId="0" fontId="92" fillId="0" borderId="0" xfId="4" applyFont="1" applyAlignment="1"/>
    <xf numFmtId="0" fontId="92" fillId="0" borderId="0" xfId="4" applyFont="1" applyAlignment="1">
      <alignment horizontal="left" vertical="top"/>
    </xf>
    <xf numFmtId="0" fontId="91" fillId="0" borderId="0" xfId="4" applyFont="1" applyAlignment="1">
      <alignment horizontal="left"/>
    </xf>
    <xf numFmtId="0" fontId="70" fillId="0" borderId="7" xfId="0" applyFont="1" applyBorder="1">
      <alignment vertical="center"/>
    </xf>
    <xf numFmtId="0" fontId="70" fillId="14" borderId="7" xfId="0" applyFont="1" applyFill="1" applyBorder="1">
      <alignment vertical="center"/>
    </xf>
    <xf numFmtId="0" fontId="50" fillId="0" borderId="4" xfId="0" applyFont="1" applyFill="1" applyBorder="1" applyAlignment="1">
      <alignment horizontal="center" vertical="center"/>
    </xf>
    <xf numFmtId="0" fontId="50" fillId="0" borderId="6" xfId="0" applyFont="1" applyFill="1" applyBorder="1" applyAlignment="1">
      <alignment horizontal="center" vertical="center"/>
    </xf>
    <xf numFmtId="0" fontId="14" fillId="0" borderId="4" xfId="0" quotePrefix="1" applyFont="1" applyFill="1" applyBorder="1" applyAlignment="1">
      <alignment horizontal="left" vertical="center" wrapText="1"/>
    </xf>
    <xf numFmtId="0" fontId="14" fillId="0" borderId="6" xfId="0" quotePrefix="1" applyFont="1" applyFill="1" applyBorder="1" applyAlignment="1">
      <alignment horizontal="left" vertical="center" wrapText="1"/>
    </xf>
    <xf numFmtId="0" fontId="14" fillId="0" borderId="5" xfId="0" quotePrefix="1" applyFont="1" applyFill="1" applyBorder="1" applyAlignment="1">
      <alignment horizontal="left" vertical="center" wrapText="1"/>
    </xf>
    <xf numFmtId="0" fontId="50" fillId="0" borderId="5" xfId="0" applyFont="1" applyFill="1" applyBorder="1" applyAlignment="1">
      <alignment horizontal="center" vertical="center"/>
    </xf>
    <xf numFmtId="0" fontId="50" fillId="0" borderId="4" xfId="0" applyFont="1" applyFill="1" applyBorder="1" applyAlignment="1">
      <alignment horizontal="center" vertical="center" wrapText="1"/>
    </xf>
    <xf numFmtId="0" fontId="50" fillId="0" borderId="6" xfId="0" applyFont="1" applyFill="1" applyBorder="1" applyAlignment="1">
      <alignment horizontal="center" vertical="center" wrapText="1"/>
    </xf>
    <xf numFmtId="0" fontId="50" fillId="0" borderId="5" xfId="0" applyFont="1" applyFill="1" applyBorder="1" applyAlignment="1">
      <alignment horizontal="center" vertical="center" wrapText="1"/>
    </xf>
    <xf numFmtId="0" fontId="54" fillId="2" borderId="0" xfId="0" applyFont="1" applyFill="1" applyAlignment="1">
      <alignment horizontal="center" vertical="center"/>
    </xf>
    <xf numFmtId="0" fontId="6" fillId="3" borderId="1" xfId="0" applyFont="1" applyFill="1" applyBorder="1" applyAlignment="1">
      <alignment horizontal="center" vertical="center"/>
    </xf>
    <xf numFmtId="176" fontId="8" fillId="4" borderId="1" xfId="0" applyNumberFormat="1" applyFont="1" applyFill="1" applyBorder="1" applyAlignment="1">
      <alignment horizontal="center" vertical="center"/>
    </xf>
    <xf numFmtId="0" fontId="9" fillId="4" borderId="1" xfId="0" applyFont="1" applyFill="1" applyBorder="1" applyAlignment="1">
      <alignment horizontal="left" vertical="center" wrapText="1"/>
    </xf>
    <xf numFmtId="0" fontId="9" fillId="4" borderId="1" xfId="0" applyFont="1" applyFill="1" applyBorder="1" applyAlignment="1">
      <alignment horizontal="left" vertical="center"/>
    </xf>
    <xf numFmtId="176" fontId="7" fillId="4" borderId="1" xfId="0" applyNumberFormat="1" applyFont="1" applyFill="1" applyBorder="1" applyAlignment="1">
      <alignment horizontal="center" vertical="center"/>
    </xf>
    <xf numFmtId="0" fontId="17" fillId="0" borderId="4" xfId="0" applyFont="1" applyFill="1" applyBorder="1" applyAlignment="1">
      <alignment horizontal="left" vertical="center"/>
    </xf>
    <xf numFmtId="0" fontId="17" fillId="0" borderId="5" xfId="0" applyFont="1" applyFill="1" applyBorder="1" applyAlignment="1">
      <alignment horizontal="left" vertical="center"/>
    </xf>
    <xf numFmtId="0" fontId="14" fillId="0" borderId="4" xfId="0" quotePrefix="1" applyFont="1" applyFill="1" applyBorder="1" applyAlignment="1">
      <alignment horizontal="left" vertical="center"/>
    </xf>
    <xf numFmtId="0" fontId="14" fillId="0" borderId="5" xfId="0" quotePrefix="1" applyFont="1" applyFill="1" applyBorder="1" applyAlignment="1">
      <alignment horizontal="left" vertical="center"/>
    </xf>
    <xf numFmtId="0" fontId="50" fillId="0" borderId="4" xfId="0" quotePrefix="1" applyFont="1" applyFill="1" applyBorder="1" applyAlignment="1">
      <alignment horizontal="center" vertical="center"/>
    </xf>
    <xf numFmtId="0" fontId="50" fillId="0" borderId="5" xfId="0" quotePrefix="1" applyFont="1" applyFill="1" applyBorder="1" applyAlignment="1">
      <alignment horizontal="center" vertical="center"/>
    </xf>
    <xf numFmtId="0" fontId="50" fillId="0" borderId="4" xfId="0" quotePrefix="1" applyFont="1" applyFill="1" applyBorder="1" applyAlignment="1">
      <alignment horizontal="center" vertical="center" wrapText="1"/>
    </xf>
    <xf numFmtId="0" fontId="50" fillId="0" borderId="6" xfId="0" quotePrefix="1" applyFont="1" applyFill="1" applyBorder="1" applyAlignment="1">
      <alignment horizontal="center" vertical="center" wrapText="1"/>
    </xf>
    <xf numFmtId="0" fontId="50" fillId="0" borderId="5" xfId="0" quotePrefix="1" applyFont="1" applyFill="1" applyBorder="1" applyAlignment="1">
      <alignment horizontal="center" vertical="center" wrapText="1"/>
    </xf>
    <xf numFmtId="0" fontId="16" fillId="0" borderId="4" xfId="0" applyFont="1" applyFill="1" applyBorder="1" applyAlignment="1">
      <alignment horizontal="center" vertical="center"/>
    </xf>
    <xf numFmtId="0" fontId="16" fillId="0" borderId="6" xfId="0" applyFont="1" applyFill="1" applyBorder="1" applyAlignment="1">
      <alignment horizontal="center" vertical="center"/>
    </xf>
    <xf numFmtId="0" fontId="16" fillId="0" borderId="5" xfId="0" applyFont="1" applyFill="1" applyBorder="1" applyAlignment="1">
      <alignment horizontal="center" vertical="center"/>
    </xf>
    <xf numFmtId="0" fontId="16" fillId="0" borderId="4" xfId="0" quotePrefix="1" applyFont="1" applyFill="1" applyBorder="1" applyAlignment="1">
      <alignment horizontal="center" vertical="center" wrapText="1"/>
    </xf>
    <xf numFmtId="0" fontId="16" fillId="0" borderId="6" xfId="0" quotePrefix="1" applyFont="1" applyFill="1" applyBorder="1" applyAlignment="1">
      <alignment horizontal="center" vertical="center" wrapText="1"/>
    </xf>
    <xf numFmtId="0" fontId="16" fillId="0" borderId="5" xfId="0" quotePrefix="1" applyFont="1" applyFill="1" applyBorder="1" applyAlignment="1">
      <alignment horizontal="center" vertical="center" wrapText="1"/>
    </xf>
    <xf numFmtId="0" fontId="50" fillId="0" borderId="2" xfId="0" applyFont="1" applyFill="1" applyBorder="1" applyAlignment="1">
      <alignment horizontal="center" vertical="center"/>
    </xf>
    <xf numFmtId="0" fontId="16" fillId="0" borderId="2" xfId="0" applyFont="1" applyFill="1" applyBorder="1" applyAlignment="1">
      <alignment horizontal="center" vertical="center"/>
    </xf>
    <xf numFmtId="0" fontId="14" fillId="0" borderId="2" xfId="0" applyFont="1" applyFill="1" applyBorder="1" applyAlignment="1">
      <alignment vertical="center"/>
    </xf>
    <xf numFmtId="0" fontId="14" fillId="0" borderId="4" xfId="0" applyFont="1" applyFill="1" applyBorder="1" applyAlignment="1">
      <alignment horizontal="left" vertical="center"/>
    </xf>
    <xf numFmtId="0" fontId="14" fillId="0" borderId="5" xfId="0" applyFont="1" applyFill="1" applyBorder="1" applyAlignment="1">
      <alignment horizontal="left" vertical="center"/>
    </xf>
    <xf numFmtId="0" fontId="16" fillId="0" borderId="2" xfId="0" applyFont="1" applyFill="1" applyBorder="1" applyAlignment="1">
      <alignment horizontal="center" vertical="center" wrapText="1"/>
    </xf>
    <xf numFmtId="0" fontId="34" fillId="0" borderId="7" xfId="0" applyFont="1" applyFill="1" applyBorder="1" applyAlignment="1">
      <alignment horizontal="center" vertical="center"/>
    </xf>
    <xf numFmtId="0" fontId="34" fillId="0" borderId="7" xfId="0" applyFont="1" applyFill="1" applyBorder="1" applyAlignment="1">
      <alignment horizontal="left" vertical="center"/>
    </xf>
    <xf numFmtId="0" fontId="80" fillId="0" borderId="7" xfId="0" applyFont="1" applyFill="1" applyBorder="1" applyAlignment="1">
      <alignment horizontal="center" vertical="center"/>
    </xf>
    <xf numFmtId="0" fontId="72" fillId="0" borderId="7" xfId="0" applyFont="1" applyFill="1" applyBorder="1" applyAlignment="1">
      <alignment horizontal="center" vertical="center"/>
    </xf>
    <xf numFmtId="0" fontId="72" fillId="0" borderId="7" xfId="0" applyFont="1" applyFill="1" applyBorder="1" applyAlignment="1">
      <alignment horizontal="left" vertical="center"/>
    </xf>
    <xf numFmtId="0" fontId="70" fillId="0" borderId="7" xfId="0" applyFont="1" applyFill="1" applyBorder="1" applyAlignment="1">
      <alignment horizontal="center" vertical="center"/>
    </xf>
    <xf numFmtId="0" fontId="34" fillId="0" borderId="7" xfId="0" applyFont="1" applyFill="1" applyBorder="1" applyAlignment="1">
      <alignment horizontal="center" vertical="center" wrapText="1"/>
    </xf>
    <xf numFmtId="0" fontId="78" fillId="15" borderId="7" xfId="0" applyFont="1" applyFill="1" applyBorder="1" applyAlignment="1">
      <alignment horizontal="center" vertical="center"/>
    </xf>
    <xf numFmtId="0" fontId="79" fillId="15" borderId="7" xfId="0" applyFont="1" applyFill="1" applyBorder="1" applyAlignment="1">
      <alignment horizontal="center" vertical="center"/>
    </xf>
    <xf numFmtId="0" fontId="34" fillId="0" borderId="9" xfId="0" applyFont="1" applyFill="1" applyBorder="1" applyAlignment="1">
      <alignment horizontal="center" vertical="center"/>
    </xf>
    <xf numFmtId="0" fontId="34" fillId="0" borderId="8" xfId="0" applyFont="1" applyFill="1" applyBorder="1" applyAlignment="1">
      <alignment horizontal="center" vertical="center"/>
    </xf>
    <xf numFmtId="0" fontId="81" fillId="0" borderId="7" xfId="0" applyFont="1" applyFill="1" applyBorder="1" applyAlignment="1">
      <alignment horizontal="center" vertical="center"/>
    </xf>
    <xf numFmtId="0" fontId="82" fillId="0" borderId="7" xfId="0" applyFont="1" applyFill="1" applyBorder="1" applyAlignment="1">
      <alignment horizontal="center" vertical="center"/>
    </xf>
    <xf numFmtId="0" fontId="34" fillId="0" borderId="10" xfId="0" applyFont="1" applyFill="1" applyBorder="1" applyAlignment="1">
      <alignment horizontal="center" vertical="center"/>
    </xf>
    <xf numFmtId="0" fontId="80" fillId="0" borderId="9" xfId="0" applyFont="1" applyFill="1" applyBorder="1" applyAlignment="1">
      <alignment horizontal="center" vertical="center"/>
    </xf>
    <xf numFmtId="0" fontId="72" fillId="0" borderId="8" xfId="0" applyFont="1" applyFill="1" applyBorder="1" applyAlignment="1">
      <alignment horizontal="center" vertical="center"/>
    </xf>
    <xf numFmtId="0" fontId="70" fillId="0" borderId="9" xfId="0" applyFont="1" applyFill="1" applyBorder="1" applyAlignment="1">
      <alignment horizontal="center" vertical="center" wrapText="1"/>
    </xf>
    <xf numFmtId="0" fontId="70" fillId="0" borderId="8" xfId="0" applyFont="1" applyFill="1" applyBorder="1" applyAlignment="1">
      <alignment horizontal="center" vertical="center" wrapText="1"/>
    </xf>
    <xf numFmtId="0" fontId="72" fillId="0" borderId="9" xfId="0" applyFont="1" applyFill="1" applyBorder="1" applyAlignment="1">
      <alignment horizontal="center" vertical="center" wrapText="1"/>
    </xf>
    <xf numFmtId="0" fontId="72" fillId="0" borderId="10" xfId="0" applyFont="1" applyFill="1" applyBorder="1" applyAlignment="1">
      <alignment horizontal="center" vertical="center" wrapText="1"/>
    </xf>
    <xf numFmtId="0" fontId="72" fillId="0" borderId="8" xfId="0" applyFont="1" applyFill="1" applyBorder="1" applyAlignment="1">
      <alignment horizontal="center" vertical="center" wrapText="1"/>
    </xf>
    <xf numFmtId="0" fontId="72" fillId="0" borderId="9" xfId="0" applyFont="1" applyFill="1" applyBorder="1" applyAlignment="1">
      <alignment horizontal="center" vertical="center"/>
    </xf>
    <xf numFmtId="0" fontId="72" fillId="0" borderId="10" xfId="0" applyFont="1" applyFill="1" applyBorder="1" applyAlignment="1">
      <alignment horizontal="center" vertical="center"/>
    </xf>
    <xf numFmtId="0" fontId="70" fillId="0" borderId="9" xfId="0" applyFont="1" applyFill="1" applyBorder="1" applyAlignment="1">
      <alignment horizontal="center" vertical="center"/>
    </xf>
    <xf numFmtId="0" fontId="70" fillId="0" borderId="8" xfId="0" applyFont="1" applyFill="1" applyBorder="1" applyAlignment="1">
      <alignment horizontal="center" vertical="center"/>
    </xf>
    <xf numFmtId="0" fontId="75" fillId="0" borderId="0" xfId="0" applyFont="1" applyAlignment="1">
      <alignment horizontal="left" vertical="top" wrapText="1"/>
    </xf>
    <xf numFmtId="0" fontId="75" fillId="0" borderId="0" xfId="0" applyFont="1" applyAlignment="1">
      <alignment horizontal="left" vertical="center" wrapText="1"/>
    </xf>
    <xf numFmtId="0" fontId="0" fillId="0" borderId="0" xfId="0" applyAlignment="1">
      <alignment horizontal="center" vertical="center"/>
    </xf>
    <xf numFmtId="0" fontId="75" fillId="0" borderId="0" xfId="0" applyFont="1" applyAlignment="1">
      <alignment horizontal="center" vertical="center" wrapText="1"/>
    </xf>
    <xf numFmtId="0" fontId="58" fillId="0" borderId="0" xfId="0" applyFont="1" applyAlignment="1">
      <alignment horizontal="left" vertical="top" wrapText="1"/>
    </xf>
    <xf numFmtId="0" fontId="58" fillId="0" borderId="0" xfId="0" applyFont="1" applyAlignment="1">
      <alignment horizontal="right" vertical="top" wrapText="1"/>
    </xf>
    <xf numFmtId="0" fontId="65" fillId="0" borderId="0" xfId="0" applyFont="1" applyAlignment="1">
      <alignment horizontal="left" vertical="top" wrapText="1"/>
    </xf>
    <xf numFmtId="0" fontId="59" fillId="0" borderId="0" xfId="0" applyFont="1" applyAlignment="1">
      <alignment horizontal="right" vertical="top" wrapText="1"/>
    </xf>
    <xf numFmtId="0" fontId="90" fillId="0" borderId="0" xfId="4" applyFont="1" applyAlignment="1">
      <alignment horizontal="center" vertical="center" wrapText="1"/>
    </xf>
    <xf numFmtId="0" fontId="90" fillId="0" borderId="0" xfId="4" applyFont="1" applyAlignment="1"/>
    <xf numFmtId="0" fontId="48" fillId="0" borderId="0" xfId="0" applyFont="1" applyAlignment="1">
      <alignment horizontal="left" wrapText="1"/>
    </xf>
    <xf numFmtId="0" fontId="47" fillId="0" borderId="13" xfId="0" quotePrefix="1" applyFont="1" applyBorder="1" applyAlignment="1">
      <alignment horizontal="left" vertical="top" wrapText="1"/>
    </xf>
    <xf numFmtId="0" fontId="35" fillId="5" borderId="0" xfId="0" applyFont="1" applyFill="1" applyAlignment="1">
      <alignment horizontal="left" wrapText="1"/>
    </xf>
    <xf numFmtId="0" fontId="35" fillId="5" borderId="0" xfId="0" applyFont="1" applyFill="1" applyAlignment="1">
      <alignment horizontal="left"/>
    </xf>
    <xf numFmtId="0" fontId="36" fillId="0" borderId="0" xfId="0" applyFont="1" applyAlignment="1">
      <alignment horizontal="left" wrapText="1"/>
    </xf>
    <xf numFmtId="0" fontId="40" fillId="0" borderId="12" xfId="0" applyFont="1" applyBorder="1" applyAlignment="1">
      <alignment horizontal="center" vertical="center"/>
    </xf>
    <xf numFmtId="0" fontId="41" fillId="3" borderId="13" xfId="0" applyFont="1" applyFill="1" applyBorder="1" applyAlignment="1">
      <alignment horizontal="center" vertical="center"/>
    </xf>
    <xf numFmtId="0" fontId="42" fillId="3" borderId="13" xfId="0" applyFont="1" applyFill="1" applyBorder="1" applyAlignment="1">
      <alignment horizontal="center" vertical="center"/>
    </xf>
    <xf numFmtId="0" fontId="42" fillId="3" borderId="14" xfId="0" applyFont="1" applyFill="1" applyBorder="1" applyAlignment="1">
      <alignment horizontal="left" vertical="center"/>
    </xf>
    <xf numFmtId="0" fontId="42" fillId="3" borderId="15" xfId="0" applyFont="1" applyFill="1" applyBorder="1" applyAlignment="1">
      <alignment horizontal="left" vertical="center"/>
    </xf>
    <xf numFmtId="0" fontId="1" fillId="0" borderId="7" xfId="0" applyFont="1" applyFill="1" applyBorder="1" applyAlignment="1">
      <alignment horizontal="center" vertical="center"/>
    </xf>
    <xf numFmtId="0" fontId="1" fillId="0" borderId="7" xfId="0" applyFont="1" applyBorder="1" applyAlignment="1">
      <alignment horizontal="center" vertical="center" wrapText="1"/>
    </xf>
    <xf numFmtId="9" fontId="46" fillId="0" borderId="13" xfId="0" applyNumberFormat="1" applyFont="1" applyBorder="1" applyAlignment="1">
      <alignment horizontal="center" vertical="center"/>
    </xf>
    <xf numFmtId="0" fontId="6" fillId="3" borderId="20" xfId="0" applyFont="1" applyFill="1" applyBorder="1" applyAlignment="1">
      <alignment horizontal="center" vertical="center" wrapText="1"/>
    </xf>
    <xf numFmtId="0" fontId="6" fillId="3" borderId="21" xfId="0" applyFont="1" applyFill="1" applyBorder="1" applyAlignment="1">
      <alignment horizontal="center" vertical="center" wrapText="1"/>
    </xf>
    <xf numFmtId="0" fontId="6" fillId="3" borderId="7" xfId="0" applyFont="1" applyFill="1" applyBorder="1" applyAlignment="1">
      <alignment horizontal="center" vertical="center"/>
    </xf>
    <xf numFmtId="0" fontId="1" fillId="0" borderId="9" xfId="0" applyFont="1" applyBorder="1" applyAlignment="1">
      <alignment horizontal="center" vertical="center" wrapText="1"/>
    </xf>
    <xf numFmtId="0" fontId="1" fillId="0" borderId="10" xfId="0" applyFont="1" applyBorder="1" applyAlignment="1">
      <alignment horizontal="center" vertical="center" wrapText="1"/>
    </xf>
    <xf numFmtId="0" fontId="1" fillId="0" borderId="8" xfId="0" applyFont="1" applyBorder="1" applyAlignment="1">
      <alignment horizontal="center" vertical="center" wrapText="1"/>
    </xf>
    <xf numFmtId="0" fontId="1" fillId="0" borderId="9" xfId="0" applyFont="1" applyFill="1" applyBorder="1" applyAlignment="1">
      <alignment horizontal="center" vertical="center" wrapText="1"/>
    </xf>
    <xf numFmtId="0" fontId="1" fillId="0" borderId="10" xfId="0" applyFont="1" applyFill="1" applyBorder="1" applyAlignment="1">
      <alignment horizontal="center" vertical="center" wrapText="1"/>
    </xf>
    <xf numFmtId="0" fontId="1" fillId="0" borderId="8" xfId="0" applyFont="1" applyFill="1" applyBorder="1" applyAlignment="1">
      <alignment horizontal="center" vertical="center" wrapText="1"/>
    </xf>
    <xf numFmtId="0" fontId="49" fillId="3" borderId="7" xfId="0" applyFont="1" applyFill="1" applyBorder="1" applyAlignment="1">
      <alignment horizontal="center" vertical="center" wrapText="1"/>
    </xf>
    <xf numFmtId="0" fontId="49" fillId="3" borderId="7" xfId="0" applyFont="1" applyFill="1" applyBorder="1" applyAlignment="1">
      <alignment horizontal="center" vertical="center"/>
    </xf>
    <xf numFmtId="0" fontId="68" fillId="0" borderId="0" xfId="0" applyFont="1" applyAlignment="1">
      <alignment horizontal="left" vertical="center"/>
    </xf>
    <xf numFmtId="0" fontId="0" fillId="0" borderId="0" xfId="0" applyAlignment="1">
      <alignment horizontal="left" vertical="top" wrapText="1"/>
    </xf>
  </cellXfs>
  <cellStyles count="5">
    <cellStyle name="표준" xfId="0" builtinId="0"/>
    <cellStyle name="표준 5" xfId="4"/>
    <cellStyle name="하이퍼링크" xfId="1" builtinId="8" hidden="1"/>
    <cellStyle name="하이퍼링크" xfId="3" builtinId="8"/>
    <cellStyle name="하이퍼링크 2" xfId="2" hidden="1"/>
  </cellStyles>
  <dxfs count="22">
    <dxf>
      <fill>
        <patternFill>
          <bgColor theme="2"/>
        </patternFill>
      </fill>
    </dxf>
    <dxf>
      <fill>
        <patternFill>
          <bgColor theme="3" tint="0.79998168889431442"/>
        </patternFill>
      </fill>
    </dxf>
    <dxf>
      <fill>
        <patternFill>
          <bgColor theme="5" tint="0.59996337778862885"/>
        </patternFill>
      </fill>
    </dxf>
    <dxf>
      <fill>
        <patternFill>
          <bgColor rgb="FFFFFF99"/>
        </patternFill>
      </fill>
    </dxf>
    <dxf>
      <fill>
        <patternFill>
          <bgColor theme="2"/>
        </patternFill>
      </fill>
    </dxf>
    <dxf>
      <fill>
        <patternFill>
          <bgColor theme="3" tint="0.79998168889431442"/>
        </patternFill>
      </fill>
    </dxf>
    <dxf>
      <fill>
        <patternFill>
          <bgColor theme="5" tint="0.59996337778862885"/>
        </patternFill>
      </fill>
    </dxf>
    <dxf>
      <fill>
        <patternFill>
          <bgColor rgb="FFFFFF99"/>
        </patternFill>
      </fill>
    </dxf>
    <dxf>
      <fill>
        <patternFill>
          <bgColor theme="2"/>
        </patternFill>
      </fill>
    </dxf>
    <dxf>
      <fill>
        <patternFill>
          <bgColor theme="3" tint="0.79998168889431442"/>
        </patternFill>
      </fill>
    </dxf>
    <dxf>
      <fill>
        <patternFill>
          <bgColor theme="5" tint="0.59996337778862885"/>
        </patternFill>
      </fill>
    </dxf>
    <dxf>
      <fill>
        <patternFill>
          <bgColor rgb="FFFFFF99"/>
        </patternFill>
      </fill>
    </dxf>
    <dxf>
      <fill>
        <patternFill>
          <bgColor theme="2"/>
        </patternFill>
      </fill>
    </dxf>
    <dxf>
      <fill>
        <patternFill>
          <bgColor theme="3" tint="0.79998168889431442"/>
        </patternFill>
      </fill>
    </dxf>
    <dxf>
      <fill>
        <patternFill>
          <bgColor theme="5" tint="0.59996337778862885"/>
        </patternFill>
      </fill>
    </dxf>
    <dxf>
      <fill>
        <patternFill>
          <bgColor rgb="FFFFFF99"/>
        </patternFill>
      </fill>
    </dxf>
    <dxf>
      <fill>
        <patternFill>
          <bgColor theme="3" tint="0.79998168889431442"/>
        </patternFill>
      </fill>
    </dxf>
    <dxf>
      <font>
        <b/>
        <i val="0"/>
        <color rgb="FFFFFF00"/>
      </font>
      <fill>
        <patternFill>
          <bgColor theme="1" tint="0.24994659260841701"/>
        </patternFill>
      </fill>
    </dxf>
    <dxf>
      <font>
        <b/>
        <i val="0"/>
        <color rgb="FFFFFF00"/>
      </font>
      <fill>
        <patternFill>
          <bgColor rgb="FFFF0000"/>
        </patternFill>
      </fill>
    </dxf>
    <dxf>
      <font>
        <b/>
        <i val="0"/>
        <color theme="0"/>
      </font>
      <fill>
        <patternFill>
          <bgColor rgb="FF00B050"/>
        </patternFill>
      </fill>
    </dxf>
    <dxf>
      <font>
        <b/>
        <i val="0"/>
        <color theme="0"/>
      </font>
      <fill>
        <patternFill>
          <bgColor theme="6" tint="0.39994506668294322"/>
        </patternFill>
      </fill>
    </dxf>
    <dxf>
      <font>
        <b/>
        <i val="0"/>
        <color theme="1"/>
      </font>
      <fill>
        <patternFill>
          <bgColor theme="8" tint="0.39994506668294322"/>
        </patternFill>
      </fill>
    </dxf>
  </dxfs>
  <tableStyles count="0" defaultTableStyle="TableStyleMedium2" defaultPivotStyle="PivotStyleLight16"/>
  <colors>
    <mruColors>
      <color rgb="FFFE0000"/>
      <color rgb="FFFF4B4B"/>
      <color rgb="FFFF5D5D"/>
      <color rgb="FFFF6565"/>
      <color rgb="FF97BAE5"/>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jpeg"/><Relationship Id="rId18" Type="http://schemas.openxmlformats.org/officeDocument/2006/relationships/image" Target="../media/image18.png"/><Relationship Id="rId3" Type="http://schemas.openxmlformats.org/officeDocument/2006/relationships/image" Target="../media/image3.png"/><Relationship Id="rId7" Type="http://schemas.openxmlformats.org/officeDocument/2006/relationships/image" Target="../media/image7.png"/><Relationship Id="rId12" Type="http://schemas.openxmlformats.org/officeDocument/2006/relationships/image" Target="../media/image12.jpeg"/><Relationship Id="rId17" Type="http://schemas.openxmlformats.org/officeDocument/2006/relationships/image" Target="../media/image17.jpeg"/><Relationship Id="rId2" Type="http://schemas.openxmlformats.org/officeDocument/2006/relationships/image" Target="../media/image2.png"/><Relationship Id="rId16" Type="http://schemas.openxmlformats.org/officeDocument/2006/relationships/image" Target="../media/image16.jpeg"/><Relationship Id="rId20" Type="http://schemas.openxmlformats.org/officeDocument/2006/relationships/image" Target="../media/image20.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5" Type="http://schemas.openxmlformats.org/officeDocument/2006/relationships/image" Target="../media/image15.jpeg"/><Relationship Id="rId10" Type="http://schemas.openxmlformats.org/officeDocument/2006/relationships/image" Target="../media/image10.png"/><Relationship Id="rId19" Type="http://schemas.openxmlformats.org/officeDocument/2006/relationships/image" Target="../media/image19.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s>
</file>

<file path=xl/drawings/_rels/drawing2.xml.rels><?xml version="1.0" encoding="UTF-8" standalone="yes"?>
<Relationships xmlns="http://schemas.openxmlformats.org/package/2006/relationships"><Relationship Id="rId8" Type="http://schemas.openxmlformats.org/officeDocument/2006/relationships/image" Target="../media/image28.jpg"/><Relationship Id="rId13" Type="http://schemas.openxmlformats.org/officeDocument/2006/relationships/image" Target="../media/image33.jpg"/><Relationship Id="rId3" Type="http://schemas.openxmlformats.org/officeDocument/2006/relationships/image" Target="../media/image23.jpg"/><Relationship Id="rId7" Type="http://schemas.openxmlformats.org/officeDocument/2006/relationships/image" Target="../media/image27.jpg"/><Relationship Id="rId12" Type="http://schemas.openxmlformats.org/officeDocument/2006/relationships/image" Target="../media/image32.jpg"/><Relationship Id="rId2" Type="http://schemas.openxmlformats.org/officeDocument/2006/relationships/image" Target="../media/image22.jpg"/><Relationship Id="rId1" Type="http://schemas.openxmlformats.org/officeDocument/2006/relationships/image" Target="../media/image21.jpg"/><Relationship Id="rId6" Type="http://schemas.openxmlformats.org/officeDocument/2006/relationships/image" Target="../media/image26.jpg"/><Relationship Id="rId11" Type="http://schemas.openxmlformats.org/officeDocument/2006/relationships/image" Target="../media/image31.png"/><Relationship Id="rId5" Type="http://schemas.openxmlformats.org/officeDocument/2006/relationships/image" Target="../media/image25.jpg"/><Relationship Id="rId15" Type="http://schemas.openxmlformats.org/officeDocument/2006/relationships/image" Target="../media/image35.png"/><Relationship Id="rId10" Type="http://schemas.openxmlformats.org/officeDocument/2006/relationships/image" Target="../media/image30.png"/><Relationship Id="rId4" Type="http://schemas.openxmlformats.org/officeDocument/2006/relationships/image" Target="../media/image24.jpg"/><Relationship Id="rId9" Type="http://schemas.openxmlformats.org/officeDocument/2006/relationships/image" Target="../media/image29.png"/><Relationship Id="rId14" Type="http://schemas.openxmlformats.org/officeDocument/2006/relationships/image" Target="../media/image34.jpg"/></Relationships>
</file>

<file path=xl/drawings/_rels/drawing3.xml.rels><?xml version="1.0" encoding="UTF-8" standalone="yes"?>
<Relationships xmlns="http://schemas.openxmlformats.org/package/2006/relationships"><Relationship Id="rId3" Type="http://schemas.openxmlformats.org/officeDocument/2006/relationships/image" Target="../media/image38.png"/><Relationship Id="rId2" Type="http://schemas.openxmlformats.org/officeDocument/2006/relationships/image" Target="../media/image37.png"/><Relationship Id="rId1" Type="http://schemas.openxmlformats.org/officeDocument/2006/relationships/image" Target="../media/image36.png"/></Relationships>
</file>

<file path=xl/drawings/_rels/drawing4.xml.rels><?xml version="1.0" encoding="UTF-8" standalone="yes"?>
<Relationships xmlns="http://schemas.openxmlformats.org/package/2006/relationships"><Relationship Id="rId2" Type="http://schemas.openxmlformats.org/officeDocument/2006/relationships/image" Target="../media/image40.png"/><Relationship Id="rId1" Type="http://schemas.openxmlformats.org/officeDocument/2006/relationships/image" Target="../media/image39.png"/></Relationships>
</file>

<file path=xl/drawings/_rels/drawing5.xml.rels><?xml version="1.0" encoding="UTF-8" standalone="yes"?>
<Relationships xmlns="http://schemas.openxmlformats.org/package/2006/relationships"><Relationship Id="rId2" Type="http://schemas.openxmlformats.org/officeDocument/2006/relationships/image" Target="../media/image42.png"/><Relationship Id="rId1" Type="http://schemas.openxmlformats.org/officeDocument/2006/relationships/image" Target="../media/image41.png"/></Relationships>
</file>

<file path=xl/drawings/_rels/drawing6.xml.rels><?xml version="1.0" encoding="UTF-8" standalone="yes"?>
<Relationships xmlns="http://schemas.openxmlformats.org/package/2006/relationships"><Relationship Id="rId3" Type="http://schemas.openxmlformats.org/officeDocument/2006/relationships/image" Target="../media/image45.png"/><Relationship Id="rId2" Type="http://schemas.openxmlformats.org/officeDocument/2006/relationships/image" Target="../media/image44.png"/><Relationship Id="rId1" Type="http://schemas.openxmlformats.org/officeDocument/2006/relationships/image" Target="../media/image43.png"/><Relationship Id="rId4" Type="http://schemas.openxmlformats.org/officeDocument/2006/relationships/image" Target="../media/image46.png"/></Relationships>
</file>

<file path=xl/drawings/_rels/drawing7.xml.rels><?xml version="1.0" encoding="UTF-8" standalone="yes"?>
<Relationships xmlns="http://schemas.openxmlformats.org/package/2006/relationships"><Relationship Id="rId1" Type="http://schemas.openxmlformats.org/officeDocument/2006/relationships/image" Target="../media/image47.png"/></Relationships>
</file>

<file path=xl/drawings/_rels/drawing8.xml.rels><?xml version="1.0" encoding="UTF-8" standalone="yes"?>
<Relationships xmlns="http://schemas.openxmlformats.org/package/2006/relationships"><Relationship Id="rId3" Type="http://schemas.openxmlformats.org/officeDocument/2006/relationships/image" Target="../media/image50.png"/><Relationship Id="rId2" Type="http://schemas.openxmlformats.org/officeDocument/2006/relationships/image" Target="../media/image49.png"/><Relationship Id="rId1" Type="http://schemas.openxmlformats.org/officeDocument/2006/relationships/image" Target="../media/image48.png"/><Relationship Id="rId4" Type="http://schemas.openxmlformats.org/officeDocument/2006/relationships/image" Target="../media/image51.png"/></Relationships>
</file>

<file path=xl/drawings/_rels/drawing9.xml.rels><?xml version="1.0" encoding="UTF-8" standalone="yes"?>
<Relationships xmlns="http://schemas.openxmlformats.org/package/2006/relationships"><Relationship Id="rId3" Type="http://schemas.openxmlformats.org/officeDocument/2006/relationships/image" Target="../media/image54.png"/><Relationship Id="rId2" Type="http://schemas.openxmlformats.org/officeDocument/2006/relationships/image" Target="../media/image53.png"/><Relationship Id="rId1" Type="http://schemas.openxmlformats.org/officeDocument/2006/relationships/image" Target="../media/image52.png"/></Relationships>
</file>

<file path=xl/drawings/_rels/drawing10.xml.rels><?xml version="1.0" encoding="UTF-8" standalone="yes"?>
<Relationships xmlns="http://schemas.openxmlformats.org/package/2006/relationships"><Relationship Id="rId1" Type="http://schemas.openxmlformats.org/officeDocument/2006/relationships/image" Target="../media/image55.PNG"/></Relationships>
</file>

<file path=xl/drawings/drawing1.xml><?xml version="1.0" encoding="utf-8"?>
<xdr:wsDr xmlns:xdr="http://schemas.openxmlformats.org/drawingml/2006/spreadsheetDrawing" xmlns:a="http://schemas.openxmlformats.org/drawingml/2006/main">
  <xdr:twoCellAnchor editAs="oneCell">
    <xdr:from>
      <xdr:col>0</xdr:col>
      <xdr:colOff>648072</xdr:colOff>
      <xdr:row>3</xdr:row>
      <xdr:rowOff>19421</xdr:rowOff>
    </xdr:from>
    <xdr:to>
      <xdr:col>11</xdr:col>
      <xdr:colOff>263309</xdr:colOff>
      <xdr:row>19</xdr:row>
      <xdr:rowOff>15126</xdr:rowOff>
    </xdr:to>
    <xdr:pic>
      <xdr:nvPicPr>
        <xdr:cNvPr id="2" name="그림 1">
          <a:extLst>
            <a:ext uri="{FF2B5EF4-FFF2-40B4-BE49-F238E27FC236}">
              <a16:creationId xmlns:a16="http://schemas.microsoft.com/office/drawing/2014/main" xmlns="" id="{00000000-0008-0000-09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648072" y="648071"/>
          <a:ext cx="7159037" cy="3348505"/>
        </a:xfrm>
        <a:prstGeom prst="rect">
          <a:avLst/>
        </a:prstGeom>
      </xdr:spPr>
    </xdr:pic>
    <xdr:clientData/>
  </xdr:twoCellAnchor>
  <xdr:twoCellAnchor>
    <xdr:from>
      <xdr:col>0</xdr:col>
      <xdr:colOff>0</xdr:colOff>
      <xdr:row>0</xdr:row>
      <xdr:rowOff>0</xdr:rowOff>
    </xdr:from>
    <xdr:to>
      <xdr:col>4</xdr:col>
      <xdr:colOff>353144</xdr:colOff>
      <xdr:row>2</xdr:row>
      <xdr:rowOff>42565</xdr:rowOff>
    </xdr:to>
    <xdr:sp macro="" textlink="">
      <xdr:nvSpPr>
        <xdr:cNvPr id="3" name="TextBox 4">
          <a:extLst>
            <a:ext uri="{FF2B5EF4-FFF2-40B4-BE49-F238E27FC236}">
              <a16:creationId xmlns:a16="http://schemas.microsoft.com/office/drawing/2014/main" xmlns="" id="{00000000-0008-0000-0900-000003000000}"/>
            </a:ext>
          </a:extLst>
        </xdr:cNvPr>
        <xdr:cNvSpPr txBox="1"/>
      </xdr:nvSpPr>
      <xdr:spPr>
        <a:xfrm>
          <a:off x="0" y="0"/>
          <a:ext cx="3096344" cy="461665"/>
        </a:xfrm>
        <a:prstGeom prst="rect">
          <a:avLst/>
        </a:prstGeom>
        <a:noFill/>
      </xdr:spPr>
      <xdr:txBody>
        <a:bodyPr wrap="square" rtlCol="0">
          <a:spAutoFit/>
        </a:bodyPr>
        <a:lstStyle>
          <a:defPPr>
            <a:defRPr lang="ko-KR"/>
          </a:defPPr>
          <a:lvl1pPr marL="0" algn="l" defTabSz="914400" rtl="0" eaLnBrk="1" latinLnBrk="1" hangingPunct="1">
            <a:defRPr sz="1800" kern="1200">
              <a:solidFill>
                <a:schemeClr val="tx1"/>
              </a:solidFill>
              <a:latin typeface="+mn-lt"/>
              <a:ea typeface="+mn-ea"/>
              <a:cs typeface="+mn-cs"/>
            </a:defRPr>
          </a:lvl1pPr>
          <a:lvl2pPr marL="457200" algn="l" defTabSz="914400" rtl="0" eaLnBrk="1" latinLnBrk="1" hangingPunct="1">
            <a:defRPr sz="1800" kern="1200">
              <a:solidFill>
                <a:schemeClr val="tx1"/>
              </a:solidFill>
              <a:latin typeface="+mn-lt"/>
              <a:ea typeface="+mn-ea"/>
              <a:cs typeface="+mn-cs"/>
            </a:defRPr>
          </a:lvl2pPr>
          <a:lvl3pPr marL="914400" algn="l" defTabSz="914400" rtl="0" eaLnBrk="1" latinLnBrk="1" hangingPunct="1">
            <a:defRPr sz="1800" kern="1200">
              <a:solidFill>
                <a:schemeClr val="tx1"/>
              </a:solidFill>
              <a:latin typeface="+mn-lt"/>
              <a:ea typeface="+mn-ea"/>
              <a:cs typeface="+mn-cs"/>
            </a:defRPr>
          </a:lvl3pPr>
          <a:lvl4pPr marL="1371600" algn="l" defTabSz="914400" rtl="0" eaLnBrk="1" latinLnBrk="1" hangingPunct="1">
            <a:defRPr sz="1800" kern="1200">
              <a:solidFill>
                <a:schemeClr val="tx1"/>
              </a:solidFill>
              <a:latin typeface="+mn-lt"/>
              <a:ea typeface="+mn-ea"/>
              <a:cs typeface="+mn-cs"/>
            </a:defRPr>
          </a:lvl4pPr>
          <a:lvl5pPr marL="1828800" algn="l" defTabSz="914400" rtl="0" eaLnBrk="1" latinLnBrk="1" hangingPunct="1">
            <a:defRPr sz="1800" kern="1200">
              <a:solidFill>
                <a:schemeClr val="tx1"/>
              </a:solidFill>
              <a:latin typeface="+mn-lt"/>
              <a:ea typeface="+mn-ea"/>
              <a:cs typeface="+mn-cs"/>
            </a:defRPr>
          </a:lvl5pPr>
          <a:lvl6pPr marL="2286000" algn="l" defTabSz="914400" rtl="0" eaLnBrk="1" latinLnBrk="1" hangingPunct="1">
            <a:defRPr sz="1800" kern="1200">
              <a:solidFill>
                <a:schemeClr val="tx1"/>
              </a:solidFill>
              <a:latin typeface="+mn-lt"/>
              <a:ea typeface="+mn-ea"/>
              <a:cs typeface="+mn-cs"/>
            </a:defRPr>
          </a:lvl6pPr>
          <a:lvl7pPr marL="2743200" algn="l" defTabSz="914400" rtl="0" eaLnBrk="1" latinLnBrk="1" hangingPunct="1">
            <a:defRPr sz="1800" kern="1200">
              <a:solidFill>
                <a:schemeClr val="tx1"/>
              </a:solidFill>
              <a:latin typeface="+mn-lt"/>
              <a:ea typeface="+mn-ea"/>
              <a:cs typeface="+mn-cs"/>
            </a:defRPr>
          </a:lvl7pPr>
          <a:lvl8pPr marL="3200400" algn="l" defTabSz="914400" rtl="0" eaLnBrk="1" latinLnBrk="1" hangingPunct="1">
            <a:defRPr sz="1800" kern="1200">
              <a:solidFill>
                <a:schemeClr val="tx1"/>
              </a:solidFill>
              <a:latin typeface="+mn-lt"/>
              <a:ea typeface="+mn-ea"/>
              <a:cs typeface="+mn-cs"/>
            </a:defRPr>
          </a:lvl8pPr>
          <a:lvl9pPr marL="3657600" algn="l" defTabSz="914400" rtl="0" eaLnBrk="1" latinLnBrk="1" hangingPunct="1">
            <a:defRPr sz="1800" kern="1200">
              <a:solidFill>
                <a:schemeClr val="tx1"/>
              </a:solidFill>
              <a:latin typeface="+mn-lt"/>
              <a:ea typeface="+mn-ea"/>
              <a:cs typeface="+mn-cs"/>
            </a:defRPr>
          </a:lvl9pPr>
        </a:lstStyle>
        <a:p>
          <a:r>
            <a:rPr lang="en-US" altLang="ko-KR" sz="2400" b="1">
              <a:latin typeface="나눔고딕" pitchFamily="50" charset="-127"/>
              <a:ea typeface="나눔고딕" pitchFamily="50" charset="-127"/>
            </a:rPr>
            <a:t>1. </a:t>
          </a:r>
          <a:r>
            <a:rPr lang="ko-KR" altLang="en-US" sz="2400" b="1">
              <a:latin typeface="나눔고딕" pitchFamily="50" charset="-127"/>
              <a:ea typeface="나눔고딕" pitchFamily="50" charset="-127"/>
            </a:rPr>
            <a:t>버튼 위치 개선</a:t>
          </a:r>
        </a:p>
      </xdr:txBody>
    </xdr:sp>
    <xdr:clientData/>
  </xdr:twoCellAnchor>
  <xdr:twoCellAnchor>
    <xdr:from>
      <xdr:col>0</xdr:col>
      <xdr:colOff>671723</xdr:colOff>
      <xdr:row>21</xdr:row>
      <xdr:rowOff>207961</xdr:rowOff>
    </xdr:from>
    <xdr:to>
      <xdr:col>12</xdr:col>
      <xdr:colOff>31380</xdr:colOff>
      <xdr:row>27</xdr:row>
      <xdr:rowOff>181767</xdr:rowOff>
    </xdr:to>
    <xdr:sp macro="" textlink="">
      <xdr:nvSpPr>
        <xdr:cNvPr id="4" name="직사각형 3">
          <a:extLst>
            <a:ext uri="{FF2B5EF4-FFF2-40B4-BE49-F238E27FC236}">
              <a16:creationId xmlns:a16="http://schemas.microsoft.com/office/drawing/2014/main" xmlns="" id="{00000000-0008-0000-0900-000004000000}"/>
            </a:ext>
          </a:extLst>
        </xdr:cNvPr>
        <xdr:cNvSpPr/>
      </xdr:nvSpPr>
      <xdr:spPr>
        <a:xfrm>
          <a:off x="671723" y="4608511"/>
          <a:ext cx="7589257" cy="1231106"/>
        </a:xfrm>
        <a:prstGeom prst="rect">
          <a:avLst/>
        </a:prstGeom>
      </xdr:spPr>
      <xdr:txBody>
        <a:bodyPr wrap="square">
          <a:spAutoFit/>
        </a:bodyPr>
        <a:lstStyle>
          <a:defPPr>
            <a:defRPr lang="ko-KR"/>
          </a:defPPr>
          <a:lvl1pPr marL="0" algn="l" defTabSz="914400" rtl="0" eaLnBrk="1" latinLnBrk="1" hangingPunct="1">
            <a:defRPr sz="1800" kern="1200">
              <a:solidFill>
                <a:schemeClr val="tx1"/>
              </a:solidFill>
              <a:latin typeface="+mn-lt"/>
              <a:ea typeface="+mn-ea"/>
              <a:cs typeface="+mn-cs"/>
            </a:defRPr>
          </a:lvl1pPr>
          <a:lvl2pPr marL="457200" algn="l" defTabSz="914400" rtl="0" eaLnBrk="1" latinLnBrk="1" hangingPunct="1">
            <a:defRPr sz="1800" kern="1200">
              <a:solidFill>
                <a:schemeClr val="tx1"/>
              </a:solidFill>
              <a:latin typeface="+mn-lt"/>
              <a:ea typeface="+mn-ea"/>
              <a:cs typeface="+mn-cs"/>
            </a:defRPr>
          </a:lvl2pPr>
          <a:lvl3pPr marL="914400" algn="l" defTabSz="914400" rtl="0" eaLnBrk="1" latinLnBrk="1" hangingPunct="1">
            <a:defRPr sz="1800" kern="1200">
              <a:solidFill>
                <a:schemeClr val="tx1"/>
              </a:solidFill>
              <a:latin typeface="+mn-lt"/>
              <a:ea typeface="+mn-ea"/>
              <a:cs typeface="+mn-cs"/>
            </a:defRPr>
          </a:lvl3pPr>
          <a:lvl4pPr marL="1371600" algn="l" defTabSz="914400" rtl="0" eaLnBrk="1" latinLnBrk="1" hangingPunct="1">
            <a:defRPr sz="1800" kern="1200">
              <a:solidFill>
                <a:schemeClr val="tx1"/>
              </a:solidFill>
              <a:latin typeface="+mn-lt"/>
              <a:ea typeface="+mn-ea"/>
              <a:cs typeface="+mn-cs"/>
            </a:defRPr>
          </a:lvl4pPr>
          <a:lvl5pPr marL="1828800" algn="l" defTabSz="914400" rtl="0" eaLnBrk="1" latinLnBrk="1" hangingPunct="1">
            <a:defRPr sz="1800" kern="1200">
              <a:solidFill>
                <a:schemeClr val="tx1"/>
              </a:solidFill>
              <a:latin typeface="+mn-lt"/>
              <a:ea typeface="+mn-ea"/>
              <a:cs typeface="+mn-cs"/>
            </a:defRPr>
          </a:lvl5pPr>
          <a:lvl6pPr marL="2286000" algn="l" defTabSz="914400" rtl="0" eaLnBrk="1" latinLnBrk="1" hangingPunct="1">
            <a:defRPr sz="1800" kern="1200">
              <a:solidFill>
                <a:schemeClr val="tx1"/>
              </a:solidFill>
              <a:latin typeface="+mn-lt"/>
              <a:ea typeface="+mn-ea"/>
              <a:cs typeface="+mn-cs"/>
            </a:defRPr>
          </a:lvl6pPr>
          <a:lvl7pPr marL="2743200" algn="l" defTabSz="914400" rtl="0" eaLnBrk="1" latinLnBrk="1" hangingPunct="1">
            <a:defRPr sz="1800" kern="1200">
              <a:solidFill>
                <a:schemeClr val="tx1"/>
              </a:solidFill>
              <a:latin typeface="+mn-lt"/>
              <a:ea typeface="+mn-ea"/>
              <a:cs typeface="+mn-cs"/>
            </a:defRPr>
          </a:lvl7pPr>
          <a:lvl8pPr marL="3200400" algn="l" defTabSz="914400" rtl="0" eaLnBrk="1" latinLnBrk="1" hangingPunct="1">
            <a:defRPr sz="1800" kern="1200">
              <a:solidFill>
                <a:schemeClr val="tx1"/>
              </a:solidFill>
              <a:latin typeface="+mn-lt"/>
              <a:ea typeface="+mn-ea"/>
              <a:cs typeface="+mn-cs"/>
            </a:defRPr>
          </a:lvl8pPr>
          <a:lvl9pPr marL="3657600" algn="l" defTabSz="914400" rtl="0" eaLnBrk="1" latinLnBrk="1" hangingPunct="1">
            <a:defRPr sz="1800" kern="1200">
              <a:solidFill>
                <a:schemeClr val="tx1"/>
              </a:solidFill>
              <a:latin typeface="+mn-lt"/>
              <a:ea typeface="+mn-ea"/>
              <a:cs typeface="+mn-cs"/>
            </a:defRPr>
          </a:lvl9pPr>
        </a:lstStyle>
        <a:p>
          <a:r>
            <a:rPr lang="ko-KR" altLang="en-US">
              <a:latin typeface="나눔고딕" pitchFamily="50" charset="-127"/>
              <a:ea typeface="나눔고딕" pitchFamily="50" charset="-127"/>
            </a:rPr>
            <a:t>상대적으로 사용 빈도가 높은 강화</a:t>
          </a:r>
          <a:r>
            <a:rPr lang="en-US" altLang="ko-KR">
              <a:latin typeface="나눔고딕" pitchFamily="50" charset="-127"/>
              <a:ea typeface="나눔고딕" pitchFamily="50" charset="-127"/>
            </a:rPr>
            <a:t>, </a:t>
          </a:r>
          <a:r>
            <a:rPr lang="ko-KR" altLang="en-US">
              <a:latin typeface="나눔고딕" pitchFamily="50" charset="-127"/>
              <a:ea typeface="나눔고딕" pitchFamily="50" charset="-127"/>
            </a:rPr>
            <a:t>분해 버튼이 합성 승급 아래에 위치</a:t>
          </a:r>
          <a:endParaRPr lang="en-US" altLang="ko-KR">
            <a:latin typeface="나눔고딕" pitchFamily="50" charset="-127"/>
            <a:ea typeface="나눔고딕" pitchFamily="50" charset="-127"/>
          </a:endParaRPr>
        </a:p>
        <a:p>
          <a:endParaRPr lang="en-US" altLang="ko-KR">
            <a:latin typeface="나눔고딕" pitchFamily="50" charset="-127"/>
            <a:ea typeface="나눔고딕" pitchFamily="50" charset="-127"/>
          </a:endParaRPr>
        </a:p>
        <a:p>
          <a:pPr algn="r"/>
          <a:r>
            <a:rPr lang="ko-KR" altLang="en-US">
              <a:latin typeface="나눔고딕" pitchFamily="50" charset="-127"/>
              <a:ea typeface="나눔고딕" pitchFamily="50" charset="-127"/>
            </a:rPr>
            <a:t>강화</a:t>
          </a:r>
          <a:r>
            <a:rPr lang="en-US" altLang="ko-KR">
              <a:latin typeface="나눔고딕" pitchFamily="50" charset="-127"/>
              <a:ea typeface="나눔고딕" pitchFamily="50" charset="-127"/>
            </a:rPr>
            <a:t>, </a:t>
          </a:r>
          <a:r>
            <a:rPr lang="ko-KR" altLang="en-US">
              <a:latin typeface="나눔고딕" pitchFamily="50" charset="-127"/>
              <a:ea typeface="나눔고딕" pitchFamily="50" charset="-127"/>
            </a:rPr>
            <a:t>분해 버튼을 합성</a:t>
          </a:r>
          <a:r>
            <a:rPr lang="en-US" altLang="ko-KR">
              <a:latin typeface="나눔고딕" pitchFamily="50" charset="-127"/>
              <a:ea typeface="나눔고딕" pitchFamily="50" charset="-127"/>
            </a:rPr>
            <a:t>, </a:t>
          </a:r>
          <a:r>
            <a:rPr lang="ko-KR" altLang="en-US">
              <a:latin typeface="나눔고딕" pitchFamily="50" charset="-127"/>
              <a:ea typeface="나눔고딕" pitchFamily="50" charset="-127"/>
            </a:rPr>
            <a:t>승급 버튼 위로 오게 하여</a:t>
          </a:r>
          <a:r>
            <a:rPr lang="en-US" altLang="ko-KR">
              <a:latin typeface="나눔고딕" pitchFamily="50" charset="-127"/>
              <a:ea typeface="나눔고딕" pitchFamily="50" charset="-127"/>
            </a:rPr>
            <a:t>,</a:t>
          </a:r>
        </a:p>
        <a:p>
          <a:pPr algn="r"/>
          <a:r>
            <a:rPr lang="ko-KR" altLang="en-US">
              <a:latin typeface="나눔고딕" pitchFamily="50" charset="-127"/>
              <a:ea typeface="나눔고딕" pitchFamily="50" charset="-127"/>
            </a:rPr>
            <a:t> 조금 더 </a:t>
          </a:r>
          <a:r>
            <a:rPr lang="ko-KR" altLang="en-US" sz="2000" b="1">
              <a:latin typeface="나눔고딕" pitchFamily="50" charset="-127"/>
              <a:ea typeface="나눔고딕" pitchFamily="50" charset="-127"/>
            </a:rPr>
            <a:t>편리한 강화</a:t>
          </a:r>
          <a:r>
            <a:rPr lang="en-US" altLang="ko-KR" sz="2000" b="1">
              <a:latin typeface="나눔고딕" pitchFamily="50" charset="-127"/>
              <a:ea typeface="나눔고딕" pitchFamily="50" charset="-127"/>
            </a:rPr>
            <a:t>, </a:t>
          </a:r>
          <a:r>
            <a:rPr lang="ko-KR" altLang="en-US" sz="2000" b="1">
              <a:latin typeface="나눔고딕" pitchFamily="50" charset="-127"/>
              <a:ea typeface="나눔고딕" pitchFamily="50" charset="-127"/>
            </a:rPr>
            <a:t>분해기능 </a:t>
          </a:r>
          <a:r>
            <a:rPr lang="ko-KR" altLang="en-US">
              <a:latin typeface="나눔고딕" pitchFamily="50" charset="-127"/>
              <a:ea typeface="나눔고딕" pitchFamily="50" charset="-127"/>
            </a:rPr>
            <a:t>제공</a:t>
          </a:r>
        </a:p>
      </xdr:txBody>
    </xdr:sp>
    <xdr:clientData/>
  </xdr:twoCellAnchor>
  <xdr:twoCellAnchor>
    <xdr:from>
      <xdr:col>0</xdr:col>
      <xdr:colOff>101520</xdr:colOff>
      <xdr:row>30</xdr:row>
      <xdr:rowOff>0</xdr:rowOff>
    </xdr:from>
    <xdr:to>
      <xdr:col>4</xdr:col>
      <xdr:colOff>454664</xdr:colOff>
      <xdr:row>32</xdr:row>
      <xdr:rowOff>42565</xdr:rowOff>
    </xdr:to>
    <xdr:sp macro="" textlink="">
      <xdr:nvSpPr>
        <xdr:cNvPr id="5" name="TextBox 4">
          <a:extLst>
            <a:ext uri="{FF2B5EF4-FFF2-40B4-BE49-F238E27FC236}">
              <a16:creationId xmlns:a16="http://schemas.microsoft.com/office/drawing/2014/main" xmlns="" id="{00000000-0008-0000-0900-000005000000}"/>
            </a:ext>
          </a:extLst>
        </xdr:cNvPr>
        <xdr:cNvSpPr txBox="1"/>
      </xdr:nvSpPr>
      <xdr:spPr>
        <a:xfrm>
          <a:off x="101520" y="6286500"/>
          <a:ext cx="3096344" cy="461665"/>
        </a:xfrm>
        <a:prstGeom prst="rect">
          <a:avLst/>
        </a:prstGeom>
        <a:noFill/>
      </xdr:spPr>
      <xdr:txBody>
        <a:bodyPr wrap="square" rtlCol="0">
          <a:spAutoFit/>
        </a:bodyPr>
        <a:lstStyle>
          <a:defPPr>
            <a:defRPr lang="ko-KR"/>
          </a:defPPr>
          <a:lvl1pPr marL="0" algn="l" defTabSz="914400" rtl="0" eaLnBrk="1" latinLnBrk="1" hangingPunct="1">
            <a:defRPr sz="1800" kern="1200">
              <a:solidFill>
                <a:schemeClr val="tx1"/>
              </a:solidFill>
              <a:latin typeface="+mn-lt"/>
              <a:ea typeface="+mn-ea"/>
              <a:cs typeface="+mn-cs"/>
            </a:defRPr>
          </a:lvl1pPr>
          <a:lvl2pPr marL="457200" algn="l" defTabSz="914400" rtl="0" eaLnBrk="1" latinLnBrk="1" hangingPunct="1">
            <a:defRPr sz="1800" kern="1200">
              <a:solidFill>
                <a:schemeClr val="tx1"/>
              </a:solidFill>
              <a:latin typeface="+mn-lt"/>
              <a:ea typeface="+mn-ea"/>
              <a:cs typeface="+mn-cs"/>
            </a:defRPr>
          </a:lvl2pPr>
          <a:lvl3pPr marL="914400" algn="l" defTabSz="914400" rtl="0" eaLnBrk="1" latinLnBrk="1" hangingPunct="1">
            <a:defRPr sz="1800" kern="1200">
              <a:solidFill>
                <a:schemeClr val="tx1"/>
              </a:solidFill>
              <a:latin typeface="+mn-lt"/>
              <a:ea typeface="+mn-ea"/>
              <a:cs typeface="+mn-cs"/>
            </a:defRPr>
          </a:lvl3pPr>
          <a:lvl4pPr marL="1371600" algn="l" defTabSz="914400" rtl="0" eaLnBrk="1" latinLnBrk="1" hangingPunct="1">
            <a:defRPr sz="1800" kern="1200">
              <a:solidFill>
                <a:schemeClr val="tx1"/>
              </a:solidFill>
              <a:latin typeface="+mn-lt"/>
              <a:ea typeface="+mn-ea"/>
              <a:cs typeface="+mn-cs"/>
            </a:defRPr>
          </a:lvl4pPr>
          <a:lvl5pPr marL="1828800" algn="l" defTabSz="914400" rtl="0" eaLnBrk="1" latinLnBrk="1" hangingPunct="1">
            <a:defRPr sz="1800" kern="1200">
              <a:solidFill>
                <a:schemeClr val="tx1"/>
              </a:solidFill>
              <a:latin typeface="+mn-lt"/>
              <a:ea typeface="+mn-ea"/>
              <a:cs typeface="+mn-cs"/>
            </a:defRPr>
          </a:lvl5pPr>
          <a:lvl6pPr marL="2286000" algn="l" defTabSz="914400" rtl="0" eaLnBrk="1" latinLnBrk="1" hangingPunct="1">
            <a:defRPr sz="1800" kern="1200">
              <a:solidFill>
                <a:schemeClr val="tx1"/>
              </a:solidFill>
              <a:latin typeface="+mn-lt"/>
              <a:ea typeface="+mn-ea"/>
              <a:cs typeface="+mn-cs"/>
            </a:defRPr>
          </a:lvl6pPr>
          <a:lvl7pPr marL="2743200" algn="l" defTabSz="914400" rtl="0" eaLnBrk="1" latinLnBrk="1" hangingPunct="1">
            <a:defRPr sz="1800" kern="1200">
              <a:solidFill>
                <a:schemeClr val="tx1"/>
              </a:solidFill>
              <a:latin typeface="+mn-lt"/>
              <a:ea typeface="+mn-ea"/>
              <a:cs typeface="+mn-cs"/>
            </a:defRPr>
          </a:lvl7pPr>
          <a:lvl8pPr marL="3200400" algn="l" defTabSz="914400" rtl="0" eaLnBrk="1" latinLnBrk="1" hangingPunct="1">
            <a:defRPr sz="1800" kern="1200">
              <a:solidFill>
                <a:schemeClr val="tx1"/>
              </a:solidFill>
              <a:latin typeface="+mn-lt"/>
              <a:ea typeface="+mn-ea"/>
              <a:cs typeface="+mn-cs"/>
            </a:defRPr>
          </a:lvl8pPr>
          <a:lvl9pPr marL="3657600" algn="l" defTabSz="914400" rtl="0" eaLnBrk="1" latinLnBrk="1" hangingPunct="1">
            <a:defRPr sz="1800" kern="1200">
              <a:solidFill>
                <a:schemeClr val="tx1"/>
              </a:solidFill>
              <a:latin typeface="+mn-lt"/>
              <a:ea typeface="+mn-ea"/>
              <a:cs typeface="+mn-cs"/>
            </a:defRPr>
          </a:lvl9pPr>
        </a:lstStyle>
        <a:p>
          <a:r>
            <a:rPr lang="en-US" altLang="ko-KR" sz="2400" b="1">
              <a:latin typeface="나눔고딕" pitchFamily="50" charset="-127"/>
              <a:ea typeface="나눔고딕" pitchFamily="50" charset="-127"/>
            </a:rPr>
            <a:t>2. </a:t>
          </a:r>
          <a:r>
            <a:rPr lang="ko-KR" altLang="en-US" sz="2400" b="1">
              <a:latin typeface="나눔고딕" pitchFamily="50" charset="-127"/>
              <a:ea typeface="나눔고딕" pitchFamily="50" charset="-127"/>
            </a:rPr>
            <a:t>스킬 강화 버튼 개선</a:t>
          </a:r>
        </a:p>
      </xdr:txBody>
    </xdr:sp>
    <xdr:clientData/>
  </xdr:twoCellAnchor>
  <xdr:twoCellAnchor>
    <xdr:from>
      <xdr:col>1</xdr:col>
      <xdr:colOff>87443</xdr:colOff>
      <xdr:row>47</xdr:row>
      <xdr:rowOff>0</xdr:rowOff>
    </xdr:from>
    <xdr:to>
      <xdr:col>12</xdr:col>
      <xdr:colOff>206638</xdr:colOff>
      <xdr:row>51</xdr:row>
      <xdr:rowOff>71753</xdr:rowOff>
    </xdr:to>
    <xdr:sp macro="" textlink="">
      <xdr:nvSpPr>
        <xdr:cNvPr id="6" name="직사각형 5">
          <a:extLst>
            <a:ext uri="{FF2B5EF4-FFF2-40B4-BE49-F238E27FC236}">
              <a16:creationId xmlns:a16="http://schemas.microsoft.com/office/drawing/2014/main" xmlns="" id="{00000000-0008-0000-0900-000006000000}"/>
            </a:ext>
          </a:extLst>
        </xdr:cNvPr>
        <xdr:cNvSpPr/>
      </xdr:nvSpPr>
      <xdr:spPr>
        <a:xfrm>
          <a:off x="773243" y="10433346"/>
          <a:ext cx="7662995" cy="954107"/>
        </a:xfrm>
        <a:prstGeom prst="rect">
          <a:avLst/>
        </a:prstGeom>
      </xdr:spPr>
      <xdr:txBody>
        <a:bodyPr wrap="square">
          <a:spAutoFit/>
        </a:bodyPr>
        <a:lstStyle>
          <a:defPPr>
            <a:defRPr lang="ko-KR"/>
          </a:defPPr>
          <a:lvl1pPr marL="0" algn="l" defTabSz="914400" rtl="0" eaLnBrk="1" latinLnBrk="1" hangingPunct="1">
            <a:defRPr sz="1800" kern="1200">
              <a:solidFill>
                <a:schemeClr val="tx1"/>
              </a:solidFill>
              <a:latin typeface="+mn-lt"/>
              <a:ea typeface="+mn-ea"/>
              <a:cs typeface="+mn-cs"/>
            </a:defRPr>
          </a:lvl1pPr>
          <a:lvl2pPr marL="457200" algn="l" defTabSz="914400" rtl="0" eaLnBrk="1" latinLnBrk="1" hangingPunct="1">
            <a:defRPr sz="1800" kern="1200">
              <a:solidFill>
                <a:schemeClr val="tx1"/>
              </a:solidFill>
              <a:latin typeface="+mn-lt"/>
              <a:ea typeface="+mn-ea"/>
              <a:cs typeface="+mn-cs"/>
            </a:defRPr>
          </a:lvl2pPr>
          <a:lvl3pPr marL="914400" algn="l" defTabSz="914400" rtl="0" eaLnBrk="1" latinLnBrk="1" hangingPunct="1">
            <a:defRPr sz="1800" kern="1200">
              <a:solidFill>
                <a:schemeClr val="tx1"/>
              </a:solidFill>
              <a:latin typeface="+mn-lt"/>
              <a:ea typeface="+mn-ea"/>
              <a:cs typeface="+mn-cs"/>
            </a:defRPr>
          </a:lvl3pPr>
          <a:lvl4pPr marL="1371600" algn="l" defTabSz="914400" rtl="0" eaLnBrk="1" latinLnBrk="1" hangingPunct="1">
            <a:defRPr sz="1800" kern="1200">
              <a:solidFill>
                <a:schemeClr val="tx1"/>
              </a:solidFill>
              <a:latin typeface="+mn-lt"/>
              <a:ea typeface="+mn-ea"/>
              <a:cs typeface="+mn-cs"/>
            </a:defRPr>
          </a:lvl4pPr>
          <a:lvl5pPr marL="1828800" algn="l" defTabSz="914400" rtl="0" eaLnBrk="1" latinLnBrk="1" hangingPunct="1">
            <a:defRPr sz="1800" kern="1200">
              <a:solidFill>
                <a:schemeClr val="tx1"/>
              </a:solidFill>
              <a:latin typeface="+mn-lt"/>
              <a:ea typeface="+mn-ea"/>
              <a:cs typeface="+mn-cs"/>
            </a:defRPr>
          </a:lvl5pPr>
          <a:lvl6pPr marL="2286000" algn="l" defTabSz="914400" rtl="0" eaLnBrk="1" latinLnBrk="1" hangingPunct="1">
            <a:defRPr sz="1800" kern="1200">
              <a:solidFill>
                <a:schemeClr val="tx1"/>
              </a:solidFill>
              <a:latin typeface="+mn-lt"/>
              <a:ea typeface="+mn-ea"/>
              <a:cs typeface="+mn-cs"/>
            </a:defRPr>
          </a:lvl6pPr>
          <a:lvl7pPr marL="2743200" algn="l" defTabSz="914400" rtl="0" eaLnBrk="1" latinLnBrk="1" hangingPunct="1">
            <a:defRPr sz="1800" kern="1200">
              <a:solidFill>
                <a:schemeClr val="tx1"/>
              </a:solidFill>
              <a:latin typeface="+mn-lt"/>
              <a:ea typeface="+mn-ea"/>
              <a:cs typeface="+mn-cs"/>
            </a:defRPr>
          </a:lvl7pPr>
          <a:lvl8pPr marL="3200400" algn="l" defTabSz="914400" rtl="0" eaLnBrk="1" latinLnBrk="1" hangingPunct="1">
            <a:defRPr sz="1800" kern="1200">
              <a:solidFill>
                <a:schemeClr val="tx1"/>
              </a:solidFill>
              <a:latin typeface="+mn-lt"/>
              <a:ea typeface="+mn-ea"/>
              <a:cs typeface="+mn-cs"/>
            </a:defRPr>
          </a:lvl8pPr>
          <a:lvl9pPr marL="3657600" algn="l" defTabSz="914400" rtl="0" eaLnBrk="1" latinLnBrk="1" hangingPunct="1">
            <a:defRPr sz="1800" kern="1200">
              <a:solidFill>
                <a:schemeClr val="tx1"/>
              </a:solidFill>
              <a:latin typeface="+mn-lt"/>
              <a:ea typeface="+mn-ea"/>
              <a:cs typeface="+mn-cs"/>
            </a:defRPr>
          </a:lvl9pPr>
        </a:lstStyle>
        <a:p>
          <a:r>
            <a:rPr lang="ko-KR" altLang="en-US">
              <a:latin typeface="나눔고딕" pitchFamily="50" charset="-127"/>
              <a:ea typeface="나눔고딕" pitchFamily="50" charset="-127"/>
            </a:rPr>
            <a:t>강화 단계가 많은 수호자 스킬의 경우 일일이 클릭 해야 하는 경우 발생</a:t>
          </a:r>
          <a:endParaRPr lang="en-US" altLang="ko-KR">
            <a:latin typeface="나눔고딕" pitchFamily="50" charset="-127"/>
            <a:ea typeface="나눔고딕" pitchFamily="50" charset="-127"/>
          </a:endParaRPr>
        </a:p>
        <a:p>
          <a:endParaRPr lang="en-US" altLang="ko-KR">
            <a:latin typeface="나눔고딕" pitchFamily="50" charset="-127"/>
            <a:ea typeface="나눔고딕" pitchFamily="50" charset="-127"/>
          </a:endParaRPr>
        </a:p>
        <a:p>
          <a:pPr algn="r"/>
          <a:r>
            <a:rPr lang="en-US" altLang="ko-KR">
              <a:latin typeface="나눔고딕" pitchFamily="50" charset="-127"/>
              <a:ea typeface="나눔고딕" pitchFamily="50" charset="-127"/>
            </a:rPr>
            <a:t>Max </a:t>
          </a:r>
          <a:r>
            <a:rPr lang="ko-KR" altLang="en-US">
              <a:latin typeface="나눔고딕" pitchFamily="50" charset="-127"/>
              <a:ea typeface="나눔고딕" pitchFamily="50" charset="-127"/>
            </a:rPr>
            <a:t>버튼 도입으로 </a:t>
          </a:r>
          <a:r>
            <a:rPr lang="ko-KR" altLang="en-US" sz="2000" b="1">
              <a:latin typeface="나눔고딕" pitchFamily="50" charset="-127"/>
              <a:ea typeface="나눔고딕" pitchFamily="50" charset="-127"/>
            </a:rPr>
            <a:t>빠르고 정확한 스킬 강화 </a:t>
          </a:r>
          <a:r>
            <a:rPr lang="ko-KR" altLang="en-US">
              <a:latin typeface="나눔고딕" pitchFamily="50" charset="-127"/>
              <a:ea typeface="나눔고딕" pitchFamily="50" charset="-127"/>
            </a:rPr>
            <a:t>진행 기대</a:t>
          </a:r>
        </a:p>
      </xdr:txBody>
    </xdr:sp>
    <xdr:clientData/>
  </xdr:twoCellAnchor>
  <xdr:twoCellAnchor editAs="oneCell">
    <xdr:from>
      <xdr:col>6</xdr:col>
      <xdr:colOff>523224</xdr:colOff>
      <xdr:row>34</xdr:row>
      <xdr:rowOff>97904</xdr:rowOff>
    </xdr:from>
    <xdr:to>
      <xdr:col>12</xdr:col>
      <xdr:colOff>673172</xdr:colOff>
      <xdr:row>46</xdr:row>
      <xdr:rowOff>37287</xdr:rowOff>
    </xdr:to>
    <xdr:pic>
      <xdr:nvPicPr>
        <xdr:cNvPr id="7" name="그림 6">
          <a:extLst>
            <a:ext uri="{FF2B5EF4-FFF2-40B4-BE49-F238E27FC236}">
              <a16:creationId xmlns:a16="http://schemas.microsoft.com/office/drawing/2014/main" xmlns="" id="{00000000-0008-0000-0900-000007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638024" y="7222604"/>
          <a:ext cx="4264748" cy="2453983"/>
        </a:xfrm>
        <a:prstGeom prst="rect">
          <a:avLst/>
        </a:prstGeom>
      </xdr:spPr>
    </xdr:pic>
    <xdr:clientData/>
  </xdr:twoCellAnchor>
  <xdr:twoCellAnchor editAs="oneCell">
    <xdr:from>
      <xdr:col>0</xdr:col>
      <xdr:colOff>0</xdr:colOff>
      <xdr:row>34</xdr:row>
      <xdr:rowOff>96616</xdr:rowOff>
    </xdr:from>
    <xdr:to>
      <xdr:col>6</xdr:col>
      <xdr:colOff>149948</xdr:colOff>
      <xdr:row>46</xdr:row>
      <xdr:rowOff>35999</xdr:rowOff>
    </xdr:to>
    <xdr:pic>
      <xdr:nvPicPr>
        <xdr:cNvPr id="8" name="그림 7">
          <a:extLst>
            <a:ext uri="{FF2B5EF4-FFF2-40B4-BE49-F238E27FC236}">
              <a16:creationId xmlns:a16="http://schemas.microsoft.com/office/drawing/2014/main" xmlns="" id="{00000000-0008-0000-0900-000008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7221316"/>
          <a:ext cx="4264748" cy="2453983"/>
        </a:xfrm>
        <a:prstGeom prst="rect">
          <a:avLst/>
        </a:prstGeom>
      </xdr:spPr>
    </xdr:pic>
    <xdr:clientData/>
  </xdr:twoCellAnchor>
  <xdr:twoCellAnchor>
    <xdr:from>
      <xdr:col>6</xdr:col>
      <xdr:colOff>187500</xdr:colOff>
      <xdr:row>39</xdr:row>
      <xdr:rowOff>99368</xdr:rowOff>
    </xdr:from>
    <xdr:to>
      <xdr:col>6</xdr:col>
      <xdr:colOff>490656</xdr:colOff>
      <xdr:row>41</xdr:row>
      <xdr:rowOff>40308</xdr:rowOff>
    </xdr:to>
    <xdr:sp macro="" textlink="">
      <xdr:nvSpPr>
        <xdr:cNvPr id="9" name="오른쪽 화살표 8">
          <a:extLst>
            <a:ext uri="{FF2B5EF4-FFF2-40B4-BE49-F238E27FC236}">
              <a16:creationId xmlns:a16="http://schemas.microsoft.com/office/drawing/2014/main" xmlns="" id="{00000000-0008-0000-0900-000009000000}"/>
            </a:ext>
          </a:extLst>
        </xdr:cNvPr>
        <xdr:cNvSpPr/>
      </xdr:nvSpPr>
      <xdr:spPr>
        <a:xfrm>
          <a:off x="4302300" y="8271818"/>
          <a:ext cx="303156" cy="360040"/>
        </a:xfrm>
        <a:prstGeom prst="rightArrow">
          <a:avLst/>
        </a:prstGeom>
        <a:solidFill>
          <a:srgbClr val="FF00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ko-KR"/>
          </a:defPPr>
          <a:lvl1pPr marL="0" algn="l" defTabSz="914400" rtl="0" eaLnBrk="1" latinLnBrk="1" hangingPunct="1">
            <a:defRPr sz="1800" kern="1200">
              <a:solidFill>
                <a:schemeClr val="lt1"/>
              </a:solidFill>
              <a:latin typeface="+mn-lt"/>
              <a:ea typeface="+mn-ea"/>
              <a:cs typeface="+mn-cs"/>
            </a:defRPr>
          </a:lvl1pPr>
          <a:lvl2pPr marL="457200" algn="l" defTabSz="914400" rtl="0" eaLnBrk="1" latinLnBrk="1" hangingPunct="1">
            <a:defRPr sz="1800" kern="1200">
              <a:solidFill>
                <a:schemeClr val="lt1"/>
              </a:solidFill>
              <a:latin typeface="+mn-lt"/>
              <a:ea typeface="+mn-ea"/>
              <a:cs typeface="+mn-cs"/>
            </a:defRPr>
          </a:lvl2pPr>
          <a:lvl3pPr marL="914400" algn="l" defTabSz="914400" rtl="0" eaLnBrk="1" latinLnBrk="1" hangingPunct="1">
            <a:defRPr sz="1800" kern="1200">
              <a:solidFill>
                <a:schemeClr val="lt1"/>
              </a:solidFill>
              <a:latin typeface="+mn-lt"/>
              <a:ea typeface="+mn-ea"/>
              <a:cs typeface="+mn-cs"/>
            </a:defRPr>
          </a:lvl3pPr>
          <a:lvl4pPr marL="1371600" algn="l" defTabSz="914400" rtl="0" eaLnBrk="1" latinLnBrk="1" hangingPunct="1">
            <a:defRPr sz="1800" kern="1200">
              <a:solidFill>
                <a:schemeClr val="lt1"/>
              </a:solidFill>
              <a:latin typeface="+mn-lt"/>
              <a:ea typeface="+mn-ea"/>
              <a:cs typeface="+mn-cs"/>
            </a:defRPr>
          </a:lvl4pPr>
          <a:lvl5pPr marL="1828800" algn="l" defTabSz="914400" rtl="0" eaLnBrk="1" latinLnBrk="1" hangingPunct="1">
            <a:defRPr sz="1800" kern="1200">
              <a:solidFill>
                <a:schemeClr val="lt1"/>
              </a:solidFill>
              <a:latin typeface="+mn-lt"/>
              <a:ea typeface="+mn-ea"/>
              <a:cs typeface="+mn-cs"/>
            </a:defRPr>
          </a:lvl5pPr>
          <a:lvl6pPr marL="2286000" algn="l" defTabSz="914400" rtl="0" eaLnBrk="1" latinLnBrk="1" hangingPunct="1">
            <a:defRPr sz="1800" kern="1200">
              <a:solidFill>
                <a:schemeClr val="lt1"/>
              </a:solidFill>
              <a:latin typeface="+mn-lt"/>
              <a:ea typeface="+mn-ea"/>
              <a:cs typeface="+mn-cs"/>
            </a:defRPr>
          </a:lvl6pPr>
          <a:lvl7pPr marL="2743200" algn="l" defTabSz="914400" rtl="0" eaLnBrk="1" latinLnBrk="1" hangingPunct="1">
            <a:defRPr sz="1800" kern="1200">
              <a:solidFill>
                <a:schemeClr val="lt1"/>
              </a:solidFill>
              <a:latin typeface="+mn-lt"/>
              <a:ea typeface="+mn-ea"/>
              <a:cs typeface="+mn-cs"/>
            </a:defRPr>
          </a:lvl7pPr>
          <a:lvl8pPr marL="3200400" algn="l" defTabSz="914400" rtl="0" eaLnBrk="1" latinLnBrk="1" hangingPunct="1">
            <a:defRPr sz="1800" kern="1200">
              <a:solidFill>
                <a:schemeClr val="lt1"/>
              </a:solidFill>
              <a:latin typeface="+mn-lt"/>
              <a:ea typeface="+mn-ea"/>
              <a:cs typeface="+mn-cs"/>
            </a:defRPr>
          </a:lvl8pPr>
          <a:lvl9pPr marL="3657600" algn="l" defTabSz="914400" rtl="0" eaLnBrk="1" latinLnBrk="1" hangingPunct="1">
            <a:defRPr sz="1800" kern="1200">
              <a:solidFill>
                <a:schemeClr val="lt1"/>
              </a:solidFill>
              <a:latin typeface="+mn-lt"/>
              <a:ea typeface="+mn-ea"/>
              <a:cs typeface="+mn-cs"/>
            </a:defRPr>
          </a:lvl9pPr>
        </a:lstStyle>
        <a:p>
          <a:pPr algn="ctr"/>
          <a:endParaRPr lang="ko-KR" altLang="en-US"/>
        </a:p>
      </xdr:txBody>
    </xdr:sp>
    <xdr:clientData/>
  </xdr:twoCellAnchor>
  <xdr:twoCellAnchor>
    <xdr:from>
      <xdr:col>0</xdr:col>
      <xdr:colOff>163722</xdr:colOff>
      <xdr:row>53</xdr:row>
      <xdr:rowOff>76200</xdr:rowOff>
    </xdr:from>
    <xdr:to>
      <xdr:col>8</xdr:col>
      <xdr:colOff>581978</xdr:colOff>
      <xdr:row>55</xdr:row>
      <xdr:rowOff>118765</xdr:rowOff>
    </xdr:to>
    <xdr:sp macro="" textlink="">
      <xdr:nvSpPr>
        <xdr:cNvPr id="10" name="TextBox 4">
          <a:extLst>
            <a:ext uri="{FF2B5EF4-FFF2-40B4-BE49-F238E27FC236}">
              <a16:creationId xmlns:a16="http://schemas.microsoft.com/office/drawing/2014/main" xmlns="" id="{00000000-0008-0000-0900-00000A000000}"/>
            </a:ext>
          </a:extLst>
        </xdr:cNvPr>
        <xdr:cNvSpPr txBox="1"/>
      </xdr:nvSpPr>
      <xdr:spPr>
        <a:xfrm>
          <a:off x="163722" y="11182350"/>
          <a:ext cx="5904656" cy="461665"/>
        </a:xfrm>
        <a:prstGeom prst="rect">
          <a:avLst/>
        </a:prstGeom>
        <a:noFill/>
      </xdr:spPr>
      <xdr:txBody>
        <a:bodyPr wrap="square" rtlCol="0">
          <a:spAutoFit/>
        </a:bodyPr>
        <a:lstStyle>
          <a:defPPr>
            <a:defRPr lang="ko-KR"/>
          </a:defPPr>
          <a:lvl1pPr marL="0" algn="l" defTabSz="914400" rtl="0" eaLnBrk="1" latinLnBrk="1" hangingPunct="1">
            <a:defRPr sz="1800" kern="1200">
              <a:solidFill>
                <a:schemeClr val="tx1"/>
              </a:solidFill>
              <a:latin typeface="+mn-lt"/>
              <a:ea typeface="+mn-ea"/>
              <a:cs typeface="+mn-cs"/>
            </a:defRPr>
          </a:lvl1pPr>
          <a:lvl2pPr marL="457200" algn="l" defTabSz="914400" rtl="0" eaLnBrk="1" latinLnBrk="1" hangingPunct="1">
            <a:defRPr sz="1800" kern="1200">
              <a:solidFill>
                <a:schemeClr val="tx1"/>
              </a:solidFill>
              <a:latin typeface="+mn-lt"/>
              <a:ea typeface="+mn-ea"/>
              <a:cs typeface="+mn-cs"/>
            </a:defRPr>
          </a:lvl2pPr>
          <a:lvl3pPr marL="914400" algn="l" defTabSz="914400" rtl="0" eaLnBrk="1" latinLnBrk="1" hangingPunct="1">
            <a:defRPr sz="1800" kern="1200">
              <a:solidFill>
                <a:schemeClr val="tx1"/>
              </a:solidFill>
              <a:latin typeface="+mn-lt"/>
              <a:ea typeface="+mn-ea"/>
              <a:cs typeface="+mn-cs"/>
            </a:defRPr>
          </a:lvl3pPr>
          <a:lvl4pPr marL="1371600" algn="l" defTabSz="914400" rtl="0" eaLnBrk="1" latinLnBrk="1" hangingPunct="1">
            <a:defRPr sz="1800" kern="1200">
              <a:solidFill>
                <a:schemeClr val="tx1"/>
              </a:solidFill>
              <a:latin typeface="+mn-lt"/>
              <a:ea typeface="+mn-ea"/>
              <a:cs typeface="+mn-cs"/>
            </a:defRPr>
          </a:lvl4pPr>
          <a:lvl5pPr marL="1828800" algn="l" defTabSz="914400" rtl="0" eaLnBrk="1" latinLnBrk="1" hangingPunct="1">
            <a:defRPr sz="1800" kern="1200">
              <a:solidFill>
                <a:schemeClr val="tx1"/>
              </a:solidFill>
              <a:latin typeface="+mn-lt"/>
              <a:ea typeface="+mn-ea"/>
              <a:cs typeface="+mn-cs"/>
            </a:defRPr>
          </a:lvl5pPr>
          <a:lvl6pPr marL="2286000" algn="l" defTabSz="914400" rtl="0" eaLnBrk="1" latinLnBrk="1" hangingPunct="1">
            <a:defRPr sz="1800" kern="1200">
              <a:solidFill>
                <a:schemeClr val="tx1"/>
              </a:solidFill>
              <a:latin typeface="+mn-lt"/>
              <a:ea typeface="+mn-ea"/>
              <a:cs typeface="+mn-cs"/>
            </a:defRPr>
          </a:lvl6pPr>
          <a:lvl7pPr marL="2743200" algn="l" defTabSz="914400" rtl="0" eaLnBrk="1" latinLnBrk="1" hangingPunct="1">
            <a:defRPr sz="1800" kern="1200">
              <a:solidFill>
                <a:schemeClr val="tx1"/>
              </a:solidFill>
              <a:latin typeface="+mn-lt"/>
              <a:ea typeface="+mn-ea"/>
              <a:cs typeface="+mn-cs"/>
            </a:defRPr>
          </a:lvl7pPr>
          <a:lvl8pPr marL="3200400" algn="l" defTabSz="914400" rtl="0" eaLnBrk="1" latinLnBrk="1" hangingPunct="1">
            <a:defRPr sz="1800" kern="1200">
              <a:solidFill>
                <a:schemeClr val="tx1"/>
              </a:solidFill>
              <a:latin typeface="+mn-lt"/>
              <a:ea typeface="+mn-ea"/>
              <a:cs typeface="+mn-cs"/>
            </a:defRPr>
          </a:lvl8pPr>
          <a:lvl9pPr marL="3657600" algn="l" defTabSz="914400" rtl="0" eaLnBrk="1" latinLnBrk="1" hangingPunct="1">
            <a:defRPr sz="1800" kern="1200">
              <a:solidFill>
                <a:schemeClr val="tx1"/>
              </a:solidFill>
              <a:latin typeface="+mn-lt"/>
              <a:ea typeface="+mn-ea"/>
              <a:cs typeface="+mn-cs"/>
            </a:defRPr>
          </a:lvl9pPr>
        </a:lstStyle>
        <a:p>
          <a:r>
            <a:rPr lang="en-US" altLang="ko-KR" sz="2400" b="1">
              <a:latin typeface="나눔고딕" pitchFamily="50" charset="-127"/>
              <a:ea typeface="나눔고딕" pitchFamily="50" charset="-127"/>
            </a:rPr>
            <a:t>3. </a:t>
          </a:r>
          <a:r>
            <a:rPr lang="ko-KR" altLang="en-US" sz="2400" b="1">
              <a:latin typeface="나눔고딕" pitchFamily="50" charset="-127"/>
              <a:ea typeface="나눔고딕" pitchFamily="50" charset="-127"/>
            </a:rPr>
            <a:t>인벤토리 내 레벨 및 경험치 확인</a:t>
          </a:r>
        </a:p>
      </xdr:txBody>
    </xdr:sp>
    <xdr:clientData/>
  </xdr:twoCellAnchor>
  <xdr:twoCellAnchor>
    <xdr:from>
      <xdr:col>0</xdr:col>
      <xdr:colOff>411290</xdr:colOff>
      <xdr:row>70</xdr:row>
      <xdr:rowOff>0</xdr:rowOff>
    </xdr:from>
    <xdr:to>
      <xdr:col>12</xdr:col>
      <xdr:colOff>546800</xdr:colOff>
      <xdr:row>75</xdr:row>
      <xdr:rowOff>168820</xdr:rowOff>
    </xdr:to>
    <xdr:sp macro="" textlink="">
      <xdr:nvSpPr>
        <xdr:cNvPr id="11" name="직사각형 10">
          <a:extLst>
            <a:ext uri="{FF2B5EF4-FFF2-40B4-BE49-F238E27FC236}">
              <a16:creationId xmlns:a16="http://schemas.microsoft.com/office/drawing/2014/main" xmlns="" id="{00000000-0008-0000-0900-00000B000000}"/>
            </a:ext>
          </a:extLst>
        </xdr:cNvPr>
        <xdr:cNvSpPr/>
      </xdr:nvSpPr>
      <xdr:spPr>
        <a:xfrm>
          <a:off x="411290" y="15911264"/>
          <a:ext cx="8365110" cy="1231106"/>
        </a:xfrm>
        <a:prstGeom prst="rect">
          <a:avLst/>
        </a:prstGeom>
      </xdr:spPr>
      <xdr:txBody>
        <a:bodyPr wrap="square">
          <a:spAutoFit/>
        </a:bodyPr>
        <a:lstStyle>
          <a:defPPr>
            <a:defRPr lang="ko-KR"/>
          </a:defPPr>
          <a:lvl1pPr marL="0" algn="l" defTabSz="914400" rtl="0" eaLnBrk="1" latinLnBrk="1" hangingPunct="1">
            <a:defRPr sz="1800" kern="1200">
              <a:solidFill>
                <a:schemeClr val="tx1"/>
              </a:solidFill>
              <a:latin typeface="+mn-lt"/>
              <a:ea typeface="+mn-ea"/>
              <a:cs typeface="+mn-cs"/>
            </a:defRPr>
          </a:lvl1pPr>
          <a:lvl2pPr marL="457200" algn="l" defTabSz="914400" rtl="0" eaLnBrk="1" latinLnBrk="1" hangingPunct="1">
            <a:defRPr sz="1800" kern="1200">
              <a:solidFill>
                <a:schemeClr val="tx1"/>
              </a:solidFill>
              <a:latin typeface="+mn-lt"/>
              <a:ea typeface="+mn-ea"/>
              <a:cs typeface="+mn-cs"/>
            </a:defRPr>
          </a:lvl2pPr>
          <a:lvl3pPr marL="914400" algn="l" defTabSz="914400" rtl="0" eaLnBrk="1" latinLnBrk="1" hangingPunct="1">
            <a:defRPr sz="1800" kern="1200">
              <a:solidFill>
                <a:schemeClr val="tx1"/>
              </a:solidFill>
              <a:latin typeface="+mn-lt"/>
              <a:ea typeface="+mn-ea"/>
              <a:cs typeface="+mn-cs"/>
            </a:defRPr>
          </a:lvl3pPr>
          <a:lvl4pPr marL="1371600" algn="l" defTabSz="914400" rtl="0" eaLnBrk="1" latinLnBrk="1" hangingPunct="1">
            <a:defRPr sz="1800" kern="1200">
              <a:solidFill>
                <a:schemeClr val="tx1"/>
              </a:solidFill>
              <a:latin typeface="+mn-lt"/>
              <a:ea typeface="+mn-ea"/>
              <a:cs typeface="+mn-cs"/>
            </a:defRPr>
          </a:lvl4pPr>
          <a:lvl5pPr marL="1828800" algn="l" defTabSz="914400" rtl="0" eaLnBrk="1" latinLnBrk="1" hangingPunct="1">
            <a:defRPr sz="1800" kern="1200">
              <a:solidFill>
                <a:schemeClr val="tx1"/>
              </a:solidFill>
              <a:latin typeface="+mn-lt"/>
              <a:ea typeface="+mn-ea"/>
              <a:cs typeface="+mn-cs"/>
            </a:defRPr>
          </a:lvl5pPr>
          <a:lvl6pPr marL="2286000" algn="l" defTabSz="914400" rtl="0" eaLnBrk="1" latinLnBrk="1" hangingPunct="1">
            <a:defRPr sz="1800" kern="1200">
              <a:solidFill>
                <a:schemeClr val="tx1"/>
              </a:solidFill>
              <a:latin typeface="+mn-lt"/>
              <a:ea typeface="+mn-ea"/>
              <a:cs typeface="+mn-cs"/>
            </a:defRPr>
          </a:lvl6pPr>
          <a:lvl7pPr marL="2743200" algn="l" defTabSz="914400" rtl="0" eaLnBrk="1" latinLnBrk="1" hangingPunct="1">
            <a:defRPr sz="1800" kern="1200">
              <a:solidFill>
                <a:schemeClr val="tx1"/>
              </a:solidFill>
              <a:latin typeface="+mn-lt"/>
              <a:ea typeface="+mn-ea"/>
              <a:cs typeface="+mn-cs"/>
            </a:defRPr>
          </a:lvl7pPr>
          <a:lvl8pPr marL="3200400" algn="l" defTabSz="914400" rtl="0" eaLnBrk="1" latinLnBrk="1" hangingPunct="1">
            <a:defRPr sz="1800" kern="1200">
              <a:solidFill>
                <a:schemeClr val="tx1"/>
              </a:solidFill>
              <a:latin typeface="+mn-lt"/>
              <a:ea typeface="+mn-ea"/>
              <a:cs typeface="+mn-cs"/>
            </a:defRPr>
          </a:lvl8pPr>
          <a:lvl9pPr marL="3657600" algn="l" defTabSz="914400" rtl="0" eaLnBrk="1" latinLnBrk="1" hangingPunct="1">
            <a:defRPr sz="1800" kern="1200">
              <a:solidFill>
                <a:schemeClr val="tx1"/>
              </a:solidFill>
              <a:latin typeface="+mn-lt"/>
              <a:ea typeface="+mn-ea"/>
              <a:cs typeface="+mn-cs"/>
            </a:defRPr>
          </a:lvl9pPr>
        </a:lstStyle>
        <a:p>
          <a:r>
            <a:rPr lang="ko-KR" altLang="en-US">
              <a:latin typeface="나눔고딕" pitchFamily="50" charset="-127"/>
              <a:ea typeface="나눔고딕" pitchFamily="50" charset="-127"/>
            </a:rPr>
            <a:t>성장에 따른 장비</a:t>
          </a:r>
          <a:r>
            <a:rPr lang="en-US" altLang="ko-KR">
              <a:latin typeface="나눔고딕" pitchFamily="50" charset="-127"/>
              <a:ea typeface="나눔고딕" pitchFamily="50" charset="-127"/>
            </a:rPr>
            <a:t>, </a:t>
          </a:r>
          <a:r>
            <a:rPr lang="ko-KR" altLang="en-US">
              <a:latin typeface="나눔고딕" pitchFamily="50" charset="-127"/>
              <a:ea typeface="나눔고딕" pitchFamily="50" charset="-127"/>
            </a:rPr>
            <a:t>장비에 따른 성장단계를 볼 수 있는 레벨과 경험치 창이 필요</a:t>
          </a:r>
          <a:endParaRPr lang="en-US" altLang="ko-KR">
            <a:latin typeface="나눔고딕" pitchFamily="50" charset="-127"/>
            <a:ea typeface="나눔고딕" pitchFamily="50" charset="-127"/>
          </a:endParaRPr>
        </a:p>
        <a:p>
          <a:endParaRPr lang="en-US" altLang="ko-KR">
            <a:latin typeface="나눔고딕" pitchFamily="50" charset="-127"/>
            <a:ea typeface="나눔고딕" pitchFamily="50" charset="-127"/>
          </a:endParaRPr>
        </a:p>
        <a:p>
          <a:pPr algn="r"/>
          <a:r>
            <a:rPr lang="ko-KR" altLang="en-US">
              <a:latin typeface="나눔고딕" pitchFamily="50" charset="-127"/>
              <a:ea typeface="나눔고딕" pitchFamily="50" charset="-127"/>
            </a:rPr>
            <a:t>유저가 육성하는 캐릭터의 상대적인 </a:t>
          </a:r>
          <a:endParaRPr lang="en-US" altLang="ko-KR">
            <a:latin typeface="나눔고딕" pitchFamily="50" charset="-127"/>
            <a:ea typeface="나눔고딕" pitchFamily="50" charset="-127"/>
          </a:endParaRPr>
        </a:p>
        <a:p>
          <a:pPr algn="r"/>
          <a:r>
            <a:rPr lang="ko-KR" altLang="en-US" sz="2000" b="1">
              <a:latin typeface="나눔고딕" pitchFamily="50" charset="-127"/>
              <a:ea typeface="나눔고딕" pitchFamily="50" charset="-127"/>
            </a:rPr>
            <a:t>현 위치</a:t>
          </a:r>
          <a:r>
            <a:rPr lang="en-US" altLang="ko-KR" sz="2000" b="1">
              <a:latin typeface="나눔고딕" pitchFamily="50" charset="-127"/>
              <a:ea typeface="나눔고딕" pitchFamily="50" charset="-127"/>
            </a:rPr>
            <a:t> </a:t>
          </a:r>
          <a:r>
            <a:rPr lang="ko-KR" altLang="en-US">
              <a:latin typeface="나눔고딕" pitchFamily="50" charset="-127"/>
              <a:ea typeface="나눔고딕" pitchFamily="50" charset="-127"/>
            </a:rPr>
            <a:t>파악 가능</a:t>
          </a:r>
        </a:p>
      </xdr:txBody>
    </xdr:sp>
    <xdr:clientData/>
  </xdr:twoCellAnchor>
  <xdr:twoCellAnchor editAs="oneCell">
    <xdr:from>
      <xdr:col>6</xdr:col>
      <xdr:colOff>547767</xdr:colOff>
      <xdr:row>57</xdr:row>
      <xdr:rowOff>169912</xdr:rowOff>
    </xdr:from>
    <xdr:to>
      <xdr:col>13</xdr:col>
      <xdr:colOff>105473</xdr:colOff>
      <xdr:row>69</xdr:row>
      <xdr:rowOff>19992</xdr:rowOff>
    </xdr:to>
    <xdr:pic>
      <xdr:nvPicPr>
        <xdr:cNvPr id="12" name="그림 11">
          <a:extLst>
            <a:ext uri="{FF2B5EF4-FFF2-40B4-BE49-F238E27FC236}">
              <a16:creationId xmlns:a16="http://schemas.microsoft.com/office/drawing/2014/main" xmlns="" id="{00000000-0008-0000-0900-00000C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662567" y="12742912"/>
          <a:ext cx="4358306" cy="2364680"/>
        </a:xfrm>
        <a:prstGeom prst="rect">
          <a:avLst/>
        </a:prstGeom>
      </xdr:spPr>
    </xdr:pic>
    <xdr:clientData/>
  </xdr:twoCellAnchor>
  <xdr:twoCellAnchor editAs="oneCell">
    <xdr:from>
      <xdr:col>0</xdr:col>
      <xdr:colOff>0</xdr:colOff>
      <xdr:row>57</xdr:row>
      <xdr:rowOff>151884</xdr:rowOff>
    </xdr:from>
    <xdr:to>
      <xdr:col>6</xdr:col>
      <xdr:colOff>79834</xdr:colOff>
      <xdr:row>69</xdr:row>
      <xdr:rowOff>19991</xdr:rowOff>
    </xdr:to>
    <xdr:pic>
      <xdr:nvPicPr>
        <xdr:cNvPr id="13" name="그림 12">
          <a:extLst>
            <a:ext uri="{FF2B5EF4-FFF2-40B4-BE49-F238E27FC236}">
              <a16:creationId xmlns:a16="http://schemas.microsoft.com/office/drawing/2014/main" xmlns="" id="{00000000-0008-0000-0900-00000D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0" y="12724884"/>
          <a:ext cx="4194634" cy="2382707"/>
        </a:xfrm>
        <a:prstGeom prst="rect">
          <a:avLst/>
        </a:prstGeom>
      </xdr:spPr>
    </xdr:pic>
    <xdr:clientData/>
  </xdr:twoCellAnchor>
  <xdr:twoCellAnchor>
    <xdr:from>
      <xdr:col>6</xdr:col>
      <xdr:colOff>127786</xdr:colOff>
      <xdr:row>62</xdr:row>
      <xdr:rowOff>132336</xdr:rowOff>
    </xdr:from>
    <xdr:to>
      <xdr:col>6</xdr:col>
      <xdr:colOff>479045</xdr:colOff>
      <xdr:row>64</xdr:row>
      <xdr:rowOff>57567</xdr:rowOff>
    </xdr:to>
    <xdr:sp macro="" textlink="">
      <xdr:nvSpPr>
        <xdr:cNvPr id="14" name="오른쪽 화살표 13">
          <a:extLst>
            <a:ext uri="{FF2B5EF4-FFF2-40B4-BE49-F238E27FC236}">
              <a16:creationId xmlns:a16="http://schemas.microsoft.com/office/drawing/2014/main" xmlns="" id="{00000000-0008-0000-0900-00000E000000}"/>
            </a:ext>
          </a:extLst>
        </xdr:cNvPr>
        <xdr:cNvSpPr/>
      </xdr:nvSpPr>
      <xdr:spPr>
        <a:xfrm>
          <a:off x="4242586" y="13753086"/>
          <a:ext cx="351259" cy="344331"/>
        </a:xfrm>
        <a:prstGeom prst="rightArrow">
          <a:avLst/>
        </a:prstGeom>
        <a:solidFill>
          <a:srgbClr val="FF00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ko-KR"/>
          </a:defPPr>
          <a:lvl1pPr marL="0" algn="l" defTabSz="914400" rtl="0" eaLnBrk="1" latinLnBrk="1" hangingPunct="1">
            <a:defRPr sz="1800" kern="1200">
              <a:solidFill>
                <a:schemeClr val="lt1"/>
              </a:solidFill>
              <a:latin typeface="+mn-lt"/>
              <a:ea typeface="+mn-ea"/>
              <a:cs typeface="+mn-cs"/>
            </a:defRPr>
          </a:lvl1pPr>
          <a:lvl2pPr marL="457200" algn="l" defTabSz="914400" rtl="0" eaLnBrk="1" latinLnBrk="1" hangingPunct="1">
            <a:defRPr sz="1800" kern="1200">
              <a:solidFill>
                <a:schemeClr val="lt1"/>
              </a:solidFill>
              <a:latin typeface="+mn-lt"/>
              <a:ea typeface="+mn-ea"/>
              <a:cs typeface="+mn-cs"/>
            </a:defRPr>
          </a:lvl2pPr>
          <a:lvl3pPr marL="914400" algn="l" defTabSz="914400" rtl="0" eaLnBrk="1" latinLnBrk="1" hangingPunct="1">
            <a:defRPr sz="1800" kern="1200">
              <a:solidFill>
                <a:schemeClr val="lt1"/>
              </a:solidFill>
              <a:latin typeface="+mn-lt"/>
              <a:ea typeface="+mn-ea"/>
              <a:cs typeface="+mn-cs"/>
            </a:defRPr>
          </a:lvl3pPr>
          <a:lvl4pPr marL="1371600" algn="l" defTabSz="914400" rtl="0" eaLnBrk="1" latinLnBrk="1" hangingPunct="1">
            <a:defRPr sz="1800" kern="1200">
              <a:solidFill>
                <a:schemeClr val="lt1"/>
              </a:solidFill>
              <a:latin typeface="+mn-lt"/>
              <a:ea typeface="+mn-ea"/>
              <a:cs typeface="+mn-cs"/>
            </a:defRPr>
          </a:lvl4pPr>
          <a:lvl5pPr marL="1828800" algn="l" defTabSz="914400" rtl="0" eaLnBrk="1" latinLnBrk="1" hangingPunct="1">
            <a:defRPr sz="1800" kern="1200">
              <a:solidFill>
                <a:schemeClr val="lt1"/>
              </a:solidFill>
              <a:latin typeface="+mn-lt"/>
              <a:ea typeface="+mn-ea"/>
              <a:cs typeface="+mn-cs"/>
            </a:defRPr>
          </a:lvl5pPr>
          <a:lvl6pPr marL="2286000" algn="l" defTabSz="914400" rtl="0" eaLnBrk="1" latinLnBrk="1" hangingPunct="1">
            <a:defRPr sz="1800" kern="1200">
              <a:solidFill>
                <a:schemeClr val="lt1"/>
              </a:solidFill>
              <a:latin typeface="+mn-lt"/>
              <a:ea typeface="+mn-ea"/>
              <a:cs typeface="+mn-cs"/>
            </a:defRPr>
          </a:lvl6pPr>
          <a:lvl7pPr marL="2743200" algn="l" defTabSz="914400" rtl="0" eaLnBrk="1" latinLnBrk="1" hangingPunct="1">
            <a:defRPr sz="1800" kern="1200">
              <a:solidFill>
                <a:schemeClr val="lt1"/>
              </a:solidFill>
              <a:latin typeface="+mn-lt"/>
              <a:ea typeface="+mn-ea"/>
              <a:cs typeface="+mn-cs"/>
            </a:defRPr>
          </a:lvl7pPr>
          <a:lvl8pPr marL="3200400" algn="l" defTabSz="914400" rtl="0" eaLnBrk="1" latinLnBrk="1" hangingPunct="1">
            <a:defRPr sz="1800" kern="1200">
              <a:solidFill>
                <a:schemeClr val="lt1"/>
              </a:solidFill>
              <a:latin typeface="+mn-lt"/>
              <a:ea typeface="+mn-ea"/>
              <a:cs typeface="+mn-cs"/>
            </a:defRPr>
          </a:lvl8pPr>
          <a:lvl9pPr marL="3657600" algn="l" defTabSz="914400" rtl="0" eaLnBrk="1" latinLnBrk="1" hangingPunct="1">
            <a:defRPr sz="1800" kern="1200">
              <a:solidFill>
                <a:schemeClr val="lt1"/>
              </a:solidFill>
              <a:latin typeface="+mn-lt"/>
              <a:ea typeface="+mn-ea"/>
              <a:cs typeface="+mn-cs"/>
            </a:defRPr>
          </a:lvl9pPr>
        </a:lstStyle>
        <a:p>
          <a:pPr algn="ctr"/>
          <a:endParaRPr lang="ko-KR" altLang="en-US"/>
        </a:p>
      </xdr:txBody>
    </xdr:sp>
    <xdr:clientData/>
  </xdr:twoCellAnchor>
  <xdr:twoCellAnchor>
    <xdr:from>
      <xdr:col>7</xdr:col>
      <xdr:colOff>300203</xdr:colOff>
      <xdr:row>94</xdr:row>
      <xdr:rowOff>63946</xdr:rowOff>
    </xdr:from>
    <xdr:to>
      <xdr:col>13</xdr:col>
      <xdr:colOff>121096</xdr:colOff>
      <xdr:row>99</xdr:row>
      <xdr:rowOff>93414</xdr:rowOff>
    </xdr:to>
    <xdr:sp macro="" textlink="">
      <xdr:nvSpPr>
        <xdr:cNvPr id="16" name="직사각형 15">
          <a:extLst>
            <a:ext uri="{FF2B5EF4-FFF2-40B4-BE49-F238E27FC236}">
              <a16:creationId xmlns:a16="http://schemas.microsoft.com/office/drawing/2014/main" xmlns="" id="{00000000-0008-0000-0900-000010000000}"/>
            </a:ext>
          </a:extLst>
        </xdr:cNvPr>
        <xdr:cNvSpPr/>
      </xdr:nvSpPr>
      <xdr:spPr>
        <a:xfrm>
          <a:off x="5100803" y="21438046"/>
          <a:ext cx="3935693" cy="1077218"/>
        </a:xfrm>
        <a:prstGeom prst="rect">
          <a:avLst/>
        </a:prstGeom>
      </xdr:spPr>
      <xdr:txBody>
        <a:bodyPr wrap="square">
          <a:spAutoFit/>
        </a:bodyPr>
        <a:lstStyle>
          <a:defPPr>
            <a:defRPr lang="ko-KR"/>
          </a:defPPr>
          <a:lvl1pPr marL="0" algn="l" defTabSz="914400" rtl="0" eaLnBrk="1" latinLnBrk="1" hangingPunct="1">
            <a:defRPr sz="1800" kern="1200">
              <a:solidFill>
                <a:schemeClr val="tx1"/>
              </a:solidFill>
              <a:latin typeface="+mn-lt"/>
              <a:ea typeface="+mn-ea"/>
              <a:cs typeface="+mn-cs"/>
            </a:defRPr>
          </a:lvl1pPr>
          <a:lvl2pPr marL="457200" algn="l" defTabSz="914400" rtl="0" eaLnBrk="1" latinLnBrk="1" hangingPunct="1">
            <a:defRPr sz="1800" kern="1200">
              <a:solidFill>
                <a:schemeClr val="tx1"/>
              </a:solidFill>
              <a:latin typeface="+mn-lt"/>
              <a:ea typeface="+mn-ea"/>
              <a:cs typeface="+mn-cs"/>
            </a:defRPr>
          </a:lvl2pPr>
          <a:lvl3pPr marL="914400" algn="l" defTabSz="914400" rtl="0" eaLnBrk="1" latinLnBrk="1" hangingPunct="1">
            <a:defRPr sz="1800" kern="1200">
              <a:solidFill>
                <a:schemeClr val="tx1"/>
              </a:solidFill>
              <a:latin typeface="+mn-lt"/>
              <a:ea typeface="+mn-ea"/>
              <a:cs typeface="+mn-cs"/>
            </a:defRPr>
          </a:lvl3pPr>
          <a:lvl4pPr marL="1371600" algn="l" defTabSz="914400" rtl="0" eaLnBrk="1" latinLnBrk="1" hangingPunct="1">
            <a:defRPr sz="1800" kern="1200">
              <a:solidFill>
                <a:schemeClr val="tx1"/>
              </a:solidFill>
              <a:latin typeface="+mn-lt"/>
              <a:ea typeface="+mn-ea"/>
              <a:cs typeface="+mn-cs"/>
            </a:defRPr>
          </a:lvl4pPr>
          <a:lvl5pPr marL="1828800" algn="l" defTabSz="914400" rtl="0" eaLnBrk="1" latinLnBrk="1" hangingPunct="1">
            <a:defRPr sz="1800" kern="1200">
              <a:solidFill>
                <a:schemeClr val="tx1"/>
              </a:solidFill>
              <a:latin typeface="+mn-lt"/>
              <a:ea typeface="+mn-ea"/>
              <a:cs typeface="+mn-cs"/>
            </a:defRPr>
          </a:lvl5pPr>
          <a:lvl6pPr marL="2286000" algn="l" defTabSz="914400" rtl="0" eaLnBrk="1" latinLnBrk="1" hangingPunct="1">
            <a:defRPr sz="1800" kern="1200">
              <a:solidFill>
                <a:schemeClr val="tx1"/>
              </a:solidFill>
              <a:latin typeface="+mn-lt"/>
              <a:ea typeface="+mn-ea"/>
              <a:cs typeface="+mn-cs"/>
            </a:defRPr>
          </a:lvl6pPr>
          <a:lvl7pPr marL="2743200" algn="l" defTabSz="914400" rtl="0" eaLnBrk="1" latinLnBrk="1" hangingPunct="1">
            <a:defRPr sz="1800" kern="1200">
              <a:solidFill>
                <a:schemeClr val="tx1"/>
              </a:solidFill>
              <a:latin typeface="+mn-lt"/>
              <a:ea typeface="+mn-ea"/>
              <a:cs typeface="+mn-cs"/>
            </a:defRPr>
          </a:lvl7pPr>
          <a:lvl8pPr marL="3200400" algn="l" defTabSz="914400" rtl="0" eaLnBrk="1" latinLnBrk="1" hangingPunct="1">
            <a:defRPr sz="1800" kern="1200">
              <a:solidFill>
                <a:schemeClr val="tx1"/>
              </a:solidFill>
              <a:latin typeface="+mn-lt"/>
              <a:ea typeface="+mn-ea"/>
              <a:cs typeface="+mn-cs"/>
            </a:defRPr>
          </a:lvl8pPr>
          <a:lvl9pPr marL="3657600" algn="l" defTabSz="914400" rtl="0" eaLnBrk="1" latinLnBrk="1" hangingPunct="1">
            <a:defRPr sz="1800" kern="1200">
              <a:solidFill>
                <a:schemeClr val="tx1"/>
              </a:solidFill>
              <a:latin typeface="+mn-lt"/>
              <a:ea typeface="+mn-ea"/>
              <a:cs typeface="+mn-cs"/>
            </a:defRPr>
          </a:lvl9pPr>
        </a:lstStyle>
        <a:p>
          <a:r>
            <a:rPr lang="ko-KR" altLang="en-US" sz="1600">
              <a:latin typeface="나눔고딕" pitchFamily="50" charset="-127"/>
              <a:ea typeface="나눔고딕" pitchFamily="50" charset="-127"/>
            </a:rPr>
            <a:t>현재 아이디와 전투력이 있는 줄과 </a:t>
          </a:r>
          <a:endParaRPr lang="en-US" altLang="ko-KR" sz="1600">
            <a:latin typeface="나눔고딕" pitchFamily="50" charset="-127"/>
            <a:ea typeface="나눔고딕" pitchFamily="50" charset="-127"/>
          </a:endParaRPr>
        </a:p>
        <a:p>
          <a:r>
            <a:rPr lang="ko-KR" altLang="en-US" sz="1600">
              <a:latin typeface="나눔고딕" pitchFamily="50" charset="-127"/>
              <a:ea typeface="나눔고딕" pitchFamily="50" charset="-127"/>
            </a:rPr>
            <a:t>레벨</a:t>
          </a:r>
          <a:r>
            <a:rPr lang="en-US" altLang="ko-KR" sz="1600">
              <a:latin typeface="나눔고딕" pitchFamily="50" charset="-127"/>
              <a:ea typeface="나눔고딕" pitchFamily="50" charset="-127"/>
            </a:rPr>
            <a:t>+</a:t>
          </a:r>
          <a:r>
            <a:rPr lang="ko-KR" altLang="en-US" sz="1600">
              <a:latin typeface="나눔고딕" pitchFamily="50" charset="-127"/>
              <a:ea typeface="나눔고딕" pitchFamily="50" charset="-127"/>
            </a:rPr>
            <a:t>경험치 창의 위치를 바꾸어</a:t>
          </a:r>
          <a:endParaRPr lang="en-US" altLang="ko-KR" sz="1600">
            <a:latin typeface="나눔고딕" pitchFamily="50" charset="-127"/>
            <a:ea typeface="나눔고딕" pitchFamily="50" charset="-127"/>
          </a:endParaRPr>
        </a:p>
        <a:p>
          <a:r>
            <a:rPr lang="ko-KR" altLang="en-US" sz="1600">
              <a:latin typeface="나눔고딕" pitchFamily="50" charset="-127"/>
              <a:ea typeface="나눔고딕" pitchFamily="50" charset="-127"/>
            </a:rPr>
            <a:t>상세정보 창을 닫았을 때  </a:t>
          </a:r>
          <a:endParaRPr lang="en-US" altLang="ko-KR" sz="1600">
            <a:latin typeface="나눔고딕" pitchFamily="50" charset="-127"/>
            <a:ea typeface="나눔고딕" pitchFamily="50" charset="-127"/>
          </a:endParaRPr>
        </a:p>
        <a:p>
          <a:r>
            <a:rPr lang="ko-KR" altLang="en-US" sz="1600">
              <a:latin typeface="나눔고딕" pitchFamily="50" charset="-127"/>
              <a:ea typeface="나눔고딕" pitchFamily="50" charset="-127"/>
            </a:rPr>
            <a:t>레벨과 경험치 창 </a:t>
          </a:r>
          <a:r>
            <a:rPr lang="en-US" altLang="ko-KR" sz="1600">
              <a:latin typeface="나눔고딕" pitchFamily="50" charset="-127"/>
              <a:ea typeface="나눔고딕" pitchFamily="50" charset="-127"/>
            </a:rPr>
            <a:t>+ </a:t>
          </a:r>
          <a:r>
            <a:rPr lang="ko-KR" altLang="en-US" sz="1600">
              <a:latin typeface="나눔고딕" pitchFamily="50" charset="-127"/>
              <a:ea typeface="나눔고딕" pitchFamily="50" charset="-127"/>
            </a:rPr>
            <a:t>전투력만 보여지는 구성</a:t>
          </a:r>
          <a:endParaRPr lang="en-US" altLang="ko-KR" sz="1600">
            <a:latin typeface="나눔고딕" pitchFamily="50" charset="-127"/>
            <a:ea typeface="나눔고딕" pitchFamily="50" charset="-127"/>
          </a:endParaRPr>
        </a:p>
      </xdr:txBody>
    </xdr:sp>
    <xdr:clientData/>
  </xdr:twoCellAnchor>
  <xdr:twoCellAnchor>
    <xdr:from>
      <xdr:col>6</xdr:col>
      <xdr:colOff>133672</xdr:colOff>
      <xdr:row>83</xdr:row>
      <xdr:rowOff>94303</xdr:rowOff>
    </xdr:from>
    <xdr:to>
      <xdr:col>6</xdr:col>
      <xdr:colOff>484931</xdr:colOff>
      <xdr:row>85</xdr:row>
      <xdr:rowOff>9273</xdr:rowOff>
    </xdr:to>
    <xdr:sp macro="" textlink="">
      <xdr:nvSpPr>
        <xdr:cNvPr id="17" name="오른쪽 화살표 16">
          <a:extLst>
            <a:ext uri="{FF2B5EF4-FFF2-40B4-BE49-F238E27FC236}">
              <a16:creationId xmlns:a16="http://schemas.microsoft.com/office/drawing/2014/main" xmlns="" id="{00000000-0008-0000-0900-000011000000}"/>
            </a:ext>
          </a:extLst>
        </xdr:cNvPr>
        <xdr:cNvSpPr/>
      </xdr:nvSpPr>
      <xdr:spPr>
        <a:xfrm>
          <a:off x="4248472" y="19163353"/>
          <a:ext cx="351259" cy="334070"/>
        </a:xfrm>
        <a:prstGeom prst="rightArrow">
          <a:avLst/>
        </a:prstGeom>
        <a:solidFill>
          <a:srgbClr val="FF00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ko-KR"/>
          </a:defPPr>
          <a:lvl1pPr marL="0" algn="l" defTabSz="914400" rtl="0" eaLnBrk="1" latinLnBrk="1" hangingPunct="1">
            <a:defRPr sz="1800" kern="1200">
              <a:solidFill>
                <a:schemeClr val="lt1"/>
              </a:solidFill>
              <a:latin typeface="+mn-lt"/>
              <a:ea typeface="+mn-ea"/>
              <a:cs typeface="+mn-cs"/>
            </a:defRPr>
          </a:lvl1pPr>
          <a:lvl2pPr marL="457200" algn="l" defTabSz="914400" rtl="0" eaLnBrk="1" latinLnBrk="1" hangingPunct="1">
            <a:defRPr sz="1800" kern="1200">
              <a:solidFill>
                <a:schemeClr val="lt1"/>
              </a:solidFill>
              <a:latin typeface="+mn-lt"/>
              <a:ea typeface="+mn-ea"/>
              <a:cs typeface="+mn-cs"/>
            </a:defRPr>
          </a:lvl2pPr>
          <a:lvl3pPr marL="914400" algn="l" defTabSz="914400" rtl="0" eaLnBrk="1" latinLnBrk="1" hangingPunct="1">
            <a:defRPr sz="1800" kern="1200">
              <a:solidFill>
                <a:schemeClr val="lt1"/>
              </a:solidFill>
              <a:latin typeface="+mn-lt"/>
              <a:ea typeface="+mn-ea"/>
              <a:cs typeface="+mn-cs"/>
            </a:defRPr>
          </a:lvl3pPr>
          <a:lvl4pPr marL="1371600" algn="l" defTabSz="914400" rtl="0" eaLnBrk="1" latinLnBrk="1" hangingPunct="1">
            <a:defRPr sz="1800" kern="1200">
              <a:solidFill>
                <a:schemeClr val="lt1"/>
              </a:solidFill>
              <a:latin typeface="+mn-lt"/>
              <a:ea typeface="+mn-ea"/>
              <a:cs typeface="+mn-cs"/>
            </a:defRPr>
          </a:lvl4pPr>
          <a:lvl5pPr marL="1828800" algn="l" defTabSz="914400" rtl="0" eaLnBrk="1" latinLnBrk="1" hangingPunct="1">
            <a:defRPr sz="1800" kern="1200">
              <a:solidFill>
                <a:schemeClr val="lt1"/>
              </a:solidFill>
              <a:latin typeface="+mn-lt"/>
              <a:ea typeface="+mn-ea"/>
              <a:cs typeface="+mn-cs"/>
            </a:defRPr>
          </a:lvl5pPr>
          <a:lvl6pPr marL="2286000" algn="l" defTabSz="914400" rtl="0" eaLnBrk="1" latinLnBrk="1" hangingPunct="1">
            <a:defRPr sz="1800" kern="1200">
              <a:solidFill>
                <a:schemeClr val="lt1"/>
              </a:solidFill>
              <a:latin typeface="+mn-lt"/>
              <a:ea typeface="+mn-ea"/>
              <a:cs typeface="+mn-cs"/>
            </a:defRPr>
          </a:lvl6pPr>
          <a:lvl7pPr marL="2743200" algn="l" defTabSz="914400" rtl="0" eaLnBrk="1" latinLnBrk="1" hangingPunct="1">
            <a:defRPr sz="1800" kern="1200">
              <a:solidFill>
                <a:schemeClr val="lt1"/>
              </a:solidFill>
              <a:latin typeface="+mn-lt"/>
              <a:ea typeface="+mn-ea"/>
              <a:cs typeface="+mn-cs"/>
            </a:defRPr>
          </a:lvl7pPr>
          <a:lvl8pPr marL="3200400" algn="l" defTabSz="914400" rtl="0" eaLnBrk="1" latinLnBrk="1" hangingPunct="1">
            <a:defRPr sz="1800" kern="1200">
              <a:solidFill>
                <a:schemeClr val="lt1"/>
              </a:solidFill>
              <a:latin typeface="+mn-lt"/>
              <a:ea typeface="+mn-ea"/>
              <a:cs typeface="+mn-cs"/>
            </a:defRPr>
          </a:lvl8pPr>
          <a:lvl9pPr marL="3657600" algn="l" defTabSz="914400" rtl="0" eaLnBrk="1" latinLnBrk="1" hangingPunct="1">
            <a:defRPr sz="1800" kern="1200">
              <a:solidFill>
                <a:schemeClr val="lt1"/>
              </a:solidFill>
              <a:latin typeface="+mn-lt"/>
              <a:ea typeface="+mn-ea"/>
              <a:cs typeface="+mn-cs"/>
            </a:defRPr>
          </a:lvl9pPr>
        </a:lstStyle>
        <a:p>
          <a:pPr algn="ctr"/>
          <a:endParaRPr lang="ko-KR" altLang="en-US"/>
        </a:p>
      </xdr:txBody>
    </xdr:sp>
    <xdr:clientData/>
  </xdr:twoCellAnchor>
  <xdr:twoCellAnchor editAs="oneCell">
    <xdr:from>
      <xdr:col>0</xdr:col>
      <xdr:colOff>0</xdr:colOff>
      <xdr:row>77</xdr:row>
      <xdr:rowOff>127337</xdr:rowOff>
    </xdr:from>
    <xdr:to>
      <xdr:col>6</xdr:col>
      <xdr:colOff>23953</xdr:colOff>
      <xdr:row>88</xdr:row>
      <xdr:rowOff>197855</xdr:rowOff>
    </xdr:to>
    <xdr:pic>
      <xdr:nvPicPr>
        <xdr:cNvPr id="18" name="그림 17">
          <a:extLst>
            <a:ext uri="{FF2B5EF4-FFF2-40B4-BE49-F238E27FC236}">
              <a16:creationId xmlns:a16="http://schemas.microsoft.com/office/drawing/2014/main" xmlns="" id="{00000000-0008-0000-0900-000012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0" y="17939087"/>
          <a:ext cx="4138753" cy="2375568"/>
        </a:xfrm>
        <a:prstGeom prst="rect">
          <a:avLst/>
        </a:prstGeom>
      </xdr:spPr>
    </xdr:pic>
    <xdr:clientData/>
  </xdr:twoCellAnchor>
  <xdr:twoCellAnchor editAs="oneCell">
    <xdr:from>
      <xdr:col>6</xdr:col>
      <xdr:colOff>617716</xdr:colOff>
      <xdr:row>77</xdr:row>
      <xdr:rowOff>128633</xdr:rowOff>
    </xdr:from>
    <xdr:to>
      <xdr:col>12</xdr:col>
      <xdr:colOff>639479</xdr:colOff>
      <xdr:row>88</xdr:row>
      <xdr:rowOff>197894</xdr:rowOff>
    </xdr:to>
    <xdr:pic>
      <xdr:nvPicPr>
        <xdr:cNvPr id="19" name="그림 18">
          <a:extLst>
            <a:ext uri="{FF2B5EF4-FFF2-40B4-BE49-F238E27FC236}">
              <a16:creationId xmlns:a16="http://schemas.microsoft.com/office/drawing/2014/main" xmlns="" id="{00000000-0008-0000-0900-000013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4732516" y="17940383"/>
          <a:ext cx="4136563" cy="2374311"/>
        </a:xfrm>
        <a:prstGeom prst="rect">
          <a:avLst/>
        </a:prstGeom>
      </xdr:spPr>
    </xdr:pic>
    <xdr:clientData/>
  </xdr:twoCellAnchor>
  <xdr:twoCellAnchor editAs="oneCell">
    <xdr:from>
      <xdr:col>1</xdr:col>
      <xdr:colOff>88141</xdr:colOff>
      <xdr:row>90</xdr:row>
      <xdr:rowOff>38050</xdr:rowOff>
    </xdr:from>
    <xdr:to>
      <xdr:col>7</xdr:col>
      <xdr:colOff>300202</xdr:colOff>
      <xdr:row>101</xdr:row>
      <xdr:rowOff>97680</xdr:rowOff>
    </xdr:to>
    <xdr:pic>
      <xdr:nvPicPr>
        <xdr:cNvPr id="20" name="그림 19">
          <a:extLst>
            <a:ext uri="{FF2B5EF4-FFF2-40B4-BE49-F238E27FC236}">
              <a16:creationId xmlns:a16="http://schemas.microsoft.com/office/drawing/2014/main" xmlns="" id="{00000000-0008-0000-0900-000014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773941" y="20573950"/>
          <a:ext cx="4326861" cy="2364680"/>
        </a:xfrm>
        <a:prstGeom prst="rect">
          <a:avLst/>
        </a:prstGeom>
      </xdr:spPr>
    </xdr:pic>
    <xdr:clientData/>
  </xdr:twoCellAnchor>
  <xdr:twoCellAnchor>
    <xdr:from>
      <xdr:col>0</xdr:col>
      <xdr:colOff>144015</xdr:colOff>
      <xdr:row>94</xdr:row>
      <xdr:rowOff>91851</xdr:rowOff>
    </xdr:from>
    <xdr:to>
      <xdr:col>0</xdr:col>
      <xdr:colOff>625309</xdr:colOff>
      <xdr:row>97</xdr:row>
      <xdr:rowOff>60346</xdr:rowOff>
    </xdr:to>
    <xdr:sp macro="" textlink="">
      <xdr:nvSpPr>
        <xdr:cNvPr id="21" name="오른쪽 화살표 20">
          <a:extLst>
            <a:ext uri="{FF2B5EF4-FFF2-40B4-BE49-F238E27FC236}">
              <a16:creationId xmlns:a16="http://schemas.microsoft.com/office/drawing/2014/main" xmlns="" id="{00000000-0008-0000-0900-000015000000}"/>
            </a:ext>
          </a:extLst>
        </xdr:cNvPr>
        <xdr:cNvSpPr/>
      </xdr:nvSpPr>
      <xdr:spPr>
        <a:xfrm>
          <a:off x="144015" y="21465951"/>
          <a:ext cx="481294" cy="597145"/>
        </a:xfrm>
        <a:prstGeom prst="rightArrow">
          <a:avLst/>
        </a:prstGeom>
        <a:solidFill>
          <a:srgbClr val="FF00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ko-KR"/>
          </a:defPPr>
          <a:lvl1pPr marL="0" algn="l" defTabSz="914400" rtl="0" eaLnBrk="1" latinLnBrk="1" hangingPunct="1">
            <a:defRPr sz="1800" kern="1200">
              <a:solidFill>
                <a:schemeClr val="lt1"/>
              </a:solidFill>
              <a:latin typeface="+mn-lt"/>
              <a:ea typeface="+mn-ea"/>
              <a:cs typeface="+mn-cs"/>
            </a:defRPr>
          </a:lvl1pPr>
          <a:lvl2pPr marL="457200" algn="l" defTabSz="914400" rtl="0" eaLnBrk="1" latinLnBrk="1" hangingPunct="1">
            <a:defRPr sz="1800" kern="1200">
              <a:solidFill>
                <a:schemeClr val="lt1"/>
              </a:solidFill>
              <a:latin typeface="+mn-lt"/>
              <a:ea typeface="+mn-ea"/>
              <a:cs typeface="+mn-cs"/>
            </a:defRPr>
          </a:lvl2pPr>
          <a:lvl3pPr marL="914400" algn="l" defTabSz="914400" rtl="0" eaLnBrk="1" latinLnBrk="1" hangingPunct="1">
            <a:defRPr sz="1800" kern="1200">
              <a:solidFill>
                <a:schemeClr val="lt1"/>
              </a:solidFill>
              <a:latin typeface="+mn-lt"/>
              <a:ea typeface="+mn-ea"/>
              <a:cs typeface="+mn-cs"/>
            </a:defRPr>
          </a:lvl3pPr>
          <a:lvl4pPr marL="1371600" algn="l" defTabSz="914400" rtl="0" eaLnBrk="1" latinLnBrk="1" hangingPunct="1">
            <a:defRPr sz="1800" kern="1200">
              <a:solidFill>
                <a:schemeClr val="lt1"/>
              </a:solidFill>
              <a:latin typeface="+mn-lt"/>
              <a:ea typeface="+mn-ea"/>
              <a:cs typeface="+mn-cs"/>
            </a:defRPr>
          </a:lvl4pPr>
          <a:lvl5pPr marL="1828800" algn="l" defTabSz="914400" rtl="0" eaLnBrk="1" latinLnBrk="1" hangingPunct="1">
            <a:defRPr sz="1800" kern="1200">
              <a:solidFill>
                <a:schemeClr val="lt1"/>
              </a:solidFill>
              <a:latin typeface="+mn-lt"/>
              <a:ea typeface="+mn-ea"/>
              <a:cs typeface="+mn-cs"/>
            </a:defRPr>
          </a:lvl5pPr>
          <a:lvl6pPr marL="2286000" algn="l" defTabSz="914400" rtl="0" eaLnBrk="1" latinLnBrk="1" hangingPunct="1">
            <a:defRPr sz="1800" kern="1200">
              <a:solidFill>
                <a:schemeClr val="lt1"/>
              </a:solidFill>
              <a:latin typeface="+mn-lt"/>
              <a:ea typeface="+mn-ea"/>
              <a:cs typeface="+mn-cs"/>
            </a:defRPr>
          </a:lvl6pPr>
          <a:lvl7pPr marL="2743200" algn="l" defTabSz="914400" rtl="0" eaLnBrk="1" latinLnBrk="1" hangingPunct="1">
            <a:defRPr sz="1800" kern="1200">
              <a:solidFill>
                <a:schemeClr val="lt1"/>
              </a:solidFill>
              <a:latin typeface="+mn-lt"/>
              <a:ea typeface="+mn-ea"/>
              <a:cs typeface="+mn-cs"/>
            </a:defRPr>
          </a:lvl7pPr>
          <a:lvl8pPr marL="3200400" algn="l" defTabSz="914400" rtl="0" eaLnBrk="1" latinLnBrk="1" hangingPunct="1">
            <a:defRPr sz="1800" kern="1200">
              <a:solidFill>
                <a:schemeClr val="lt1"/>
              </a:solidFill>
              <a:latin typeface="+mn-lt"/>
              <a:ea typeface="+mn-ea"/>
              <a:cs typeface="+mn-cs"/>
            </a:defRPr>
          </a:lvl8pPr>
          <a:lvl9pPr marL="3657600" algn="l" defTabSz="914400" rtl="0" eaLnBrk="1" latinLnBrk="1" hangingPunct="1">
            <a:defRPr sz="1800" kern="1200">
              <a:solidFill>
                <a:schemeClr val="lt1"/>
              </a:solidFill>
              <a:latin typeface="+mn-lt"/>
              <a:ea typeface="+mn-ea"/>
              <a:cs typeface="+mn-cs"/>
            </a:defRPr>
          </a:lvl9pPr>
        </a:lstStyle>
        <a:p>
          <a:pPr algn="ctr"/>
          <a:endParaRPr lang="ko-KR" altLang="en-US"/>
        </a:p>
      </xdr:txBody>
    </xdr:sp>
    <xdr:clientData/>
  </xdr:twoCellAnchor>
  <xdr:twoCellAnchor>
    <xdr:from>
      <xdr:col>0</xdr:col>
      <xdr:colOff>0</xdr:colOff>
      <xdr:row>102</xdr:row>
      <xdr:rowOff>0</xdr:rowOff>
    </xdr:from>
    <xdr:to>
      <xdr:col>8</xdr:col>
      <xdr:colOff>346248</xdr:colOff>
      <xdr:row>104</xdr:row>
      <xdr:rowOff>42565</xdr:rowOff>
    </xdr:to>
    <xdr:sp macro="" textlink="">
      <xdr:nvSpPr>
        <xdr:cNvPr id="22" name="TextBox 4">
          <a:extLst>
            <a:ext uri="{FF2B5EF4-FFF2-40B4-BE49-F238E27FC236}">
              <a16:creationId xmlns:a16="http://schemas.microsoft.com/office/drawing/2014/main" xmlns="" id="{00000000-0008-0000-0900-000016000000}"/>
            </a:ext>
          </a:extLst>
        </xdr:cNvPr>
        <xdr:cNvSpPr txBox="1"/>
      </xdr:nvSpPr>
      <xdr:spPr>
        <a:xfrm>
          <a:off x="0" y="23050500"/>
          <a:ext cx="5832648" cy="461665"/>
        </a:xfrm>
        <a:prstGeom prst="rect">
          <a:avLst/>
        </a:prstGeom>
        <a:noFill/>
      </xdr:spPr>
      <xdr:txBody>
        <a:bodyPr wrap="square" rtlCol="0">
          <a:spAutoFit/>
        </a:bodyPr>
        <a:lstStyle>
          <a:defPPr>
            <a:defRPr lang="ko-KR"/>
          </a:defPPr>
          <a:lvl1pPr marL="0" algn="l" defTabSz="914400" rtl="0" eaLnBrk="1" latinLnBrk="1" hangingPunct="1">
            <a:defRPr sz="1800" kern="1200">
              <a:solidFill>
                <a:schemeClr val="tx1"/>
              </a:solidFill>
              <a:latin typeface="+mn-lt"/>
              <a:ea typeface="+mn-ea"/>
              <a:cs typeface="+mn-cs"/>
            </a:defRPr>
          </a:lvl1pPr>
          <a:lvl2pPr marL="457200" algn="l" defTabSz="914400" rtl="0" eaLnBrk="1" latinLnBrk="1" hangingPunct="1">
            <a:defRPr sz="1800" kern="1200">
              <a:solidFill>
                <a:schemeClr val="tx1"/>
              </a:solidFill>
              <a:latin typeface="+mn-lt"/>
              <a:ea typeface="+mn-ea"/>
              <a:cs typeface="+mn-cs"/>
            </a:defRPr>
          </a:lvl2pPr>
          <a:lvl3pPr marL="914400" algn="l" defTabSz="914400" rtl="0" eaLnBrk="1" latinLnBrk="1" hangingPunct="1">
            <a:defRPr sz="1800" kern="1200">
              <a:solidFill>
                <a:schemeClr val="tx1"/>
              </a:solidFill>
              <a:latin typeface="+mn-lt"/>
              <a:ea typeface="+mn-ea"/>
              <a:cs typeface="+mn-cs"/>
            </a:defRPr>
          </a:lvl3pPr>
          <a:lvl4pPr marL="1371600" algn="l" defTabSz="914400" rtl="0" eaLnBrk="1" latinLnBrk="1" hangingPunct="1">
            <a:defRPr sz="1800" kern="1200">
              <a:solidFill>
                <a:schemeClr val="tx1"/>
              </a:solidFill>
              <a:latin typeface="+mn-lt"/>
              <a:ea typeface="+mn-ea"/>
              <a:cs typeface="+mn-cs"/>
            </a:defRPr>
          </a:lvl4pPr>
          <a:lvl5pPr marL="1828800" algn="l" defTabSz="914400" rtl="0" eaLnBrk="1" latinLnBrk="1" hangingPunct="1">
            <a:defRPr sz="1800" kern="1200">
              <a:solidFill>
                <a:schemeClr val="tx1"/>
              </a:solidFill>
              <a:latin typeface="+mn-lt"/>
              <a:ea typeface="+mn-ea"/>
              <a:cs typeface="+mn-cs"/>
            </a:defRPr>
          </a:lvl5pPr>
          <a:lvl6pPr marL="2286000" algn="l" defTabSz="914400" rtl="0" eaLnBrk="1" latinLnBrk="1" hangingPunct="1">
            <a:defRPr sz="1800" kern="1200">
              <a:solidFill>
                <a:schemeClr val="tx1"/>
              </a:solidFill>
              <a:latin typeface="+mn-lt"/>
              <a:ea typeface="+mn-ea"/>
              <a:cs typeface="+mn-cs"/>
            </a:defRPr>
          </a:lvl6pPr>
          <a:lvl7pPr marL="2743200" algn="l" defTabSz="914400" rtl="0" eaLnBrk="1" latinLnBrk="1" hangingPunct="1">
            <a:defRPr sz="1800" kern="1200">
              <a:solidFill>
                <a:schemeClr val="tx1"/>
              </a:solidFill>
              <a:latin typeface="+mn-lt"/>
              <a:ea typeface="+mn-ea"/>
              <a:cs typeface="+mn-cs"/>
            </a:defRPr>
          </a:lvl7pPr>
          <a:lvl8pPr marL="3200400" algn="l" defTabSz="914400" rtl="0" eaLnBrk="1" latinLnBrk="1" hangingPunct="1">
            <a:defRPr sz="1800" kern="1200">
              <a:solidFill>
                <a:schemeClr val="tx1"/>
              </a:solidFill>
              <a:latin typeface="+mn-lt"/>
              <a:ea typeface="+mn-ea"/>
              <a:cs typeface="+mn-cs"/>
            </a:defRPr>
          </a:lvl8pPr>
          <a:lvl9pPr marL="3657600" algn="l" defTabSz="914400" rtl="0" eaLnBrk="1" latinLnBrk="1" hangingPunct="1">
            <a:defRPr sz="1800" kern="1200">
              <a:solidFill>
                <a:schemeClr val="tx1"/>
              </a:solidFill>
              <a:latin typeface="+mn-lt"/>
              <a:ea typeface="+mn-ea"/>
              <a:cs typeface="+mn-cs"/>
            </a:defRPr>
          </a:lvl9pPr>
        </a:lstStyle>
        <a:p>
          <a:r>
            <a:rPr lang="en-US" altLang="ko-KR" sz="2400" b="1">
              <a:latin typeface="나눔고딕" pitchFamily="50" charset="-127"/>
              <a:ea typeface="나눔고딕" pitchFamily="50" charset="-127"/>
            </a:rPr>
            <a:t>4. </a:t>
          </a:r>
          <a:r>
            <a:rPr lang="ko-KR" altLang="en-US" sz="2400" b="1">
              <a:latin typeface="나눔고딕" pitchFamily="50" charset="-127"/>
              <a:ea typeface="나눔고딕" pitchFamily="50" charset="-127"/>
            </a:rPr>
            <a:t>상세정보창 </a:t>
          </a:r>
        </a:p>
      </xdr:txBody>
    </xdr:sp>
    <xdr:clientData/>
  </xdr:twoCellAnchor>
  <xdr:twoCellAnchor>
    <xdr:from>
      <xdr:col>4</xdr:col>
      <xdr:colOff>569169</xdr:colOff>
      <xdr:row>122</xdr:row>
      <xdr:rowOff>129480</xdr:rowOff>
    </xdr:from>
    <xdr:to>
      <xdr:col>12</xdr:col>
      <xdr:colOff>541011</xdr:colOff>
      <xdr:row>129</xdr:row>
      <xdr:rowOff>173685</xdr:rowOff>
    </xdr:to>
    <xdr:sp macro="" textlink="">
      <xdr:nvSpPr>
        <xdr:cNvPr id="23" name="직사각형 22">
          <a:extLst>
            <a:ext uri="{FF2B5EF4-FFF2-40B4-BE49-F238E27FC236}">
              <a16:creationId xmlns:a16="http://schemas.microsoft.com/office/drawing/2014/main" xmlns="" id="{00000000-0008-0000-0900-000017000000}"/>
            </a:ext>
          </a:extLst>
        </xdr:cNvPr>
        <xdr:cNvSpPr/>
      </xdr:nvSpPr>
      <xdr:spPr>
        <a:xfrm>
          <a:off x="3312369" y="25694580"/>
          <a:ext cx="5458242" cy="1511055"/>
        </a:xfrm>
        <a:prstGeom prst="rect">
          <a:avLst/>
        </a:prstGeom>
      </xdr:spPr>
      <xdr:txBody>
        <a:bodyPr wrap="square">
          <a:spAutoFit/>
        </a:bodyPr>
        <a:lstStyle>
          <a:defPPr>
            <a:defRPr lang="ko-KR"/>
          </a:defPPr>
          <a:lvl1pPr marL="0" algn="l" defTabSz="914400" rtl="0" eaLnBrk="1" latinLnBrk="1" hangingPunct="1">
            <a:defRPr sz="1800" kern="1200">
              <a:solidFill>
                <a:schemeClr val="tx1"/>
              </a:solidFill>
              <a:latin typeface="+mn-lt"/>
              <a:ea typeface="+mn-ea"/>
              <a:cs typeface="+mn-cs"/>
            </a:defRPr>
          </a:lvl1pPr>
          <a:lvl2pPr marL="457200" algn="l" defTabSz="914400" rtl="0" eaLnBrk="1" latinLnBrk="1" hangingPunct="1">
            <a:defRPr sz="1800" kern="1200">
              <a:solidFill>
                <a:schemeClr val="tx1"/>
              </a:solidFill>
              <a:latin typeface="+mn-lt"/>
              <a:ea typeface="+mn-ea"/>
              <a:cs typeface="+mn-cs"/>
            </a:defRPr>
          </a:lvl2pPr>
          <a:lvl3pPr marL="914400" algn="l" defTabSz="914400" rtl="0" eaLnBrk="1" latinLnBrk="1" hangingPunct="1">
            <a:defRPr sz="1800" kern="1200">
              <a:solidFill>
                <a:schemeClr val="tx1"/>
              </a:solidFill>
              <a:latin typeface="+mn-lt"/>
              <a:ea typeface="+mn-ea"/>
              <a:cs typeface="+mn-cs"/>
            </a:defRPr>
          </a:lvl3pPr>
          <a:lvl4pPr marL="1371600" algn="l" defTabSz="914400" rtl="0" eaLnBrk="1" latinLnBrk="1" hangingPunct="1">
            <a:defRPr sz="1800" kern="1200">
              <a:solidFill>
                <a:schemeClr val="tx1"/>
              </a:solidFill>
              <a:latin typeface="+mn-lt"/>
              <a:ea typeface="+mn-ea"/>
              <a:cs typeface="+mn-cs"/>
            </a:defRPr>
          </a:lvl4pPr>
          <a:lvl5pPr marL="1828800" algn="l" defTabSz="914400" rtl="0" eaLnBrk="1" latinLnBrk="1" hangingPunct="1">
            <a:defRPr sz="1800" kern="1200">
              <a:solidFill>
                <a:schemeClr val="tx1"/>
              </a:solidFill>
              <a:latin typeface="+mn-lt"/>
              <a:ea typeface="+mn-ea"/>
              <a:cs typeface="+mn-cs"/>
            </a:defRPr>
          </a:lvl5pPr>
          <a:lvl6pPr marL="2286000" algn="l" defTabSz="914400" rtl="0" eaLnBrk="1" latinLnBrk="1" hangingPunct="1">
            <a:defRPr sz="1800" kern="1200">
              <a:solidFill>
                <a:schemeClr val="tx1"/>
              </a:solidFill>
              <a:latin typeface="+mn-lt"/>
              <a:ea typeface="+mn-ea"/>
              <a:cs typeface="+mn-cs"/>
            </a:defRPr>
          </a:lvl6pPr>
          <a:lvl7pPr marL="2743200" algn="l" defTabSz="914400" rtl="0" eaLnBrk="1" latinLnBrk="1" hangingPunct="1">
            <a:defRPr sz="1800" kern="1200">
              <a:solidFill>
                <a:schemeClr val="tx1"/>
              </a:solidFill>
              <a:latin typeface="+mn-lt"/>
              <a:ea typeface="+mn-ea"/>
              <a:cs typeface="+mn-cs"/>
            </a:defRPr>
          </a:lvl7pPr>
          <a:lvl8pPr marL="3200400" algn="l" defTabSz="914400" rtl="0" eaLnBrk="1" latinLnBrk="1" hangingPunct="1">
            <a:defRPr sz="1800" kern="1200">
              <a:solidFill>
                <a:schemeClr val="tx1"/>
              </a:solidFill>
              <a:latin typeface="+mn-lt"/>
              <a:ea typeface="+mn-ea"/>
              <a:cs typeface="+mn-cs"/>
            </a:defRPr>
          </a:lvl8pPr>
          <a:lvl9pPr marL="3657600" algn="l" defTabSz="914400" rtl="0" eaLnBrk="1" latinLnBrk="1" hangingPunct="1">
            <a:defRPr sz="1800" kern="1200">
              <a:solidFill>
                <a:schemeClr val="tx1"/>
              </a:solidFill>
              <a:latin typeface="+mn-lt"/>
              <a:ea typeface="+mn-ea"/>
              <a:cs typeface="+mn-cs"/>
            </a:defRPr>
          </a:lvl9pPr>
        </a:lstStyle>
        <a:p>
          <a:pPr algn="r"/>
          <a:r>
            <a:rPr lang="ko-KR" altLang="en-US">
              <a:latin typeface="나눔고딕" pitchFamily="50" charset="-127"/>
              <a:ea typeface="나눔고딕" pitchFamily="50" charset="-127"/>
            </a:rPr>
            <a:t>상세정보창 클릭 후 전체적인 정보를  보지 못해</a:t>
          </a:r>
          <a:endParaRPr lang="en-US" altLang="ko-KR">
            <a:latin typeface="나눔고딕" pitchFamily="50" charset="-127"/>
            <a:ea typeface="나눔고딕" pitchFamily="50" charset="-127"/>
          </a:endParaRPr>
        </a:p>
        <a:p>
          <a:pPr algn="r"/>
          <a:r>
            <a:rPr lang="ko-KR" altLang="en-US">
              <a:latin typeface="나눔고딕" pitchFamily="50" charset="-127"/>
              <a:ea typeface="나눔고딕" pitchFamily="50" charset="-127"/>
            </a:rPr>
            <a:t>드래그 하는 불편함 발생</a:t>
          </a:r>
          <a:endParaRPr lang="en-US" altLang="ko-KR">
            <a:latin typeface="나눔고딕" pitchFamily="50" charset="-127"/>
            <a:ea typeface="나눔고딕" pitchFamily="50" charset="-127"/>
          </a:endParaRPr>
        </a:p>
        <a:p>
          <a:pPr algn="r"/>
          <a:endParaRPr lang="en-US" altLang="ko-KR">
            <a:latin typeface="나눔고딕" pitchFamily="50" charset="-127"/>
            <a:ea typeface="나눔고딕" pitchFamily="50" charset="-127"/>
          </a:endParaRPr>
        </a:p>
        <a:p>
          <a:pPr algn="r"/>
          <a:r>
            <a:rPr lang="ko-KR" altLang="en-US">
              <a:latin typeface="나눔고딕" pitchFamily="50" charset="-127"/>
              <a:ea typeface="나눔고딕" pitchFamily="50" charset="-127"/>
            </a:rPr>
            <a:t>한눈에 볼 수 있게 공격계열 방어계열 </a:t>
          </a:r>
          <a:r>
            <a:rPr lang="ko-KR" altLang="en-US" sz="2000" b="1">
              <a:latin typeface="나눔고딕" pitchFamily="50" charset="-127"/>
              <a:ea typeface="나눔고딕" pitchFamily="50" charset="-127"/>
            </a:rPr>
            <a:t>정보재배치</a:t>
          </a:r>
          <a:endParaRPr lang="en-US" altLang="ko-KR" sz="2000" b="1">
            <a:latin typeface="나눔고딕" pitchFamily="50" charset="-127"/>
            <a:ea typeface="나눔고딕" pitchFamily="50" charset="-127"/>
          </a:endParaRPr>
        </a:p>
      </xdr:txBody>
    </xdr:sp>
    <xdr:clientData/>
  </xdr:twoCellAnchor>
  <xdr:twoCellAnchor>
    <xdr:from>
      <xdr:col>5</xdr:col>
      <xdr:colOff>99392</xdr:colOff>
      <xdr:row>111</xdr:row>
      <xdr:rowOff>120390</xdr:rowOff>
    </xdr:from>
    <xdr:to>
      <xdr:col>5</xdr:col>
      <xdr:colOff>450651</xdr:colOff>
      <xdr:row>113</xdr:row>
      <xdr:rowOff>45621</xdr:rowOff>
    </xdr:to>
    <xdr:sp macro="" textlink="">
      <xdr:nvSpPr>
        <xdr:cNvPr id="24" name="오른쪽 화살표 23">
          <a:extLst>
            <a:ext uri="{FF2B5EF4-FFF2-40B4-BE49-F238E27FC236}">
              <a16:creationId xmlns:a16="http://schemas.microsoft.com/office/drawing/2014/main" xmlns="" id="{00000000-0008-0000-0900-000018000000}"/>
            </a:ext>
          </a:extLst>
        </xdr:cNvPr>
        <xdr:cNvSpPr/>
      </xdr:nvSpPr>
      <xdr:spPr>
        <a:xfrm>
          <a:off x="3528392" y="25056840"/>
          <a:ext cx="351259" cy="344331"/>
        </a:xfrm>
        <a:prstGeom prst="rightArrow">
          <a:avLst/>
        </a:prstGeom>
        <a:solidFill>
          <a:srgbClr val="FF00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ko-KR"/>
          </a:defPPr>
          <a:lvl1pPr marL="0" algn="l" defTabSz="914400" rtl="0" eaLnBrk="1" latinLnBrk="1" hangingPunct="1">
            <a:defRPr sz="1800" kern="1200">
              <a:solidFill>
                <a:schemeClr val="lt1"/>
              </a:solidFill>
              <a:latin typeface="+mn-lt"/>
              <a:ea typeface="+mn-ea"/>
              <a:cs typeface="+mn-cs"/>
            </a:defRPr>
          </a:lvl1pPr>
          <a:lvl2pPr marL="457200" algn="l" defTabSz="914400" rtl="0" eaLnBrk="1" latinLnBrk="1" hangingPunct="1">
            <a:defRPr sz="1800" kern="1200">
              <a:solidFill>
                <a:schemeClr val="lt1"/>
              </a:solidFill>
              <a:latin typeface="+mn-lt"/>
              <a:ea typeface="+mn-ea"/>
              <a:cs typeface="+mn-cs"/>
            </a:defRPr>
          </a:lvl2pPr>
          <a:lvl3pPr marL="914400" algn="l" defTabSz="914400" rtl="0" eaLnBrk="1" latinLnBrk="1" hangingPunct="1">
            <a:defRPr sz="1800" kern="1200">
              <a:solidFill>
                <a:schemeClr val="lt1"/>
              </a:solidFill>
              <a:latin typeface="+mn-lt"/>
              <a:ea typeface="+mn-ea"/>
              <a:cs typeface="+mn-cs"/>
            </a:defRPr>
          </a:lvl3pPr>
          <a:lvl4pPr marL="1371600" algn="l" defTabSz="914400" rtl="0" eaLnBrk="1" latinLnBrk="1" hangingPunct="1">
            <a:defRPr sz="1800" kern="1200">
              <a:solidFill>
                <a:schemeClr val="lt1"/>
              </a:solidFill>
              <a:latin typeface="+mn-lt"/>
              <a:ea typeface="+mn-ea"/>
              <a:cs typeface="+mn-cs"/>
            </a:defRPr>
          </a:lvl4pPr>
          <a:lvl5pPr marL="1828800" algn="l" defTabSz="914400" rtl="0" eaLnBrk="1" latinLnBrk="1" hangingPunct="1">
            <a:defRPr sz="1800" kern="1200">
              <a:solidFill>
                <a:schemeClr val="lt1"/>
              </a:solidFill>
              <a:latin typeface="+mn-lt"/>
              <a:ea typeface="+mn-ea"/>
              <a:cs typeface="+mn-cs"/>
            </a:defRPr>
          </a:lvl5pPr>
          <a:lvl6pPr marL="2286000" algn="l" defTabSz="914400" rtl="0" eaLnBrk="1" latinLnBrk="1" hangingPunct="1">
            <a:defRPr sz="1800" kern="1200">
              <a:solidFill>
                <a:schemeClr val="lt1"/>
              </a:solidFill>
              <a:latin typeface="+mn-lt"/>
              <a:ea typeface="+mn-ea"/>
              <a:cs typeface="+mn-cs"/>
            </a:defRPr>
          </a:lvl6pPr>
          <a:lvl7pPr marL="2743200" algn="l" defTabSz="914400" rtl="0" eaLnBrk="1" latinLnBrk="1" hangingPunct="1">
            <a:defRPr sz="1800" kern="1200">
              <a:solidFill>
                <a:schemeClr val="lt1"/>
              </a:solidFill>
              <a:latin typeface="+mn-lt"/>
              <a:ea typeface="+mn-ea"/>
              <a:cs typeface="+mn-cs"/>
            </a:defRPr>
          </a:lvl7pPr>
          <a:lvl8pPr marL="3200400" algn="l" defTabSz="914400" rtl="0" eaLnBrk="1" latinLnBrk="1" hangingPunct="1">
            <a:defRPr sz="1800" kern="1200">
              <a:solidFill>
                <a:schemeClr val="lt1"/>
              </a:solidFill>
              <a:latin typeface="+mn-lt"/>
              <a:ea typeface="+mn-ea"/>
              <a:cs typeface="+mn-cs"/>
            </a:defRPr>
          </a:lvl8pPr>
          <a:lvl9pPr marL="3657600" algn="l" defTabSz="914400" rtl="0" eaLnBrk="1" latinLnBrk="1" hangingPunct="1">
            <a:defRPr sz="1800" kern="1200">
              <a:solidFill>
                <a:schemeClr val="lt1"/>
              </a:solidFill>
              <a:latin typeface="+mn-lt"/>
              <a:ea typeface="+mn-ea"/>
              <a:cs typeface="+mn-cs"/>
            </a:defRPr>
          </a:lvl9pPr>
        </a:lstStyle>
        <a:p>
          <a:pPr algn="ctr"/>
          <a:endParaRPr lang="ko-KR" altLang="en-US"/>
        </a:p>
      </xdr:txBody>
    </xdr:sp>
    <xdr:clientData/>
  </xdr:twoCellAnchor>
  <xdr:twoCellAnchor editAs="oneCell">
    <xdr:from>
      <xdr:col>0</xdr:col>
      <xdr:colOff>432048</xdr:colOff>
      <xdr:row>104</xdr:row>
      <xdr:rowOff>169871</xdr:rowOff>
    </xdr:from>
    <xdr:to>
      <xdr:col>4</xdr:col>
      <xdr:colOff>382418</xdr:colOff>
      <xdr:row>118</xdr:row>
      <xdr:rowOff>183617</xdr:rowOff>
    </xdr:to>
    <xdr:pic>
      <xdr:nvPicPr>
        <xdr:cNvPr id="25" name="그림 24">
          <a:extLst>
            <a:ext uri="{FF2B5EF4-FFF2-40B4-BE49-F238E27FC236}">
              <a16:creationId xmlns:a16="http://schemas.microsoft.com/office/drawing/2014/main" xmlns="" id="{00000000-0008-0000-0900-000019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432048" y="23639471"/>
          <a:ext cx="2693570" cy="2947446"/>
        </a:xfrm>
        <a:prstGeom prst="rect">
          <a:avLst/>
        </a:prstGeom>
      </xdr:spPr>
    </xdr:pic>
    <xdr:clientData/>
  </xdr:twoCellAnchor>
  <xdr:twoCellAnchor editAs="oneCell">
    <xdr:from>
      <xdr:col>5</xdr:col>
      <xdr:colOff>684212</xdr:colOff>
      <xdr:row>104</xdr:row>
      <xdr:rowOff>181228</xdr:rowOff>
    </xdr:from>
    <xdr:to>
      <xdr:col>9</xdr:col>
      <xdr:colOff>657159</xdr:colOff>
      <xdr:row>120</xdr:row>
      <xdr:rowOff>79574</xdr:rowOff>
    </xdr:to>
    <xdr:pic>
      <xdr:nvPicPr>
        <xdr:cNvPr id="26" name="그림 25">
          <a:extLst>
            <a:ext uri="{FF2B5EF4-FFF2-40B4-BE49-F238E27FC236}">
              <a16:creationId xmlns:a16="http://schemas.microsoft.com/office/drawing/2014/main" xmlns="" id="{00000000-0008-0000-0900-00001A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4113212" y="21974428"/>
          <a:ext cx="2716147" cy="3251146"/>
        </a:xfrm>
        <a:prstGeom prst="rect">
          <a:avLst/>
        </a:prstGeom>
      </xdr:spPr>
    </xdr:pic>
    <xdr:clientData/>
  </xdr:twoCellAnchor>
  <xdr:twoCellAnchor editAs="oneCell">
    <xdr:from>
      <xdr:col>0</xdr:col>
      <xdr:colOff>397277</xdr:colOff>
      <xdr:row>120</xdr:row>
      <xdr:rowOff>115253</xdr:rowOff>
    </xdr:from>
    <xdr:to>
      <xdr:col>4</xdr:col>
      <xdr:colOff>382418</xdr:colOff>
      <xdr:row>133</xdr:row>
      <xdr:rowOff>149929</xdr:rowOff>
    </xdr:to>
    <xdr:pic>
      <xdr:nvPicPr>
        <xdr:cNvPr id="27" name="그림 26">
          <a:extLst>
            <a:ext uri="{FF2B5EF4-FFF2-40B4-BE49-F238E27FC236}">
              <a16:creationId xmlns:a16="http://schemas.microsoft.com/office/drawing/2014/main" xmlns="" id="{00000000-0008-0000-0900-00001B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397277" y="26937653"/>
          <a:ext cx="2728341" cy="2758826"/>
        </a:xfrm>
        <a:prstGeom prst="rect">
          <a:avLst/>
        </a:prstGeom>
      </xdr:spPr>
    </xdr:pic>
    <xdr:clientData/>
  </xdr:twoCellAnchor>
  <xdr:twoCellAnchor>
    <xdr:from>
      <xdr:col>2</xdr:col>
      <xdr:colOff>223027</xdr:colOff>
      <xdr:row>119</xdr:row>
      <xdr:rowOff>19146</xdr:rowOff>
    </xdr:from>
    <xdr:to>
      <xdr:col>2</xdr:col>
      <xdr:colOff>591439</xdr:colOff>
      <xdr:row>120</xdr:row>
      <xdr:rowOff>98624</xdr:rowOff>
    </xdr:to>
    <xdr:sp macro="" textlink="">
      <xdr:nvSpPr>
        <xdr:cNvPr id="28" name="아래쪽 화살표 27">
          <a:extLst>
            <a:ext uri="{FF2B5EF4-FFF2-40B4-BE49-F238E27FC236}">
              <a16:creationId xmlns:a16="http://schemas.microsoft.com/office/drawing/2014/main" xmlns="" id="{00000000-0008-0000-0900-00001C000000}"/>
            </a:ext>
          </a:extLst>
        </xdr:cNvPr>
        <xdr:cNvSpPr/>
      </xdr:nvSpPr>
      <xdr:spPr>
        <a:xfrm>
          <a:off x="1594627" y="26631996"/>
          <a:ext cx="368412" cy="289028"/>
        </a:xfrm>
        <a:prstGeom prst="downArrow">
          <a:avLst/>
        </a:prstGeom>
        <a:solidFill>
          <a:srgbClr val="FF00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ko-KR"/>
          </a:defPPr>
          <a:lvl1pPr marL="0" algn="l" defTabSz="914400" rtl="0" eaLnBrk="1" latinLnBrk="1" hangingPunct="1">
            <a:defRPr sz="1800" kern="1200">
              <a:solidFill>
                <a:schemeClr val="lt1"/>
              </a:solidFill>
              <a:latin typeface="+mn-lt"/>
              <a:ea typeface="+mn-ea"/>
              <a:cs typeface="+mn-cs"/>
            </a:defRPr>
          </a:lvl1pPr>
          <a:lvl2pPr marL="457200" algn="l" defTabSz="914400" rtl="0" eaLnBrk="1" latinLnBrk="1" hangingPunct="1">
            <a:defRPr sz="1800" kern="1200">
              <a:solidFill>
                <a:schemeClr val="lt1"/>
              </a:solidFill>
              <a:latin typeface="+mn-lt"/>
              <a:ea typeface="+mn-ea"/>
              <a:cs typeface="+mn-cs"/>
            </a:defRPr>
          </a:lvl2pPr>
          <a:lvl3pPr marL="914400" algn="l" defTabSz="914400" rtl="0" eaLnBrk="1" latinLnBrk="1" hangingPunct="1">
            <a:defRPr sz="1800" kern="1200">
              <a:solidFill>
                <a:schemeClr val="lt1"/>
              </a:solidFill>
              <a:latin typeface="+mn-lt"/>
              <a:ea typeface="+mn-ea"/>
              <a:cs typeface="+mn-cs"/>
            </a:defRPr>
          </a:lvl3pPr>
          <a:lvl4pPr marL="1371600" algn="l" defTabSz="914400" rtl="0" eaLnBrk="1" latinLnBrk="1" hangingPunct="1">
            <a:defRPr sz="1800" kern="1200">
              <a:solidFill>
                <a:schemeClr val="lt1"/>
              </a:solidFill>
              <a:latin typeface="+mn-lt"/>
              <a:ea typeface="+mn-ea"/>
              <a:cs typeface="+mn-cs"/>
            </a:defRPr>
          </a:lvl4pPr>
          <a:lvl5pPr marL="1828800" algn="l" defTabSz="914400" rtl="0" eaLnBrk="1" latinLnBrk="1" hangingPunct="1">
            <a:defRPr sz="1800" kern="1200">
              <a:solidFill>
                <a:schemeClr val="lt1"/>
              </a:solidFill>
              <a:latin typeface="+mn-lt"/>
              <a:ea typeface="+mn-ea"/>
              <a:cs typeface="+mn-cs"/>
            </a:defRPr>
          </a:lvl5pPr>
          <a:lvl6pPr marL="2286000" algn="l" defTabSz="914400" rtl="0" eaLnBrk="1" latinLnBrk="1" hangingPunct="1">
            <a:defRPr sz="1800" kern="1200">
              <a:solidFill>
                <a:schemeClr val="lt1"/>
              </a:solidFill>
              <a:latin typeface="+mn-lt"/>
              <a:ea typeface="+mn-ea"/>
              <a:cs typeface="+mn-cs"/>
            </a:defRPr>
          </a:lvl6pPr>
          <a:lvl7pPr marL="2743200" algn="l" defTabSz="914400" rtl="0" eaLnBrk="1" latinLnBrk="1" hangingPunct="1">
            <a:defRPr sz="1800" kern="1200">
              <a:solidFill>
                <a:schemeClr val="lt1"/>
              </a:solidFill>
              <a:latin typeface="+mn-lt"/>
              <a:ea typeface="+mn-ea"/>
              <a:cs typeface="+mn-cs"/>
            </a:defRPr>
          </a:lvl7pPr>
          <a:lvl8pPr marL="3200400" algn="l" defTabSz="914400" rtl="0" eaLnBrk="1" latinLnBrk="1" hangingPunct="1">
            <a:defRPr sz="1800" kern="1200">
              <a:solidFill>
                <a:schemeClr val="lt1"/>
              </a:solidFill>
              <a:latin typeface="+mn-lt"/>
              <a:ea typeface="+mn-ea"/>
              <a:cs typeface="+mn-cs"/>
            </a:defRPr>
          </a:lvl8pPr>
          <a:lvl9pPr marL="3657600" algn="l" defTabSz="914400" rtl="0" eaLnBrk="1" latinLnBrk="1" hangingPunct="1">
            <a:defRPr sz="1800" kern="1200">
              <a:solidFill>
                <a:schemeClr val="lt1"/>
              </a:solidFill>
              <a:latin typeface="+mn-lt"/>
              <a:ea typeface="+mn-ea"/>
              <a:cs typeface="+mn-cs"/>
            </a:defRPr>
          </a:lvl9pPr>
        </a:lstStyle>
        <a:p>
          <a:pPr algn="ctr"/>
          <a:endParaRPr lang="ko-KR" altLang="en-US"/>
        </a:p>
      </xdr:txBody>
    </xdr:sp>
    <xdr:clientData/>
  </xdr:twoCellAnchor>
  <xdr:twoCellAnchor>
    <xdr:from>
      <xdr:col>0</xdr:col>
      <xdr:colOff>0</xdr:colOff>
      <xdr:row>135</xdr:row>
      <xdr:rowOff>0</xdr:rowOff>
    </xdr:from>
    <xdr:to>
      <xdr:col>8</xdr:col>
      <xdr:colOff>346248</xdr:colOff>
      <xdr:row>137</xdr:row>
      <xdr:rowOff>42565</xdr:rowOff>
    </xdr:to>
    <xdr:sp macro="" textlink="">
      <xdr:nvSpPr>
        <xdr:cNvPr id="29" name="TextBox 4">
          <a:extLst>
            <a:ext uri="{FF2B5EF4-FFF2-40B4-BE49-F238E27FC236}">
              <a16:creationId xmlns:a16="http://schemas.microsoft.com/office/drawing/2014/main" xmlns="" id="{00000000-0008-0000-0900-00001D000000}"/>
            </a:ext>
          </a:extLst>
        </xdr:cNvPr>
        <xdr:cNvSpPr txBox="1"/>
      </xdr:nvSpPr>
      <xdr:spPr>
        <a:xfrm>
          <a:off x="0" y="29965650"/>
          <a:ext cx="5832648" cy="461665"/>
        </a:xfrm>
        <a:prstGeom prst="rect">
          <a:avLst/>
        </a:prstGeom>
        <a:noFill/>
      </xdr:spPr>
      <xdr:txBody>
        <a:bodyPr wrap="square" rtlCol="0">
          <a:spAutoFit/>
        </a:bodyPr>
        <a:lstStyle>
          <a:defPPr>
            <a:defRPr lang="ko-KR"/>
          </a:defPPr>
          <a:lvl1pPr marL="0" algn="l" defTabSz="914400" rtl="0" eaLnBrk="1" latinLnBrk="1" hangingPunct="1">
            <a:defRPr sz="1800" kern="1200">
              <a:solidFill>
                <a:schemeClr val="tx1"/>
              </a:solidFill>
              <a:latin typeface="+mn-lt"/>
              <a:ea typeface="+mn-ea"/>
              <a:cs typeface="+mn-cs"/>
            </a:defRPr>
          </a:lvl1pPr>
          <a:lvl2pPr marL="457200" algn="l" defTabSz="914400" rtl="0" eaLnBrk="1" latinLnBrk="1" hangingPunct="1">
            <a:defRPr sz="1800" kern="1200">
              <a:solidFill>
                <a:schemeClr val="tx1"/>
              </a:solidFill>
              <a:latin typeface="+mn-lt"/>
              <a:ea typeface="+mn-ea"/>
              <a:cs typeface="+mn-cs"/>
            </a:defRPr>
          </a:lvl2pPr>
          <a:lvl3pPr marL="914400" algn="l" defTabSz="914400" rtl="0" eaLnBrk="1" latinLnBrk="1" hangingPunct="1">
            <a:defRPr sz="1800" kern="1200">
              <a:solidFill>
                <a:schemeClr val="tx1"/>
              </a:solidFill>
              <a:latin typeface="+mn-lt"/>
              <a:ea typeface="+mn-ea"/>
              <a:cs typeface="+mn-cs"/>
            </a:defRPr>
          </a:lvl3pPr>
          <a:lvl4pPr marL="1371600" algn="l" defTabSz="914400" rtl="0" eaLnBrk="1" latinLnBrk="1" hangingPunct="1">
            <a:defRPr sz="1800" kern="1200">
              <a:solidFill>
                <a:schemeClr val="tx1"/>
              </a:solidFill>
              <a:latin typeface="+mn-lt"/>
              <a:ea typeface="+mn-ea"/>
              <a:cs typeface="+mn-cs"/>
            </a:defRPr>
          </a:lvl4pPr>
          <a:lvl5pPr marL="1828800" algn="l" defTabSz="914400" rtl="0" eaLnBrk="1" latinLnBrk="1" hangingPunct="1">
            <a:defRPr sz="1800" kern="1200">
              <a:solidFill>
                <a:schemeClr val="tx1"/>
              </a:solidFill>
              <a:latin typeface="+mn-lt"/>
              <a:ea typeface="+mn-ea"/>
              <a:cs typeface="+mn-cs"/>
            </a:defRPr>
          </a:lvl5pPr>
          <a:lvl6pPr marL="2286000" algn="l" defTabSz="914400" rtl="0" eaLnBrk="1" latinLnBrk="1" hangingPunct="1">
            <a:defRPr sz="1800" kern="1200">
              <a:solidFill>
                <a:schemeClr val="tx1"/>
              </a:solidFill>
              <a:latin typeface="+mn-lt"/>
              <a:ea typeface="+mn-ea"/>
              <a:cs typeface="+mn-cs"/>
            </a:defRPr>
          </a:lvl6pPr>
          <a:lvl7pPr marL="2743200" algn="l" defTabSz="914400" rtl="0" eaLnBrk="1" latinLnBrk="1" hangingPunct="1">
            <a:defRPr sz="1800" kern="1200">
              <a:solidFill>
                <a:schemeClr val="tx1"/>
              </a:solidFill>
              <a:latin typeface="+mn-lt"/>
              <a:ea typeface="+mn-ea"/>
              <a:cs typeface="+mn-cs"/>
            </a:defRPr>
          </a:lvl7pPr>
          <a:lvl8pPr marL="3200400" algn="l" defTabSz="914400" rtl="0" eaLnBrk="1" latinLnBrk="1" hangingPunct="1">
            <a:defRPr sz="1800" kern="1200">
              <a:solidFill>
                <a:schemeClr val="tx1"/>
              </a:solidFill>
              <a:latin typeface="+mn-lt"/>
              <a:ea typeface="+mn-ea"/>
              <a:cs typeface="+mn-cs"/>
            </a:defRPr>
          </a:lvl8pPr>
          <a:lvl9pPr marL="3657600" algn="l" defTabSz="914400" rtl="0" eaLnBrk="1" latinLnBrk="1" hangingPunct="1">
            <a:defRPr sz="1800" kern="1200">
              <a:solidFill>
                <a:schemeClr val="tx1"/>
              </a:solidFill>
              <a:latin typeface="+mn-lt"/>
              <a:ea typeface="+mn-ea"/>
              <a:cs typeface="+mn-cs"/>
            </a:defRPr>
          </a:lvl9pPr>
        </a:lstStyle>
        <a:p>
          <a:r>
            <a:rPr lang="en-US" altLang="ko-KR" sz="2400" b="1">
              <a:latin typeface="나눔고딕" pitchFamily="50" charset="-127"/>
              <a:ea typeface="나눔고딕" pitchFamily="50" charset="-127"/>
            </a:rPr>
            <a:t>5. </a:t>
          </a:r>
          <a:r>
            <a:rPr lang="ko-KR" altLang="en-US" sz="2400" b="1">
              <a:latin typeface="나눔고딕" pitchFamily="50" charset="-127"/>
              <a:ea typeface="나눔고딕" pitchFamily="50" charset="-127"/>
            </a:rPr>
            <a:t>장비 잠금</a:t>
          </a:r>
        </a:p>
      </xdr:txBody>
    </xdr:sp>
    <xdr:clientData/>
  </xdr:twoCellAnchor>
  <xdr:twoCellAnchor>
    <xdr:from>
      <xdr:col>4</xdr:col>
      <xdr:colOff>182649</xdr:colOff>
      <xdr:row>152</xdr:row>
      <xdr:rowOff>167580</xdr:rowOff>
    </xdr:from>
    <xdr:to>
      <xdr:col>12</xdr:col>
      <xdr:colOff>533400</xdr:colOff>
      <xdr:row>158</xdr:row>
      <xdr:rowOff>76240</xdr:rowOff>
    </xdr:to>
    <xdr:sp macro="" textlink="">
      <xdr:nvSpPr>
        <xdr:cNvPr id="30" name="직사각형 29">
          <a:extLst>
            <a:ext uri="{FF2B5EF4-FFF2-40B4-BE49-F238E27FC236}">
              <a16:creationId xmlns:a16="http://schemas.microsoft.com/office/drawing/2014/main" xmlns="" id="{00000000-0008-0000-0900-00001E000000}"/>
            </a:ext>
          </a:extLst>
        </xdr:cNvPr>
        <xdr:cNvSpPr/>
      </xdr:nvSpPr>
      <xdr:spPr>
        <a:xfrm>
          <a:off x="2925849" y="32019180"/>
          <a:ext cx="5837151" cy="1165960"/>
        </a:xfrm>
        <a:prstGeom prst="rect">
          <a:avLst/>
        </a:prstGeom>
      </xdr:spPr>
      <xdr:txBody>
        <a:bodyPr wrap="square">
          <a:spAutoFit/>
        </a:bodyPr>
        <a:lstStyle>
          <a:defPPr>
            <a:defRPr lang="ko-KR"/>
          </a:defPPr>
          <a:lvl1pPr marL="0" algn="l" defTabSz="914400" rtl="0" eaLnBrk="1" latinLnBrk="1" hangingPunct="1">
            <a:defRPr sz="1800" kern="1200">
              <a:solidFill>
                <a:schemeClr val="tx1"/>
              </a:solidFill>
              <a:latin typeface="+mn-lt"/>
              <a:ea typeface="+mn-ea"/>
              <a:cs typeface="+mn-cs"/>
            </a:defRPr>
          </a:lvl1pPr>
          <a:lvl2pPr marL="457200" algn="l" defTabSz="914400" rtl="0" eaLnBrk="1" latinLnBrk="1" hangingPunct="1">
            <a:defRPr sz="1800" kern="1200">
              <a:solidFill>
                <a:schemeClr val="tx1"/>
              </a:solidFill>
              <a:latin typeface="+mn-lt"/>
              <a:ea typeface="+mn-ea"/>
              <a:cs typeface="+mn-cs"/>
            </a:defRPr>
          </a:lvl2pPr>
          <a:lvl3pPr marL="914400" algn="l" defTabSz="914400" rtl="0" eaLnBrk="1" latinLnBrk="1" hangingPunct="1">
            <a:defRPr sz="1800" kern="1200">
              <a:solidFill>
                <a:schemeClr val="tx1"/>
              </a:solidFill>
              <a:latin typeface="+mn-lt"/>
              <a:ea typeface="+mn-ea"/>
              <a:cs typeface="+mn-cs"/>
            </a:defRPr>
          </a:lvl3pPr>
          <a:lvl4pPr marL="1371600" algn="l" defTabSz="914400" rtl="0" eaLnBrk="1" latinLnBrk="1" hangingPunct="1">
            <a:defRPr sz="1800" kern="1200">
              <a:solidFill>
                <a:schemeClr val="tx1"/>
              </a:solidFill>
              <a:latin typeface="+mn-lt"/>
              <a:ea typeface="+mn-ea"/>
              <a:cs typeface="+mn-cs"/>
            </a:defRPr>
          </a:lvl4pPr>
          <a:lvl5pPr marL="1828800" algn="l" defTabSz="914400" rtl="0" eaLnBrk="1" latinLnBrk="1" hangingPunct="1">
            <a:defRPr sz="1800" kern="1200">
              <a:solidFill>
                <a:schemeClr val="tx1"/>
              </a:solidFill>
              <a:latin typeface="+mn-lt"/>
              <a:ea typeface="+mn-ea"/>
              <a:cs typeface="+mn-cs"/>
            </a:defRPr>
          </a:lvl5pPr>
          <a:lvl6pPr marL="2286000" algn="l" defTabSz="914400" rtl="0" eaLnBrk="1" latinLnBrk="1" hangingPunct="1">
            <a:defRPr sz="1800" kern="1200">
              <a:solidFill>
                <a:schemeClr val="tx1"/>
              </a:solidFill>
              <a:latin typeface="+mn-lt"/>
              <a:ea typeface="+mn-ea"/>
              <a:cs typeface="+mn-cs"/>
            </a:defRPr>
          </a:lvl6pPr>
          <a:lvl7pPr marL="2743200" algn="l" defTabSz="914400" rtl="0" eaLnBrk="1" latinLnBrk="1" hangingPunct="1">
            <a:defRPr sz="1800" kern="1200">
              <a:solidFill>
                <a:schemeClr val="tx1"/>
              </a:solidFill>
              <a:latin typeface="+mn-lt"/>
              <a:ea typeface="+mn-ea"/>
              <a:cs typeface="+mn-cs"/>
            </a:defRPr>
          </a:lvl7pPr>
          <a:lvl8pPr marL="3200400" algn="l" defTabSz="914400" rtl="0" eaLnBrk="1" latinLnBrk="1" hangingPunct="1">
            <a:defRPr sz="1800" kern="1200">
              <a:solidFill>
                <a:schemeClr val="tx1"/>
              </a:solidFill>
              <a:latin typeface="+mn-lt"/>
              <a:ea typeface="+mn-ea"/>
              <a:cs typeface="+mn-cs"/>
            </a:defRPr>
          </a:lvl8pPr>
          <a:lvl9pPr marL="3657600" algn="l" defTabSz="914400" rtl="0" eaLnBrk="1" latinLnBrk="1" hangingPunct="1">
            <a:defRPr sz="1800" kern="1200">
              <a:solidFill>
                <a:schemeClr val="tx1"/>
              </a:solidFill>
              <a:latin typeface="+mn-lt"/>
              <a:ea typeface="+mn-ea"/>
              <a:cs typeface="+mn-cs"/>
            </a:defRPr>
          </a:lvl9pPr>
        </a:lstStyle>
        <a:p>
          <a:pPr algn="r"/>
          <a:r>
            <a:rPr lang="ko-KR" altLang="en-US">
              <a:latin typeface="나눔고딕" pitchFamily="50" charset="-127"/>
              <a:ea typeface="나눔고딕" pitchFamily="50" charset="-127"/>
            </a:rPr>
            <a:t>장착 장비의 경우 잠겨 있는지에 대한 정보 없음</a:t>
          </a:r>
          <a:endParaRPr lang="en-US" altLang="ko-KR">
            <a:latin typeface="나눔고딕" pitchFamily="50" charset="-127"/>
            <a:ea typeface="나눔고딕" pitchFamily="50" charset="-127"/>
          </a:endParaRPr>
        </a:p>
        <a:p>
          <a:pPr algn="r"/>
          <a:endParaRPr lang="en-US" altLang="ko-KR">
            <a:latin typeface="나눔고딕" pitchFamily="50" charset="-127"/>
            <a:ea typeface="나눔고딕" pitchFamily="50" charset="-127"/>
          </a:endParaRPr>
        </a:p>
        <a:p>
          <a:pPr algn="r"/>
          <a:r>
            <a:rPr lang="ko-KR" altLang="en-US">
              <a:latin typeface="나눔고딕" pitchFamily="50" charset="-127"/>
              <a:ea typeface="나눔고딕" pitchFamily="50" charset="-127"/>
            </a:rPr>
            <a:t>인벤토리에서 볼 수 있는 </a:t>
          </a:r>
          <a:r>
            <a:rPr lang="ko-KR" altLang="en-US" sz="2000" b="1">
              <a:latin typeface="나눔고딕" pitchFamily="50" charset="-127"/>
              <a:ea typeface="나눔고딕" pitchFamily="50" charset="-127"/>
            </a:rPr>
            <a:t>자물쇠</a:t>
          </a:r>
          <a:r>
            <a:rPr lang="ko-KR" altLang="en-US">
              <a:latin typeface="나눔고딕" pitchFamily="50" charset="-127"/>
              <a:ea typeface="나눔고딕" pitchFamily="50" charset="-127"/>
            </a:rPr>
            <a:t> 추가</a:t>
          </a:r>
          <a:endParaRPr lang="en-US" altLang="ko-KR">
            <a:latin typeface="나눔고딕" pitchFamily="50" charset="-127"/>
            <a:ea typeface="나눔고딕" pitchFamily="50" charset="-127"/>
          </a:endParaRPr>
        </a:p>
      </xdr:txBody>
    </xdr:sp>
    <xdr:clientData/>
  </xdr:twoCellAnchor>
  <xdr:twoCellAnchor editAs="oneCell">
    <xdr:from>
      <xdr:col>0</xdr:col>
      <xdr:colOff>8366</xdr:colOff>
      <xdr:row>140</xdr:row>
      <xdr:rowOff>32370</xdr:rowOff>
    </xdr:from>
    <xdr:to>
      <xdr:col>5</xdr:col>
      <xdr:colOff>580425</xdr:colOff>
      <xdr:row>152</xdr:row>
      <xdr:rowOff>18432</xdr:rowOff>
    </xdr:to>
    <xdr:pic>
      <xdr:nvPicPr>
        <xdr:cNvPr id="31" name="그림 30">
          <a:extLst>
            <a:ext uri="{FF2B5EF4-FFF2-40B4-BE49-F238E27FC236}">
              <a16:creationId xmlns:a16="http://schemas.microsoft.com/office/drawing/2014/main" xmlns="" id="{00000000-0008-0000-0900-00001F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8366" y="31045770"/>
          <a:ext cx="4001059" cy="2500662"/>
        </a:xfrm>
        <a:prstGeom prst="rect">
          <a:avLst/>
        </a:prstGeom>
      </xdr:spPr>
    </xdr:pic>
    <xdr:clientData/>
  </xdr:twoCellAnchor>
  <xdr:twoCellAnchor editAs="oneCell">
    <xdr:from>
      <xdr:col>6</xdr:col>
      <xdr:colOff>493712</xdr:colOff>
      <xdr:row>140</xdr:row>
      <xdr:rowOff>32370</xdr:rowOff>
    </xdr:from>
    <xdr:to>
      <xdr:col>12</xdr:col>
      <xdr:colOff>379971</xdr:colOff>
      <xdr:row>152</xdr:row>
      <xdr:rowOff>18432</xdr:rowOff>
    </xdr:to>
    <xdr:pic>
      <xdr:nvPicPr>
        <xdr:cNvPr id="32" name="그림 31">
          <a:extLst>
            <a:ext uri="{FF2B5EF4-FFF2-40B4-BE49-F238E27FC236}">
              <a16:creationId xmlns:a16="http://schemas.microsoft.com/office/drawing/2014/main" xmlns="" id="{00000000-0008-0000-0900-000020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4608512" y="31045770"/>
          <a:ext cx="4001059" cy="2500662"/>
        </a:xfrm>
        <a:prstGeom prst="rect">
          <a:avLst/>
        </a:prstGeom>
      </xdr:spPr>
    </xdr:pic>
    <xdr:clientData/>
  </xdr:twoCellAnchor>
  <xdr:twoCellAnchor>
    <xdr:from>
      <xdr:col>5</xdr:col>
      <xdr:colOff>675456</xdr:colOff>
      <xdr:row>144</xdr:row>
      <xdr:rowOff>136099</xdr:rowOff>
    </xdr:from>
    <xdr:to>
      <xdr:col>6</xdr:col>
      <xdr:colOff>340915</xdr:colOff>
      <xdr:row>146</xdr:row>
      <xdr:rowOff>61330</xdr:rowOff>
    </xdr:to>
    <xdr:sp macro="" textlink="">
      <xdr:nvSpPr>
        <xdr:cNvPr id="33" name="오른쪽 화살표 32">
          <a:extLst>
            <a:ext uri="{FF2B5EF4-FFF2-40B4-BE49-F238E27FC236}">
              <a16:creationId xmlns:a16="http://schemas.microsoft.com/office/drawing/2014/main" xmlns="" id="{00000000-0008-0000-0900-000021000000}"/>
            </a:ext>
          </a:extLst>
        </xdr:cNvPr>
        <xdr:cNvSpPr/>
      </xdr:nvSpPr>
      <xdr:spPr>
        <a:xfrm>
          <a:off x="4104456" y="31987699"/>
          <a:ext cx="351259" cy="344331"/>
        </a:xfrm>
        <a:prstGeom prst="rightArrow">
          <a:avLst/>
        </a:prstGeom>
        <a:solidFill>
          <a:srgbClr val="FF00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ko-KR"/>
          </a:defPPr>
          <a:lvl1pPr marL="0" algn="l" defTabSz="914400" rtl="0" eaLnBrk="1" latinLnBrk="1" hangingPunct="1">
            <a:defRPr sz="1800" kern="1200">
              <a:solidFill>
                <a:schemeClr val="lt1"/>
              </a:solidFill>
              <a:latin typeface="+mn-lt"/>
              <a:ea typeface="+mn-ea"/>
              <a:cs typeface="+mn-cs"/>
            </a:defRPr>
          </a:lvl1pPr>
          <a:lvl2pPr marL="457200" algn="l" defTabSz="914400" rtl="0" eaLnBrk="1" latinLnBrk="1" hangingPunct="1">
            <a:defRPr sz="1800" kern="1200">
              <a:solidFill>
                <a:schemeClr val="lt1"/>
              </a:solidFill>
              <a:latin typeface="+mn-lt"/>
              <a:ea typeface="+mn-ea"/>
              <a:cs typeface="+mn-cs"/>
            </a:defRPr>
          </a:lvl2pPr>
          <a:lvl3pPr marL="914400" algn="l" defTabSz="914400" rtl="0" eaLnBrk="1" latinLnBrk="1" hangingPunct="1">
            <a:defRPr sz="1800" kern="1200">
              <a:solidFill>
                <a:schemeClr val="lt1"/>
              </a:solidFill>
              <a:latin typeface="+mn-lt"/>
              <a:ea typeface="+mn-ea"/>
              <a:cs typeface="+mn-cs"/>
            </a:defRPr>
          </a:lvl3pPr>
          <a:lvl4pPr marL="1371600" algn="l" defTabSz="914400" rtl="0" eaLnBrk="1" latinLnBrk="1" hangingPunct="1">
            <a:defRPr sz="1800" kern="1200">
              <a:solidFill>
                <a:schemeClr val="lt1"/>
              </a:solidFill>
              <a:latin typeface="+mn-lt"/>
              <a:ea typeface="+mn-ea"/>
              <a:cs typeface="+mn-cs"/>
            </a:defRPr>
          </a:lvl4pPr>
          <a:lvl5pPr marL="1828800" algn="l" defTabSz="914400" rtl="0" eaLnBrk="1" latinLnBrk="1" hangingPunct="1">
            <a:defRPr sz="1800" kern="1200">
              <a:solidFill>
                <a:schemeClr val="lt1"/>
              </a:solidFill>
              <a:latin typeface="+mn-lt"/>
              <a:ea typeface="+mn-ea"/>
              <a:cs typeface="+mn-cs"/>
            </a:defRPr>
          </a:lvl5pPr>
          <a:lvl6pPr marL="2286000" algn="l" defTabSz="914400" rtl="0" eaLnBrk="1" latinLnBrk="1" hangingPunct="1">
            <a:defRPr sz="1800" kern="1200">
              <a:solidFill>
                <a:schemeClr val="lt1"/>
              </a:solidFill>
              <a:latin typeface="+mn-lt"/>
              <a:ea typeface="+mn-ea"/>
              <a:cs typeface="+mn-cs"/>
            </a:defRPr>
          </a:lvl6pPr>
          <a:lvl7pPr marL="2743200" algn="l" defTabSz="914400" rtl="0" eaLnBrk="1" latinLnBrk="1" hangingPunct="1">
            <a:defRPr sz="1800" kern="1200">
              <a:solidFill>
                <a:schemeClr val="lt1"/>
              </a:solidFill>
              <a:latin typeface="+mn-lt"/>
              <a:ea typeface="+mn-ea"/>
              <a:cs typeface="+mn-cs"/>
            </a:defRPr>
          </a:lvl7pPr>
          <a:lvl8pPr marL="3200400" algn="l" defTabSz="914400" rtl="0" eaLnBrk="1" latinLnBrk="1" hangingPunct="1">
            <a:defRPr sz="1800" kern="1200">
              <a:solidFill>
                <a:schemeClr val="lt1"/>
              </a:solidFill>
              <a:latin typeface="+mn-lt"/>
              <a:ea typeface="+mn-ea"/>
              <a:cs typeface="+mn-cs"/>
            </a:defRPr>
          </a:lvl8pPr>
          <a:lvl9pPr marL="3657600" algn="l" defTabSz="914400" rtl="0" eaLnBrk="1" latinLnBrk="1" hangingPunct="1">
            <a:defRPr sz="1800" kern="1200">
              <a:solidFill>
                <a:schemeClr val="lt1"/>
              </a:solidFill>
              <a:latin typeface="+mn-lt"/>
              <a:ea typeface="+mn-ea"/>
              <a:cs typeface="+mn-cs"/>
            </a:defRPr>
          </a:lvl9pPr>
        </a:lstStyle>
        <a:p>
          <a:pPr algn="ctr"/>
          <a:endParaRPr lang="ko-KR" altLang="en-US"/>
        </a:p>
      </xdr:txBody>
    </xdr:sp>
    <xdr:clientData/>
  </xdr:twoCellAnchor>
  <xdr:twoCellAnchor>
    <xdr:from>
      <xdr:col>0</xdr:col>
      <xdr:colOff>0</xdr:colOff>
      <xdr:row>158</xdr:row>
      <xdr:rowOff>0</xdr:rowOff>
    </xdr:from>
    <xdr:to>
      <xdr:col>8</xdr:col>
      <xdr:colOff>346248</xdr:colOff>
      <xdr:row>160</xdr:row>
      <xdr:rowOff>133359</xdr:rowOff>
    </xdr:to>
    <xdr:sp macro="" textlink="">
      <xdr:nvSpPr>
        <xdr:cNvPr id="34" name="TextBox 4">
          <a:extLst>
            <a:ext uri="{FF2B5EF4-FFF2-40B4-BE49-F238E27FC236}">
              <a16:creationId xmlns:a16="http://schemas.microsoft.com/office/drawing/2014/main" xmlns="" id="{00000000-0008-0000-0900-000022000000}"/>
            </a:ext>
          </a:extLst>
        </xdr:cNvPr>
        <xdr:cNvSpPr txBox="1"/>
      </xdr:nvSpPr>
      <xdr:spPr>
        <a:xfrm>
          <a:off x="0" y="33737550"/>
          <a:ext cx="5832648" cy="552459"/>
        </a:xfrm>
        <a:prstGeom prst="rect">
          <a:avLst/>
        </a:prstGeom>
        <a:noFill/>
      </xdr:spPr>
      <xdr:txBody>
        <a:bodyPr wrap="square" rtlCol="0">
          <a:spAutoFit/>
        </a:bodyPr>
        <a:lstStyle>
          <a:defPPr>
            <a:defRPr lang="ko-KR"/>
          </a:defPPr>
          <a:lvl1pPr marL="0" algn="l" defTabSz="914400" rtl="0" eaLnBrk="1" latinLnBrk="1" hangingPunct="1">
            <a:defRPr sz="1800" kern="1200">
              <a:solidFill>
                <a:schemeClr val="tx1"/>
              </a:solidFill>
              <a:latin typeface="+mn-lt"/>
              <a:ea typeface="+mn-ea"/>
              <a:cs typeface="+mn-cs"/>
            </a:defRPr>
          </a:lvl1pPr>
          <a:lvl2pPr marL="457200" algn="l" defTabSz="914400" rtl="0" eaLnBrk="1" latinLnBrk="1" hangingPunct="1">
            <a:defRPr sz="1800" kern="1200">
              <a:solidFill>
                <a:schemeClr val="tx1"/>
              </a:solidFill>
              <a:latin typeface="+mn-lt"/>
              <a:ea typeface="+mn-ea"/>
              <a:cs typeface="+mn-cs"/>
            </a:defRPr>
          </a:lvl2pPr>
          <a:lvl3pPr marL="914400" algn="l" defTabSz="914400" rtl="0" eaLnBrk="1" latinLnBrk="1" hangingPunct="1">
            <a:defRPr sz="1800" kern="1200">
              <a:solidFill>
                <a:schemeClr val="tx1"/>
              </a:solidFill>
              <a:latin typeface="+mn-lt"/>
              <a:ea typeface="+mn-ea"/>
              <a:cs typeface="+mn-cs"/>
            </a:defRPr>
          </a:lvl3pPr>
          <a:lvl4pPr marL="1371600" algn="l" defTabSz="914400" rtl="0" eaLnBrk="1" latinLnBrk="1" hangingPunct="1">
            <a:defRPr sz="1800" kern="1200">
              <a:solidFill>
                <a:schemeClr val="tx1"/>
              </a:solidFill>
              <a:latin typeface="+mn-lt"/>
              <a:ea typeface="+mn-ea"/>
              <a:cs typeface="+mn-cs"/>
            </a:defRPr>
          </a:lvl4pPr>
          <a:lvl5pPr marL="1828800" algn="l" defTabSz="914400" rtl="0" eaLnBrk="1" latinLnBrk="1" hangingPunct="1">
            <a:defRPr sz="1800" kern="1200">
              <a:solidFill>
                <a:schemeClr val="tx1"/>
              </a:solidFill>
              <a:latin typeface="+mn-lt"/>
              <a:ea typeface="+mn-ea"/>
              <a:cs typeface="+mn-cs"/>
            </a:defRPr>
          </a:lvl5pPr>
          <a:lvl6pPr marL="2286000" algn="l" defTabSz="914400" rtl="0" eaLnBrk="1" latinLnBrk="1" hangingPunct="1">
            <a:defRPr sz="1800" kern="1200">
              <a:solidFill>
                <a:schemeClr val="tx1"/>
              </a:solidFill>
              <a:latin typeface="+mn-lt"/>
              <a:ea typeface="+mn-ea"/>
              <a:cs typeface="+mn-cs"/>
            </a:defRPr>
          </a:lvl6pPr>
          <a:lvl7pPr marL="2743200" algn="l" defTabSz="914400" rtl="0" eaLnBrk="1" latinLnBrk="1" hangingPunct="1">
            <a:defRPr sz="1800" kern="1200">
              <a:solidFill>
                <a:schemeClr val="tx1"/>
              </a:solidFill>
              <a:latin typeface="+mn-lt"/>
              <a:ea typeface="+mn-ea"/>
              <a:cs typeface="+mn-cs"/>
            </a:defRPr>
          </a:lvl7pPr>
          <a:lvl8pPr marL="3200400" algn="l" defTabSz="914400" rtl="0" eaLnBrk="1" latinLnBrk="1" hangingPunct="1">
            <a:defRPr sz="1800" kern="1200">
              <a:solidFill>
                <a:schemeClr val="tx1"/>
              </a:solidFill>
              <a:latin typeface="+mn-lt"/>
              <a:ea typeface="+mn-ea"/>
              <a:cs typeface="+mn-cs"/>
            </a:defRPr>
          </a:lvl8pPr>
          <a:lvl9pPr marL="3657600" algn="l" defTabSz="914400" rtl="0" eaLnBrk="1" latinLnBrk="1" hangingPunct="1">
            <a:defRPr sz="1800" kern="1200">
              <a:solidFill>
                <a:schemeClr val="tx1"/>
              </a:solidFill>
              <a:latin typeface="+mn-lt"/>
              <a:ea typeface="+mn-ea"/>
              <a:cs typeface="+mn-cs"/>
            </a:defRPr>
          </a:lvl9pPr>
        </a:lstStyle>
        <a:p>
          <a:r>
            <a:rPr lang="en-US" altLang="ko-KR" sz="2400" b="1">
              <a:latin typeface="나눔고딕" pitchFamily="50" charset="-127"/>
              <a:ea typeface="나눔고딕" pitchFamily="50" charset="-127"/>
            </a:rPr>
            <a:t>6. </a:t>
          </a:r>
          <a:r>
            <a:rPr lang="ko-KR" altLang="en-US" sz="2400" b="1">
              <a:latin typeface="나눔고딕" pitchFamily="50" charset="-127"/>
              <a:ea typeface="나눔고딕" pitchFamily="50" charset="-127"/>
            </a:rPr>
            <a:t>현재 전투력 </a:t>
          </a:r>
          <a:r>
            <a:rPr lang="ko-KR" altLang="en-US" sz="2400" b="1" baseline="0">
              <a:latin typeface="나눔고딕" pitchFamily="50" charset="-127"/>
              <a:ea typeface="나눔고딕" pitchFamily="50" charset="-127"/>
            </a:rPr>
            <a:t> 표시</a:t>
          </a:r>
          <a:endParaRPr lang="ko-KR" altLang="en-US" sz="2400" b="1">
            <a:latin typeface="나눔고딕" pitchFamily="50" charset="-127"/>
            <a:ea typeface="나눔고딕" pitchFamily="50" charset="-127"/>
          </a:endParaRPr>
        </a:p>
      </xdr:txBody>
    </xdr:sp>
    <xdr:clientData/>
  </xdr:twoCellAnchor>
  <xdr:twoCellAnchor editAs="oneCell">
    <xdr:from>
      <xdr:col>6</xdr:col>
      <xdr:colOff>581027</xdr:colOff>
      <xdr:row>161</xdr:row>
      <xdr:rowOff>9528</xdr:rowOff>
    </xdr:from>
    <xdr:to>
      <xdr:col>13</xdr:col>
      <xdr:colOff>176086</xdr:colOff>
      <xdr:row>175</xdr:row>
      <xdr:rowOff>30725</xdr:rowOff>
    </xdr:to>
    <xdr:pic>
      <xdr:nvPicPr>
        <xdr:cNvPr id="36" name="그림 35">
          <a:extLst>
            <a:ext uri="{FF2B5EF4-FFF2-40B4-BE49-F238E27FC236}">
              <a16:creationId xmlns:a16="http://schemas.microsoft.com/office/drawing/2014/main" xmlns="" id="{00000000-0008-0000-0900-000024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4695827" y="34375728"/>
          <a:ext cx="4395659" cy="2954897"/>
        </a:xfrm>
        <a:prstGeom prst="rect">
          <a:avLst/>
        </a:prstGeom>
      </xdr:spPr>
    </xdr:pic>
    <xdr:clientData/>
  </xdr:twoCellAnchor>
  <xdr:twoCellAnchor editAs="oneCell">
    <xdr:from>
      <xdr:col>0</xdr:col>
      <xdr:colOff>1</xdr:colOff>
      <xdr:row>161</xdr:row>
      <xdr:rowOff>0</xdr:rowOff>
    </xdr:from>
    <xdr:to>
      <xdr:col>6</xdr:col>
      <xdr:colOff>279697</xdr:colOff>
      <xdr:row>175</xdr:row>
      <xdr:rowOff>17081</xdr:rowOff>
    </xdr:to>
    <xdr:pic>
      <xdr:nvPicPr>
        <xdr:cNvPr id="37" name="그림 36">
          <a:extLst>
            <a:ext uri="{FF2B5EF4-FFF2-40B4-BE49-F238E27FC236}">
              <a16:creationId xmlns:a16="http://schemas.microsoft.com/office/drawing/2014/main" xmlns="" id="{00000000-0008-0000-0900-000025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1" y="34366200"/>
          <a:ext cx="4394496" cy="2950781"/>
        </a:xfrm>
        <a:prstGeom prst="rect">
          <a:avLst/>
        </a:prstGeom>
      </xdr:spPr>
    </xdr:pic>
    <xdr:clientData/>
  </xdr:twoCellAnchor>
  <xdr:twoCellAnchor>
    <xdr:from>
      <xdr:col>6</xdr:col>
      <xdr:colOff>323850</xdr:colOff>
      <xdr:row>167</xdr:row>
      <xdr:rowOff>28575</xdr:rowOff>
    </xdr:from>
    <xdr:to>
      <xdr:col>6</xdr:col>
      <xdr:colOff>561975</xdr:colOff>
      <xdr:row>168</xdr:row>
      <xdr:rowOff>123825</xdr:rowOff>
    </xdr:to>
    <xdr:sp macro="" textlink="">
      <xdr:nvSpPr>
        <xdr:cNvPr id="38" name="오른쪽 화살표 37">
          <a:extLst>
            <a:ext uri="{FF2B5EF4-FFF2-40B4-BE49-F238E27FC236}">
              <a16:creationId xmlns:a16="http://schemas.microsoft.com/office/drawing/2014/main" xmlns="" id="{00000000-0008-0000-0900-000026000000}"/>
            </a:ext>
          </a:extLst>
        </xdr:cNvPr>
        <xdr:cNvSpPr/>
      </xdr:nvSpPr>
      <xdr:spPr>
        <a:xfrm>
          <a:off x="4438650" y="35652075"/>
          <a:ext cx="238125" cy="304800"/>
        </a:xfrm>
        <a:prstGeom prst="rightArrow">
          <a:avLst/>
        </a:prstGeom>
        <a:solidFill>
          <a:srgbClr val="FF00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ko-KR" altLang="en-US" sz="1100"/>
        </a:p>
      </xdr:txBody>
    </xdr:sp>
    <xdr:clientData/>
  </xdr:twoCellAnchor>
  <xdr:twoCellAnchor>
    <xdr:from>
      <xdr:col>7</xdr:col>
      <xdr:colOff>447675</xdr:colOff>
      <xdr:row>164</xdr:row>
      <xdr:rowOff>200025</xdr:rowOff>
    </xdr:from>
    <xdr:to>
      <xdr:col>9</xdr:col>
      <xdr:colOff>66675</xdr:colOff>
      <xdr:row>165</xdr:row>
      <xdr:rowOff>190500</xdr:rowOff>
    </xdr:to>
    <xdr:sp macro="" textlink="">
      <xdr:nvSpPr>
        <xdr:cNvPr id="39" name="직사각형 38">
          <a:extLst>
            <a:ext uri="{FF2B5EF4-FFF2-40B4-BE49-F238E27FC236}">
              <a16:creationId xmlns:a16="http://schemas.microsoft.com/office/drawing/2014/main" xmlns="" id="{00000000-0008-0000-0900-000027000000}"/>
            </a:ext>
          </a:extLst>
        </xdr:cNvPr>
        <xdr:cNvSpPr/>
      </xdr:nvSpPr>
      <xdr:spPr>
        <a:xfrm>
          <a:off x="5248275" y="35194875"/>
          <a:ext cx="990600" cy="200025"/>
        </a:xfrm>
        <a:prstGeom prst="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ko-KR" altLang="en-US" sz="1100"/>
        </a:p>
      </xdr:txBody>
    </xdr:sp>
    <xdr:clientData/>
  </xdr:twoCellAnchor>
  <xdr:twoCellAnchor>
    <xdr:from>
      <xdr:col>0</xdr:col>
      <xdr:colOff>0</xdr:colOff>
      <xdr:row>178</xdr:row>
      <xdr:rowOff>0</xdr:rowOff>
    </xdr:from>
    <xdr:to>
      <xdr:col>8</xdr:col>
      <xdr:colOff>346248</xdr:colOff>
      <xdr:row>180</xdr:row>
      <xdr:rowOff>133359</xdr:rowOff>
    </xdr:to>
    <xdr:sp macro="" textlink="">
      <xdr:nvSpPr>
        <xdr:cNvPr id="40" name="TextBox 4">
          <a:extLst>
            <a:ext uri="{FF2B5EF4-FFF2-40B4-BE49-F238E27FC236}">
              <a16:creationId xmlns:a16="http://schemas.microsoft.com/office/drawing/2014/main" xmlns="" id="{00000000-0008-0000-0900-000028000000}"/>
            </a:ext>
          </a:extLst>
        </xdr:cNvPr>
        <xdr:cNvSpPr txBox="1"/>
      </xdr:nvSpPr>
      <xdr:spPr>
        <a:xfrm>
          <a:off x="0" y="38881050"/>
          <a:ext cx="5832648" cy="552459"/>
        </a:xfrm>
        <a:prstGeom prst="rect">
          <a:avLst/>
        </a:prstGeom>
        <a:noFill/>
      </xdr:spPr>
      <xdr:txBody>
        <a:bodyPr wrap="square" rtlCol="0">
          <a:spAutoFit/>
        </a:bodyPr>
        <a:lstStyle>
          <a:defPPr>
            <a:defRPr lang="ko-KR"/>
          </a:defPPr>
          <a:lvl1pPr marL="0" algn="l" defTabSz="914400" rtl="0" eaLnBrk="1" latinLnBrk="1" hangingPunct="1">
            <a:defRPr sz="1800" kern="1200">
              <a:solidFill>
                <a:schemeClr val="tx1"/>
              </a:solidFill>
              <a:latin typeface="+mn-lt"/>
              <a:ea typeface="+mn-ea"/>
              <a:cs typeface="+mn-cs"/>
            </a:defRPr>
          </a:lvl1pPr>
          <a:lvl2pPr marL="457200" algn="l" defTabSz="914400" rtl="0" eaLnBrk="1" latinLnBrk="1" hangingPunct="1">
            <a:defRPr sz="1800" kern="1200">
              <a:solidFill>
                <a:schemeClr val="tx1"/>
              </a:solidFill>
              <a:latin typeface="+mn-lt"/>
              <a:ea typeface="+mn-ea"/>
              <a:cs typeface="+mn-cs"/>
            </a:defRPr>
          </a:lvl2pPr>
          <a:lvl3pPr marL="914400" algn="l" defTabSz="914400" rtl="0" eaLnBrk="1" latinLnBrk="1" hangingPunct="1">
            <a:defRPr sz="1800" kern="1200">
              <a:solidFill>
                <a:schemeClr val="tx1"/>
              </a:solidFill>
              <a:latin typeface="+mn-lt"/>
              <a:ea typeface="+mn-ea"/>
              <a:cs typeface="+mn-cs"/>
            </a:defRPr>
          </a:lvl3pPr>
          <a:lvl4pPr marL="1371600" algn="l" defTabSz="914400" rtl="0" eaLnBrk="1" latinLnBrk="1" hangingPunct="1">
            <a:defRPr sz="1800" kern="1200">
              <a:solidFill>
                <a:schemeClr val="tx1"/>
              </a:solidFill>
              <a:latin typeface="+mn-lt"/>
              <a:ea typeface="+mn-ea"/>
              <a:cs typeface="+mn-cs"/>
            </a:defRPr>
          </a:lvl4pPr>
          <a:lvl5pPr marL="1828800" algn="l" defTabSz="914400" rtl="0" eaLnBrk="1" latinLnBrk="1" hangingPunct="1">
            <a:defRPr sz="1800" kern="1200">
              <a:solidFill>
                <a:schemeClr val="tx1"/>
              </a:solidFill>
              <a:latin typeface="+mn-lt"/>
              <a:ea typeface="+mn-ea"/>
              <a:cs typeface="+mn-cs"/>
            </a:defRPr>
          </a:lvl5pPr>
          <a:lvl6pPr marL="2286000" algn="l" defTabSz="914400" rtl="0" eaLnBrk="1" latinLnBrk="1" hangingPunct="1">
            <a:defRPr sz="1800" kern="1200">
              <a:solidFill>
                <a:schemeClr val="tx1"/>
              </a:solidFill>
              <a:latin typeface="+mn-lt"/>
              <a:ea typeface="+mn-ea"/>
              <a:cs typeface="+mn-cs"/>
            </a:defRPr>
          </a:lvl6pPr>
          <a:lvl7pPr marL="2743200" algn="l" defTabSz="914400" rtl="0" eaLnBrk="1" latinLnBrk="1" hangingPunct="1">
            <a:defRPr sz="1800" kern="1200">
              <a:solidFill>
                <a:schemeClr val="tx1"/>
              </a:solidFill>
              <a:latin typeface="+mn-lt"/>
              <a:ea typeface="+mn-ea"/>
              <a:cs typeface="+mn-cs"/>
            </a:defRPr>
          </a:lvl7pPr>
          <a:lvl8pPr marL="3200400" algn="l" defTabSz="914400" rtl="0" eaLnBrk="1" latinLnBrk="1" hangingPunct="1">
            <a:defRPr sz="1800" kern="1200">
              <a:solidFill>
                <a:schemeClr val="tx1"/>
              </a:solidFill>
              <a:latin typeface="+mn-lt"/>
              <a:ea typeface="+mn-ea"/>
              <a:cs typeface="+mn-cs"/>
            </a:defRPr>
          </a:lvl8pPr>
          <a:lvl9pPr marL="3657600" algn="l" defTabSz="914400" rtl="0" eaLnBrk="1" latinLnBrk="1" hangingPunct="1">
            <a:defRPr sz="1800" kern="1200">
              <a:solidFill>
                <a:schemeClr val="tx1"/>
              </a:solidFill>
              <a:latin typeface="+mn-lt"/>
              <a:ea typeface="+mn-ea"/>
              <a:cs typeface="+mn-cs"/>
            </a:defRPr>
          </a:lvl9pPr>
        </a:lstStyle>
        <a:p>
          <a:r>
            <a:rPr lang="en-US" altLang="ko-KR" sz="2400" b="1">
              <a:latin typeface="나눔고딕" pitchFamily="50" charset="-127"/>
              <a:ea typeface="나눔고딕" pitchFamily="50" charset="-127"/>
            </a:rPr>
            <a:t>7.</a:t>
          </a:r>
          <a:r>
            <a:rPr lang="en-US" altLang="ko-KR" sz="2400" b="1" baseline="0">
              <a:latin typeface="나눔고딕" pitchFamily="50" charset="-127"/>
              <a:ea typeface="나눔고딕" pitchFamily="50" charset="-127"/>
            </a:rPr>
            <a:t> </a:t>
          </a:r>
          <a:r>
            <a:rPr lang="ko-KR" altLang="en-US" sz="2400" b="1" baseline="0">
              <a:latin typeface="나눔고딕" pitchFamily="50" charset="-127"/>
              <a:ea typeface="나눔고딕" pitchFamily="50" charset="-127"/>
            </a:rPr>
            <a:t>자동장착  버튼</a:t>
          </a:r>
          <a:r>
            <a:rPr lang="ko-KR" altLang="en-US" sz="2400" b="1">
              <a:latin typeface="나눔고딕" pitchFamily="50" charset="-127"/>
              <a:ea typeface="나눔고딕" pitchFamily="50" charset="-127"/>
            </a:rPr>
            <a:t>  </a:t>
          </a:r>
          <a:r>
            <a:rPr lang="ko-KR" altLang="en-US" sz="2400" b="1" baseline="0">
              <a:latin typeface="나눔고딕" pitchFamily="50" charset="-127"/>
              <a:ea typeface="나눔고딕" pitchFamily="50" charset="-127"/>
            </a:rPr>
            <a:t>추가</a:t>
          </a:r>
          <a:endParaRPr lang="ko-KR" altLang="en-US" sz="2400" b="1">
            <a:latin typeface="나눔고딕" pitchFamily="50" charset="-127"/>
            <a:ea typeface="나눔고딕" pitchFamily="50" charset="-127"/>
          </a:endParaRPr>
        </a:p>
      </xdr:txBody>
    </xdr:sp>
    <xdr:clientData/>
  </xdr:twoCellAnchor>
  <xdr:twoCellAnchor editAs="oneCell">
    <xdr:from>
      <xdr:col>0</xdr:col>
      <xdr:colOff>0</xdr:colOff>
      <xdr:row>182</xdr:row>
      <xdr:rowOff>0</xdr:rowOff>
    </xdr:from>
    <xdr:to>
      <xdr:col>6</xdr:col>
      <xdr:colOff>530810</xdr:colOff>
      <xdr:row>196</xdr:row>
      <xdr:rowOff>189222</xdr:rowOff>
    </xdr:to>
    <xdr:pic>
      <xdr:nvPicPr>
        <xdr:cNvPr id="41" name="그림 40">
          <a:extLst>
            <a:ext uri="{FF2B5EF4-FFF2-40B4-BE49-F238E27FC236}">
              <a16:creationId xmlns:a16="http://schemas.microsoft.com/office/drawing/2014/main" xmlns="" id="{00000000-0008-0000-0900-000029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39719250"/>
          <a:ext cx="4645610" cy="3122922"/>
        </a:xfrm>
        <a:prstGeom prst="rect">
          <a:avLst/>
        </a:prstGeom>
      </xdr:spPr>
    </xdr:pic>
    <xdr:clientData/>
  </xdr:twoCellAnchor>
  <xdr:twoCellAnchor editAs="oneCell">
    <xdr:from>
      <xdr:col>7</xdr:col>
      <xdr:colOff>276225</xdr:colOff>
      <xdr:row>181</xdr:row>
      <xdr:rowOff>200025</xdr:rowOff>
    </xdr:from>
    <xdr:to>
      <xdr:col>14</xdr:col>
      <xdr:colOff>121235</xdr:colOff>
      <xdr:row>196</xdr:row>
      <xdr:rowOff>179697</xdr:rowOff>
    </xdr:to>
    <xdr:pic>
      <xdr:nvPicPr>
        <xdr:cNvPr id="42" name="그림 41">
          <a:extLst>
            <a:ext uri="{FF2B5EF4-FFF2-40B4-BE49-F238E27FC236}">
              <a16:creationId xmlns:a16="http://schemas.microsoft.com/office/drawing/2014/main" xmlns="" id="{00000000-0008-0000-0900-00002A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5076825" y="39709725"/>
          <a:ext cx="4645610" cy="3122922"/>
        </a:xfrm>
        <a:prstGeom prst="rect">
          <a:avLst/>
        </a:prstGeom>
      </xdr:spPr>
    </xdr:pic>
    <xdr:clientData/>
  </xdr:twoCellAnchor>
  <xdr:twoCellAnchor>
    <xdr:from>
      <xdr:col>6</xdr:col>
      <xdr:colOff>581025</xdr:colOff>
      <xdr:row>188</xdr:row>
      <xdr:rowOff>190500</xdr:rowOff>
    </xdr:from>
    <xdr:to>
      <xdr:col>7</xdr:col>
      <xdr:colOff>257175</xdr:colOff>
      <xdr:row>190</xdr:row>
      <xdr:rowOff>76200</xdr:rowOff>
    </xdr:to>
    <xdr:sp macro="" textlink="">
      <xdr:nvSpPr>
        <xdr:cNvPr id="43" name="오른쪽 화살표 42">
          <a:extLst>
            <a:ext uri="{FF2B5EF4-FFF2-40B4-BE49-F238E27FC236}">
              <a16:creationId xmlns:a16="http://schemas.microsoft.com/office/drawing/2014/main" xmlns="" id="{00000000-0008-0000-0900-00002B000000}"/>
            </a:ext>
          </a:extLst>
        </xdr:cNvPr>
        <xdr:cNvSpPr/>
      </xdr:nvSpPr>
      <xdr:spPr>
        <a:xfrm>
          <a:off x="4695825" y="41167050"/>
          <a:ext cx="361950" cy="304800"/>
        </a:xfrm>
        <a:prstGeom prst="rightArrow">
          <a:avLst/>
        </a:prstGeom>
        <a:solidFill>
          <a:srgbClr val="FF00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ko-KR" altLang="en-US" sz="1100"/>
        </a:p>
      </xdr:txBody>
    </xdr:sp>
    <xdr:clientData/>
  </xdr:twoCellAnchor>
  <xdr:twoCellAnchor editAs="oneCell">
    <xdr:from>
      <xdr:col>1</xdr:col>
      <xdr:colOff>9525</xdr:colOff>
      <xdr:row>199</xdr:row>
      <xdr:rowOff>47625</xdr:rowOff>
    </xdr:from>
    <xdr:to>
      <xdr:col>7</xdr:col>
      <xdr:colOff>541565</xdr:colOff>
      <xdr:row>207</xdr:row>
      <xdr:rowOff>1494973</xdr:rowOff>
    </xdr:to>
    <xdr:pic>
      <xdr:nvPicPr>
        <xdr:cNvPr id="44" name="그림 43">
          <a:extLst>
            <a:ext uri="{FF2B5EF4-FFF2-40B4-BE49-F238E27FC236}">
              <a16:creationId xmlns:a16="http://schemas.microsoft.com/office/drawing/2014/main" xmlns="" id="{00000000-0008-0000-0900-00002C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695325" y="44634150"/>
          <a:ext cx="4646840" cy="3123748"/>
        </a:xfrm>
        <a:prstGeom prst="rect">
          <a:avLst/>
        </a:prstGeom>
      </xdr:spPr>
    </xdr:pic>
    <xdr:clientData/>
  </xdr:twoCellAnchor>
  <xdr:twoCellAnchor>
    <xdr:from>
      <xdr:col>0</xdr:col>
      <xdr:colOff>85725</xdr:colOff>
      <xdr:row>205</xdr:row>
      <xdr:rowOff>114300</xdr:rowOff>
    </xdr:from>
    <xdr:to>
      <xdr:col>0</xdr:col>
      <xdr:colOff>619125</xdr:colOff>
      <xdr:row>207</xdr:row>
      <xdr:rowOff>190500</xdr:rowOff>
    </xdr:to>
    <xdr:sp macro="" textlink="">
      <xdr:nvSpPr>
        <xdr:cNvPr id="45" name="오른쪽 화살표 44">
          <a:extLst>
            <a:ext uri="{FF2B5EF4-FFF2-40B4-BE49-F238E27FC236}">
              <a16:creationId xmlns:a16="http://schemas.microsoft.com/office/drawing/2014/main" xmlns="" id="{00000000-0008-0000-0900-00002D000000}"/>
            </a:ext>
          </a:extLst>
        </xdr:cNvPr>
        <xdr:cNvSpPr/>
      </xdr:nvSpPr>
      <xdr:spPr>
        <a:xfrm>
          <a:off x="85725" y="45958125"/>
          <a:ext cx="533400" cy="495300"/>
        </a:xfrm>
        <a:prstGeom prst="rightArrow">
          <a:avLst/>
        </a:prstGeom>
        <a:solidFill>
          <a:srgbClr val="FF00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ko-KR" altLang="en-US" sz="1100"/>
        </a:p>
      </xdr:txBody>
    </xdr:sp>
    <xdr:clientData/>
  </xdr:twoCellAnchor>
  <xdr:twoCellAnchor>
    <xdr:from>
      <xdr:col>0</xdr:col>
      <xdr:colOff>0</xdr:colOff>
      <xdr:row>210</xdr:row>
      <xdr:rowOff>0</xdr:rowOff>
    </xdr:from>
    <xdr:to>
      <xdr:col>8</xdr:col>
      <xdr:colOff>346248</xdr:colOff>
      <xdr:row>212</xdr:row>
      <xdr:rowOff>133359</xdr:rowOff>
    </xdr:to>
    <xdr:sp macro="" textlink="">
      <xdr:nvSpPr>
        <xdr:cNvPr id="46" name="TextBox 4">
          <a:extLst>
            <a:ext uri="{FF2B5EF4-FFF2-40B4-BE49-F238E27FC236}">
              <a16:creationId xmlns:a16="http://schemas.microsoft.com/office/drawing/2014/main" xmlns="" id="{00000000-0008-0000-0900-00002E000000}"/>
            </a:ext>
          </a:extLst>
        </xdr:cNvPr>
        <xdr:cNvSpPr txBox="1"/>
      </xdr:nvSpPr>
      <xdr:spPr>
        <a:xfrm>
          <a:off x="0" y="48539400"/>
          <a:ext cx="5832648" cy="552459"/>
        </a:xfrm>
        <a:prstGeom prst="rect">
          <a:avLst/>
        </a:prstGeom>
        <a:noFill/>
      </xdr:spPr>
      <xdr:txBody>
        <a:bodyPr wrap="square" rtlCol="0">
          <a:spAutoFit/>
        </a:bodyPr>
        <a:lstStyle>
          <a:defPPr>
            <a:defRPr lang="ko-KR"/>
          </a:defPPr>
          <a:lvl1pPr marL="0" algn="l" defTabSz="914400" rtl="0" eaLnBrk="1" latinLnBrk="1" hangingPunct="1">
            <a:defRPr sz="1800" kern="1200">
              <a:solidFill>
                <a:schemeClr val="tx1"/>
              </a:solidFill>
              <a:latin typeface="+mn-lt"/>
              <a:ea typeface="+mn-ea"/>
              <a:cs typeface="+mn-cs"/>
            </a:defRPr>
          </a:lvl1pPr>
          <a:lvl2pPr marL="457200" algn="l" defTabSz="914400" rtl="0" eaLnBrk="1" latinLnBrk="1" hangingPunct="1">
            <a:defRPr sz="1800" kern="1200">
              <a:solidFill>
                <a:schemeClr val="tx1"/>
              </a:solidFill>
              <a:latin typeface="+mn-lt"/>
              <a:ea typeface="+mn-ea"/>
              <a:cs typeface="+mn-cs"/>
            </a:defRPr>
          </a:lvl2pPr>
          <a:lvl3pPr marL="914400" algn="l" defTabSz="914400" rtl="0" eaLnBrk="1" latinLnBrk="1" hangingPunct="1">
            <a:defRPr sz="1800" kern="1200">
              <a:solidFill>
                <a:schemeClr val="tx1"/>
              </a:solidFill>
              <a:latin typeface="+mn-lt"/>
              <a:ea typeface="+mn-ea"/>
              <a:cs typeface="+mn-cs"/>
            </a:defRPr>
          </a:lvl3pPr>
          <a:lvl4pPr marL="1371600" algn="l" defTabSz="914400" rtl="0" eaLnBrk="1" latinLnBrk="1" hangingPunct="1">
            <a:defRPr sz="1800" kern="1200">
              <a:solidFill>
                <a:schemeClr val="tx1"/>
              </a:solidFill>
              <a:latin typeface="+mn-lt"/>
              <a:ea typeface="+mn-ea"/>
              <a:cs typeface="+mn-cs"/>
            </a:defRPr>
          </a:lvl4pPr>
          <a:lvl5pPr marL="1828800" algn="l" defTabSz="914400" rtl="0" eaLnBrk="1" latinLnBrk="1" hangingPunct="1">
            <a:defRPr sz="1800" kern="1200">
              <a:solidFill>
                <a:schemeClr val="tx1"/>
              </a:solidFill>
              <a:latin typeface="+mn-lt"/>
              <a:ea typeface="+mn-ea"/>
              <a:cs typeface="+mn-cs"/>
            </a:defRPr>
          </a:lvl5pPr>
          <a:lvl6pPr marL="2286000" algn="l" defTabSz="914400" rtl="0" eaLnBrk="1" latinLnBrk="1" hangingPunct="1">
            <a:defRPr sz="1800" kern="1200">
              <a:solidFill>
                <a:schemeClr val="tx1"/>
              </a:solidFill>
              <a:latin typeface="+mn-lt"/>
              <a:ea typeface="+mn-ea"/>
              <a:cs typeface="+mn-cs"/>
            </a:defRPr>
          </a:lvl6pPr>
          <a:lvl7pPr marL="2743200" algn="l" defTabSz="914400" rtl="0" eaLnBrk="1" latinLnBrk="1" hangingPunct="1">
            <a:defRPr sz="1800" kern="1200">
              <a:solidFill>
                <a:schemeClr val="tx1"/>
              </a:solidFill>
              <a:latin typeface="+mn-lt"/>
              <a:ea typeface="+mn-ea"/>
              <a:cs typeface="+mn-cs"/>
            </a:defRPr>
          </a:lvl7pPr>
          <a:lvl8pPr marL="3200400" algn="l" defTabSz="914400" rtl="0" eaLnBrk="1" latinLnBrk="1" hangingPunct="1">
            <a:defRPr sz="1800" kern="1200">
              <a:solidFill>
                <a:schemeClr val="tx1"/>
              </a:solidFill>
              <a:latin typeface="+mn-lt"/>
              <a:ea typeface="+mn-ea"/>
              <a:cs typeface="+mn-cs"/>
            </a:defRPr>
          </a:lvl8pPr>
          <a:lvl9pPr marL="3657600" algn="l" defTabSz="914400" rtl="0" eaLnBrk="1" latinLnBrk="1" hangingPunct="1">
            <a:defRPr sz="1800" kern="1200">
              <a:solidFill>
                <a:schemeClr val="tx1"/>
              </a:solidFill>
              <a:latin typeface="+mn-lt"/>
              <a:ea typeface="+mn-ea"/>
              <a:cs typeface="+mn-cs"/>
            </a:defRPr>
          </a:lvl9pPr>
        </a:lstStyle>
        <a:p>
          <a:r>
            <a:rPr lang="en-US" altLang="ko-KR" sz="2400" b="1">
              <a:latin typeface="나눔고딕" pitchFamily="50" charset="-127"/>
              <a:ea typeface="나눔고딕" pitchFamily="50" charset="-127"/>
            </a:rPr>
            <a:t>8.</a:t>
          </a:r>
          <a:r>
            <a:rPr lang="en-US" altLang="ko-KR" sz="2400" b="1" baseline="0">
              <a:latin typeface="나눔고딕" pitchFamily="50" charset="-127"/>
              <a:ea typeface="나눔고딕" pitchFamily="50" charset="-127"/>
            </a:rPr>
            <a:t> </a:t>
          </a:r>
          <a:r>
            <a:rPr lang="ko-KR" altLang="en-US" sz="2400" b="1" baseline="0">
              <a:latin typeface="나눔고딕" pitchFamily="50" charset="-127"/>
              <a:ea typeface="나눔고딕" pitchFamily="50" charset="-127"/>
            </a:rPr>
            <a:t>강화  버튼</a:t>
          </a:r>
          <a:r>
            <a:rPr lang="ko-KR" altLang="en-US" sz="2400" b="1">
              <a:latin typeface="나눔고딕" pitchFamily="50" charset="-127"/>
              <a:ea typeface="나눔고딕" pitchFamily="50" charset="-127"/>
            </a:rPr>
            <a:t>  </a:t>
          </a:r>
          <a:r>
            <a:rPr lang="ko-KR" altLang="en-US" sz="2400" b="1" baseline="0">
              <a:latin typeface="나눔고딕" pitchFamily="50" charset="-127"/>
              <a:ea typeface="나눔고딕" pitchFamily="50" charset="-127"/>
            </a:rPr>
            <a:t>위치 변경</a:t>
          </a:r>
          <a:endParaRPr lang="ko-KR" altLang="en-US" sz="2400" b="1">
            <a:latin typeface="나눔고딕" pitchFamily="50" charset="-127"/>
            <a:ea typeface="나눔고딕" pitchFamily="50" charset="-127"/>
          </a:endParaRPr>
        </a:p>
      </xdr:txBody>
    </xdr:sp>
    <xdr:clientData/>
  </xdr:twoCellAnchor>
  <xdr:twoCellAnchor editAs="oneCell">
    <xdr:from>
      <xdr:col>0</xdr:col>
      <xdr:colOff>1</xdr:colOff>
      <xdr:row>214</xdr:row>
      <xdr:rowOff>0</xdr:rowOff>
    </xdr:from>
    <xdr:to>
      <xdr:col>9</xdr:col>
      <xdr:colOff>29442</xdr:colOff>
      <xdr:row>231</xdr:row>
      <xdr:rowOff>167209</xdr:rowOff>
    </xdr:to>
    <xdr:pic>
      <xdr:nvPicPr>
        <xdr:cNvPr id="35" name="그림 34">
          <a:extLst>
            <a:ext uri="{FF2B5EF4-FFF2-40B4-BE49-F238E27FC236}">
              <a16:creationId xmlns:a16="http://schemas.microsoft.com/office/drawing/2014/main" xmlns="" id="{00000000-0008-0000-0900-0000230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 y="49377600"/>
          <a:ext cx="6201641" cy="3729559"/>
        </a:xfrm>
        <a:prstGeom prst="rect">
          <a:avLst/>
        </a:prstGeom>
      </xdr:spPr>
    </xdr:pic>
    <xdr:clientData/>
  </xdr:twoCellAnchor>
  <xdr:twoCellAnchor editAs="oneCell">
    <xdr:from>
      <xdr:col>0</xdr:col>
      <xdr:colOff>0</xdr:colOff>
      <xdr:row>234</xdr:row>
      <xdr:rowOff>16650</xdr:rowOff>
    </xdr:from>
    <xdr:to>
      <xdr:col>9</xdr:col>
      <xdr:colOff>19915</xdr:colOff>
      <xdr:row>246</xdr:row>
      <xdr:rowOff>138927</xdr:rowOff>
    </xdr:to>
    <xdr:pic>
      <xdr:nvPicPr>
        <xdr:cNvPr id="47" name="그림 46">
          <a:extLst>
            <a:ext uri="{FF2B5EF4-FFF2-40B4-BE49-F238E27FC236}">
              <a16:creationId xmlns:a16="http://schemas.microsoft.com/office/drawing/2014/main" xmlns="" id="{00000000-0008-0000-0900-00002F0000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0" y="53017063"/>
          <a:ext cx="6207024" cy="3692081"/>
        </a:xfrm>
        <a:prstGeom prst="rect">
          <a:avLst/>
        </a:prstGeom>
      </xdr:spPr>
    </xdr:pic>
    <xdr:clientData/>
  </xdr:twoCellAnchor>
  <xdr:twoCellAnchor>
    <xdr:from>
      <xdr:col>4</xdr:col>
      <xdr:colOff>180975</xdr:colOff>
      <xdr:row>232</xdr:row>
      <xdr:rowOff>38100</xdr:rowOff>
    </xdr:from>
    <xdr:to>
      <xdr:col>4</xdr:col>
      <xdr:colOff>581025</xdr:colOff>
      <xdr:row>233</xdr:row>
      <xdr:rowOff>161925</xdr:rowOff>
    </xdr:to>
    <xdr:sp macro="" textlink="">
      <xdr:nvSpPr>
        <xdr:cNvPr id="50" name="아래쪽 화살표 49">
          <a:extLst>
            <a:ext uri="{FF2B5EF4-FFF2-40B4-BE49-F238E27FC236}">
              <a16:creationId xmlns:a16="http://schemas.microsoft.com/office/drawing/2014/main" xmlns="" id="{00000000-0008-0000-0900-000032000000}"/>
            </a:ext>
          </a:extLst>
        </xdr:cNvPr>
        <xdr:cNvSpPr/>
      </xdr:nvSpPr>
      <xdr:spPr>
        <a:xfrm>
          <a:off x="2924175" y="53187600"/>
          <a:ext cx="400050" cy="333375"/>
        </a:xfrm>
        <a:prstGeom prst="downArrow">
          <a:avLst/>
        </a:prstGeom>
        <a:solidFill>
          <a:srgbClr val="FF00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ko-KR" altLang="en-US" sz="1100"/>
        </a:p>
      </xdr:txBody>
    </xdr:sp>
    <xdr:clientData/>
  </xdr:twoCellAnchor>
  <xdr:twoCellAnchor>
    <xdr:from>
      <xdr:col>3</xdr:col>
      <xdr:colOff>389282</xdr:colOff>
      <xdr:row>225</xdr:row>
      <xdr:rowOff>74544</xdr:rowOff>
    </xdr:from>
    <xdr:to>
      <xdr:col>6</xdr:col>
      <xdr:colOff>41413</xdr:colOff>
      <xdr:row>227</xdr:row>
      <xdr:rowOff>182217</xdr:rowOff>
    </xdr:to>
    <xdr:cxnSp macro="">
      <xdr:nvCxnSpPr>
        <xdr:cNvPr id="52" name="꺾인 연결선 51">
          <a:extLst>
            <a:ext uri="{FF2B5EF4-FFF2-40B4-BE49-F238E27FC236}">
              <a16:creationId xmlns:a16="http://schemas.microsoft.com/office/drawing/2014/main" xmlns="" id="{00000000-0008-0000-0900-000034000000}"/>
            </a:ext>
          </a:extLst>
        </xdr:cNvPr>
        <xdr:cNvCxnSpPr/>
      </xdr:nvCxnSpPr>
      <xdr:spPr>
        <a:xfrm rot="10800000">
          <a:off x="2451652" y="51211370"/>
          <a:ext cx="1714500" cy="521804"/>
        </a:xfrm>
        <a:prstGeom prst="bentConnector3">
          <a:avLst/>
        </a:prstGeom>
        <a:ln w="38100">
          <a:solidFill>
            <a:srgbClr val="FE0000"/>
          </a:solidFill>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629478</xdr:colOff>
      <xdr:row>242</xdr:row>
      <xdr:rowOff>16566</xdr:rowOff>
    </xdr:from>
    <xdr:to>
      <xdr:col>6</xdr:col>
      <xdr:colOff>41414</xdr:colOff>
      <xdr:row>242</xdr:row>
      <xdr:rowOff>231914</xdr:rowOff>
    </xdr:to>
    <xdr:sp macro="" textlink="">
      <xdr:nvSpPr>
        <xdr:cNvPr id="53" name="직사각형 52">
          <a:extLst>
            <a:ext uri="{FF2B5EF4-FFF2-40B4-BE49-F238E27FC236}">
              <a16:creationId xmlns:a16="http://schemas.microsoft.com/office/drawing/2014/main" xmlns="" id="{00000000-0008-0000-0900-000035000000}"/>
            </a:ext>
          </a:extLst>
        </xdr:cNvPr>
        <xdr:cNvSpPr/>
      </xdr:nvSpPr>
      <xdr:spPr>
        <a:xfrm>
          <a:off x="3379304" y="55261566"/>
          <a:ext cx="786849" cy="215348"/>
        </a:xfrm>
        <a:prstGeom prst="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ko-KR" altLang="en-US" sz="1100"/>
        </a:p>
      </xdr:txBody>
    </xdr:sp>
    <xdr:clientData/>
  </xdr:twoCellAnchor>
  <xdr:twoCellAnchor>
    <xdr:from>
      <xdr:col>5</xdr:col>
      <xdr:colOff>563218</xdr:colOff>
      <xdr:row>242</xdr:row>
      <xdr:rowOff>256760</xdr:rowOff>
    </xdr:from>
    <xdr:to>
      <xdr:col>6</xdr:col>
      <xdr:colOff>124239</xdr:colOff>
      <xdr:row>243</xdr:row>
      <xdr:rowOff>306457</xdr:rowOff>
    </xdr:to>
    <xdr:cxnSp macro="">
      <xdr:nvCxnSpPr>
        <xdr:cNvPr id="58" name="직선 화살표 연결선 57">
          <a:extLst>
            <a:ext uri="{FF2B5EF4-FFF2-40B4-BE49-F238E27FC236}">
              <a16:creationId xmlns:a16="http://schemas.microsoft.com/office/drawing/2014/main" xmlns="" id="{00000000-0008-0000-0900-00003A000000}"/>
            </a:ext>
          </a:extLst>
        </xdr:cNvPr>
        <xdr:cNvCxnSpPr/>
      </xdr:nvCxnSpPr>
      <xdr:spPr>
        <a:xfrm>
          <a:off x="4000501" y="55501760"/>
          <a:ext cx="248477" cy="381001"/>
        </a:xfrm>
        <a:prstGeom prst="straightConnector1">
          <a:avLst/>
        </a:prstGeom>
        <a:ln w="25400">
          <a:solidFill>
            <a:srgbClr val="FE0000"/>
          </a:solidFill>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24847</xdr:colOff>
      <xdr:row>242</xdr:row>
      <xdr:rowOff>256760</xdr:rowOff>
    </xdr:from>
    <xdr:to>
      <xdr:col>5</xdr:col>
      <xdr:colOff>240198</xdr:colOff>
      <xdr:row>244</xdr:row>
      <xdr:rowOff>0</xdr:rowOff>
    </xdr:to>
    <xdr:cxnSp macro="">
      <xdr:nvCxnSpPr>
        <xdr:cNvPr id="59" name="직선 화살표 연결선 58">
          <a:extLst>
            <a:ext uri="{FF2B5EF4-FFF2-40B4-BE49-F238E27FC236}">
              <a16:creationId xmlns:a16="http://schemas.microsoft.com/office/drawing/2014/main" xmlns="" id="{00000000-0008-0000-0900-00003B000000}"/>
            </a:ext>
          </a:extLst>
        </xdr:cNvPr>
        <xdr:cNvCxnSpPr/>
      </xdr:nvCxnSpPr>
      <xdr:spPr>
        <a:xfrm flipH="1">
          <a:off x="3462130" y="55501760"/>
          <a:ext cx="215351" cy="405849"/>
        </a:xfrm>
        <a:prstGeom prst="straightConnector1">
          <a:avLst/>
        </a:prstGeom>
        <a:ln w="25400">
          <a:solidFill>
            <a:srgbClr val="FE0000"/>
          </a:solidFill>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2.xml><?xml version="1.0" encoding="utf-8"?>
<xdr:wsDr xmlns:xdr="http://schemas.openxmlformats.org/drawingml/2006/spreadsheetDrawing" xmlns:a="http://schemas.openxmlformats.org/drawingml/2006/main">
  <xdr:twoCellAnchor>
    <xdr:from>
      <xdr:col>7</xdr:col>
      <xdr:colOff>0</xdr:colOff>
      <xdr:row>7</xdr:row>
      <xdr:rowOff>0</xdr:rowOff>
    </xdr:from>
    <xdr:to>
      <xdr:col>8</xdr:col>
      <xdr:colOff>9525</xdr:colOff>
      <xdr:row>8</xdr:row>
      <xdr:rowOff>9525</xdr:rowOff>
    </xdr:to>
    <xdr:pic>
      <xdr:nvPicPr>
        <xdr:cNvPr id="2" name="image00.jpg">
          <a:extLst>
            <a:ext uri="{FF2B5EF4-FFF2-40B4-BE49-F238E27FC236}">
              <a16:creationId xmlns:a16="http://schemas.microsoft.com/office/drawing/2014/main" xmlns="" id="{9EB9B26E-F91F-4777-86BA-B4D7EBD11358}"/>
            </a:ext>
          </a:extLst>
        </xdr:cNvPr>
        <xdr:cNvPicPr preferRelativeResize="0"/>
      </xdr:nvPicPr>
      <xdr:blipFill>
        <a:blip xmlns:r="http://schemas.openxmlformats.org/officeDocument/2006/relationships" r:embed="rId1" cstate="print"/>
        <a:stretch>
          <a:fillRect/>
        </a:stretch>
      </xdr:blipFill>
      <xdr:spPr>
        <a:xfrm>
          <a:off x="7696200" y="7000875"/>
          <a:ext cx="3905250" cy="2190750"/>
        </a:xfrm>
        <a:prstGeom prst="rect">
          <a:avLst/>
        </a:prstGeom>
        <a:noFill/>
      </xdr:spPr>
    </xdr:pic>
    <xdr:clientData fLocksWithSheet="0"/>
  </xdr:twoCellAnchor>
  <xdr:twoCellAnchor>
    <xdr:from>
      <xdr:col>7</xdr:col>
      <xdr:colOff>0</xdr:colOff>
      <xdr:row>6</xdr:row>
      <xdr:rowOff>0</xdr:rowOff>
    </xdr:from>
    <xdr:to>
      <xdr:col>7</xdr:col>
      <xdr:colOff>3886200</xdr:colOff>
      <xdr:row>7</xdr:row>
      <xdr:rowOff>0</xdr:rowOff>
    </xdr:to>
    <xdr:pic>
      <xdr:nvPicPr>
        <xdr:cNvPr id="3" name="image01.jpg">
          <a:extLst>
            <a:ext uri="{FF2B5EF4-FFF2-40B4-BE49-F238E27FC236}">
              <a16:creationId xmlns:a16="http://schemas.microsoft.com/office/drawing/2014/main" xmlns="" id="{43C66847-BABE-4231-817C-4482956C7EBC}"/>
            </a:ext>
          </a:extLst>
        </xdr:cNvPr>
        <xdr:cNvPicPr preferRelativeResize="0"/>
      </xdr:nvPicPr>
      <xdr:blipFill>
        <a:blip xmlns:r="http://schemas.openxmlformats.org/officeDocument/2006/relationships" r:embed="rId2" cstate="print"/>
        <a:stretch>
          <a:fillRect/>
        </a:stretch>
      </xdr:blipFill>
      <xdr:spPr>
        <a:xfrm>
          <a:off x="7696200" y="4819650"/>
          <a:ext cx="3886200" cy="2181225"/>
        </a:xfrm>
        <a:prstGeom prst="rect">
          <a:avLst/>
        </a:prstGeom>
        <a:noFill/>
      </xdr:spPr>
    </xdr:pic>
    <xdr:clientData fLocksWithSheet="0"/>
  </xdr:twoCellAnchor>
  <xdr:twoCellAnchor>
    <xdr:from>
      <xdr:col>7</xdr:col>
      <xdr:colOff>0</xdr:colOff>
      <xdr:row>5</xdr:row>
      <xdr:rowOff>0</xdr:rowOff>
    </xdr:from>
    <xdr:to>
      <xdr:col>8</xdr:col>
      <xdr:colOff>9525</xdr:colOff>
      <xdr:row>6</xdr:row>
      <xdr:rowOff>9525</xdr:rowOff>
    </xdr:to>
    <xdr:pic>
      <xdr:nvPicPr>
        <xdr:cNvPr id="4" name="image02.jpg">
          <a:extLst>
            <a:ext uri="{FF2B5EF4-FFF2-40B4-BE49-F238E27FC236}">
              <a16:creationId xmlns:a16="http://schemas.microsoft.com/office/drawing/2014/main" xmlns="" id="{2E47800F-E2E8-4F01-95CA-15EDE8C2F337}"/>
            </a:ext>
          </a:extLst>
        </xdr:cNvPr>
        <xdr:cNvPicPr preferRelativeResize="0"/>
      </xdr:nvPicPr>
      <xdr:blipFill>
        <a:blip xmlns:r="http://schemas.openxmlformats.org/officeDocument/2006/relationships" r:embed="rId3" cstate="print"/>
        <a:stretch>
          <a:fillRect/>
        </a:stretch>
      </xdr:blipFill>
      <xdr:spPr>
        <a:xfrm>
          <a:off x="7696200" y="2638425"/>
          <a:ext cx="3905250" cy="2190750"/>
        </a:xfrm>
        <a:prstGeom prst="rect">
          <a:avLst/>
        </a:prstGeom>
        <a:noFill/>
      </xdr:spPr>
    </xdr:pic>
    <xdr:clientData fLocksWithSheet="0"/>
  </xdr:twoCellAnchor>
  <xdr:twoCellAnchor>
    <xdr:from>
      <xdr:col>7</xdr:col>
      <xdr:colOff>0</xdr:colOff>
      <xdr:row>8</xdr:row>
      <xdr:rowOff>0</xdr:rowOff>
    </xdr:from>
    <xdr:to>
      <xdr:col>8</xdr:col>
      <xdr:colOff>0</xdr:colOff>
      <xdr:row>8</xdr:row>
      <xdr:rowOff>2181225</xdr:rowOff>
    </xdr:to>
    <xdr:pic>
      <xdr:nvPicPr>
        <xdr:cNvPr id="5" name="image03.jpg">
          <a:extLst>
            <a:ext uri="{FF2B5EF4-FFF2-40B4-BE49-F238E27FC236}">
              <a16:creationId xmlns:a16="http://schemas.microsoft.com/office/drawing/2014/main" xmlns="" id="{FD9E4608-ECFC-4073-8A03-38ED9F575686}"/>
            </a:ext>
          </a:extLst>
        </xdr:cNvPr>
        <xdr:cNvPicPr preferRelativeResize="0"/>
      </xdr:nvPicPr>
      <xdr:blipFill>
        <a:blip xmlns:r="http://schemas.openxmlformats.org/officeDocument/2006/relationships" r:embed="rId4" cstate="print"/>
        <a:stretch>
          <a:fillRect/>
        </a:stretch>
      </xdr:blipFill>
      <xdr:spPr>
        <a:xfrm>
          <a:off x="7696200" y="9182100"/>
          <a:ext cx="3895725" cy="2181225"/>
        </a:xfrm>
        <a:prstGeom prst="rect">
          <a:avLst/>
        </a:prstGeom>
        <a:noFill/>
      </xdr:spPr>
    </xdr:pic>
    <xdr:clientData fLocksWithSheet="0"/>
  </xdr:twoCellAnchor>
  <xdr:twoCellAnchor>
    <xdr:from>
      <xdr:col>7</xdr:col>
      <xdr:colOff>533400</xdr:colOff>
      <xdr:row>30</xdr:row>
      <xdr:rowOff>57150</xdr:rowOff>
    </xdr:from>
    <xdr:to>
      <xdr:col>7</xdr:col>
      <xdr:colOff>3067050</xdr:colOff>
      <xdr:row>30</xdr:row>
      <xdr:rowOff>1638300</xdr:rowOff>
    </xdr:to>
    <xdr:pic>
      <xdr:nvPicPr>
        <xdr:cNvPr id="6" name="image04.jpg" title="Image">
          <a:extLst>
            <a:ext uri="{FF2B5EF4-FFF2-40B4-BE49-F238E27FC236}">
              <a16:creationId xmlns:a16="http://schemas.microsoft.com/office/drawing/2014/main" xmlns="" id="{CEC7B612-B1CE-4FA8-9C83-85881DE32DDE}"/>
            </a:ext>
          </a:extLst>
        </xdr:cNvPr>
        <xdr:cNvPicPr preferRelativeResize="0"/>
      </xdr:nvPicPr>
      <xdr:blipFill>
        <a:blip xmlns:r="http://schemas.openxmlformats.org/officeDocument/2006/relationships" r:embed="rId5" cstate="print"/>
        <a:stretch>
          <a:fillRect/>
        </a:stretch>
      </xdr:blipFill>
      <xdr:spPr>
        <a:xfrm>
          <a:off x="8229600" y="23955375"/>
          <a:ext cx="2533650" cy="1581150"/>
        </a:xfrm>
        <a:prstGeom prst="rect">
          <a:avLst/>
        </a:prstGeom>
        <a:noFill/>
      </xdr:spPr>
    </xdr:pic>
    <xdr:clientData fLocksWithSheet="0"/>
  </xdr:twoCellAnchor>
  <xdr:twoCellAnchor>
    <xdr:from>
      <xdr:col>7</xdr:col>
      <xdr:colOff>457200</xdr:colOff>
      <xdr:row>29</xdr:row>
      <xdr:rowOff>104775</xdr:rowOff>
    </xdr:from>
    <xdr:to>
      <xdr:col>7</xdr:col>
      <xdr:colOff>3143250</xdr:colOff>
      <xdr:row>29</xdr:row>
      <xdr:rowOff>1666875</xdr:rowOff>
    </xdr:to>
    <xdr:pic>
      <xdr:nvPicPr>
        <xdr:cNvPr id="7" name="image05.jpg" title="Image">
          <a:extLst>
            <a:ext uri="{FF2B5EF4-FFF2-40B4-BE49-F238E27FC236}">
              <a16:creationId xmlns:a16="http://schemas.microsoft.com/office/drawing/2014/main" xmlns="" id="{B12156A1-8AAA-4E68-8A20-BFBBE0F453F8}"/>
            </a:ext>
          </a:extLst>
        </xdr:cNvPr>
        <xdr:cNvPicPr preferRelativeResize="0"/>
      </xdr:nvPicPr>
      <xdr:blipFill>
        <a:blip xmlns:r="http://schemas.openxmlformats.org/officeDocument/2006/relationships" r:embed="rId6" cstate="print"/>
        <a:stretch>
          <a:fillRect/>
        </a:stretch>
      </xdr:blipFill>
      <xdr:spPr>
        <a:xfrm>
          <a:off x="8153400" y="22164675"/>
          <a:ext cx="2686050" cy="1562100"/>
        </a:xfrm>
        <a:prstGeom prst="rect">
          <a:avLst/>
        </a:prstGeom>
        <a:noFill/>
      </xdr:spPr>
    </xdr:pic>
    <xdr:clientData fLocksWithSheet="0"/>
  </xdr:twoCellAnchor>
  <xdr:twoCellAnchor>
    <xdr:from>
      <xdr:col>7</xdr:col>
      <xdr:colOff>371475</xdr:colOff>
      <xdr:row>31</xdr:row>
      <xdr:rowOff>57150</xdr:rowOff>
    </xdr:from>
    <xdr:to>
      <xdr:col>7</xdr:col>
      <xdr:colOff>3324225</xdr:colOff>
      <xdr:row>31</xdr:row>
      <xdr:rowOff>1895475</xdr:rowOff>
    </xdr:to>
    <xdr:pic>
      <xdr:nvPicPr>
        <xdr:cNvPr id="8" name="image07.jpg" title="Image">
          <a:extLst>
            <a:ext uri="{FF2B5EF4-FFF2-40B4-BE49-F238E27FC236}">
              <a16:creationId xmlns:a16="http://schemas.microsoft.com/office/drawing/2014/main" xmlns="" id="{AAB8439A-1887-45ED-905A-411D4DA29431}"/>
            </a:ext>
          </a:extLst>
        </xdr:cNvPr>
        <xdr:cNvPicPr preferRelativeResize="0"/>
      </xdr:nvPicPr>
      <xdr:blipFill>
        <a:blip xmlns:r="http://schemas.openxmlformats.org/officeDocument/2006/relationships" r:embed="rId7" cstate="print"/>
        <a:stretch>
          <a:fillRect/>
        </a:stretch>
      </xdr:blipFill>
      <xdr:spPr>
        <a:xfrm>
          <a:off x="8067675" y="26384250"/>
          <a:ext cx="2952750" cy="1838325"/>
        </a:xfrm>
        <a:prstGeom prst="rect">
          <a:avLst/>
        </a:prstGeom>
        <a:noFill/>
      </xdr:spPr>
    </xdr:pic>
    <xdr:clientData fLocksWithSheet="0"/>
  </xdr:twoCellAnchor>
  <xdr:twoCellAnchor>
    <xdr:from>
      <xdr:col>7</xdr:col>
      <xdr:colOff>514350</xdr:colOff>
      <xdr:row>32</xdr:row>
      <xdr:rowOff>84735</xdr:rowOff>
    </xdr:from>
    <xdr:to>
      <xdr:col>7</xdr:col>
      <xdr:colOff>3257550</xdr:colOff>
      <xdr:row>32</xdr:row>
      <xdr:rowOff>1829791</xdr:rowOff>
    </xdr:to>
    <xdr:pic>
      <xdr:nvPicPr>
        <xdr:cNvPr id="9" name="image06.jpg" title="이미지">
          <a:extLst>
            <a:ext uri="{FF2B5EF4-FFF2-40B4-BE49-F238E27FC236}">
              <a16:creationId xmlns:a16="http://schemas.microsoft.com/office/drawing/2014/main" xmlns="" id="{3BE796A5-8592-471C-8591-FA3C334A0797}"/>
            </a:ext>
          </a:extLst>
        </xdr:cNvPr>
        <xdr:cNvPicPr preferRelativeResize="0"/>
      </xdr:nvPicPr>
      <xdr:blipFill>
        <a:blip xmlns:r="http://schemas.openxmlformats.org/officeDocument/2006/relationships" r:embed="rId8" cstate="print"/>
        <a:stretch>
          <a:fillRect/>
        </a:stretch>
      </xdr:blipFill>
      <xdr:spPr>
        <a:xfrm>
          <a:off x="8210550" y="27792960"/>
          <a:ext cx="2743200" cy="1745056"/>
        </a:xfrm>
        <a:prstGeom prst="rect">
          <a:avLst/>
        </a:prstGeom>
        <a:noFill/>
      </xdr:spPr>
    </xdr:pic>
    <xdr:clientData fLocksWithSheet="0"/>
  </xdr:twoCellAnchor>
  <xdr:twoCellAnchor>
    <xdr:from>
      <xdr:col>6</xdr:col>
      <xdr:colOff>3600450</xdr:colOff>
      <xdr:row>36</xdr:row>
      <xdr:rowOff>0</xdr:rowOff>
    </xdr:from>
    <xdr:to>
      <xdr:col>7</xdr:col>
      <xdr:colOff>3867150</xdr:colOff>
      <xdr:row>36</xdr:row>
      <xdr:rowOff>2143125</xdr:rowOff>
    </xdr:to>
    <xdr:pic>
      <xdr:nvPicPr>
        <xdr:cNvPr id="10" name="image09.png" title="이미지">
          <a:extLst>
            <a:ext uri="{FF2B5EF4-FFF2-40B4-BE49-F238E27FC236}">
              <a16:creationId xmlns:a16="http://schemas.microsoft.com/office/drawing/2014/main" xmlns="" id="{EAB5D0AE-AB88-42FD-A4DE-31C44A022724}"/>
            </a:ext>
          </a:extLst>
        </xdr:cNvPr>
        <xdr:cNvPicPr preferRelativeResize="0"/>
      </xdr:nvPicPr>
      <xdr:blipFill>
        <a:blip xmlns:r="http://schemas.openxmlformats.org/officeDocument/2006/relationships" r:embed="rId9" cstate="print"/>
        <a:stretch>
          <a:fillRect/>
        </a:stretch>
      </xdr:blipFill>
      <xdr:spPr>
        <a:xfrm>
          <a:off x="7686675" y="31375350"/>
          <a:ext cx="3876675" cy="2143125"/>
        </a:xfrm>
        <a:prstGeom prst="rect">
          <a:avLst/>
        </a:prstGeom>
        <a:noFill/>
      </xdr:spPr>
    </xdr:pic>
    <xdr:clientData fLocksWithSheet="0"/>
  </xdr:twoCellAnchor>
  <xdr:twoCellAnchor>
    <xdr:from>
      <xdr:col>6</xdr:col>
      <xdr:colOff>3590925</xdr:colOff>
      <xdr:row>48</xdr:row>
      <xdr:rowOff>0</xdr:rowOff>
    </xdr:from>
    <xdr:to>
      <xdr:col>7</xdr:col>
      <xdr:colOff>3867150</xdr:colOff>
      <xdr:row>48</xdr:row>
      <xdr:rowOff>2200275</xdr:rowOff>
    </xdr:to>
    <xdr:pic>
      <xdr:nvPicPr>
        <xdr:cNvPr id="11" name="image08.png" title="이미지">
          <a:extLst>
            <a:ext uri="{FF2B5EF4-FFF2-40B4-BE49-F238E27FC236}">
              <a16:creationId xmlns:a16="http://schemas.microsoft.com/office/drawing/2014/main" xmlns="" id="{E47380D8-7A46-41A3-9672-F6DD7E2DBE26}"/>
            </a:ext>
          </a:extLst>
        </xdr:cNvPr>
        <xdr:cNvPicPr preferRelativeResize="0"/>
      </xdr:nvPicPr>
      <xdr:blipFill>
        <a:blip xmlns:r="http://schemas.openxmlformats.org/officeDocument/2006/relationships" r:embed="rId10" cstate="print"/>
        <a:stretch>
          <a:fillRect/>
        </a:stretch>
      </xdr:blipFill>
      <xdr:spPr>
        <a:xfrm>
          <a:off x="7677150" y="35385375"/>
          <a:ext cx="3886200" cy="2200275"/>
        </a:xfrm>
        <a:prstGeom prst="rect">
          <a:avLst/>
        </a:prstGeom>
        <a:noFill/>
      </xdr:spPr>
    </xdr:pic>
    <xdr:clientData fLocksWithSheet="0"/>
  </xdr:twoCellAnchor>
  <xdr:twoCellAnchor>
    <xdr:from>
      <xdr:col>6</xdr:col>
      <xdr:colOff>3590925</xdr:colOff>
      <xdr:row>49</xdr:row>
      <xdr:rowOff>9525</xdr:rowOff>
    </xdr:from>
    <xdr:to>
      <xdr:col>7</xdr:col>
      <xdr:colOff>3886200</xdr:colOff>
      <xdr:row>49</xdr:row>
      <xdr:rowOff>2200275</xdr:rowOff>
    </xdr:to>
    <xdr:pic>
      <xdr:nvPicPr>
        <xdr:cNvPr id="12" name="image10.png" title="이미지">
          <a:extLst>
            <a:ext uri="{FF2B5EF4-FFF2-40B4-BE49-F238E27FC236}">
              <a16:creationId xmlns:a16="http://schemas.microsoft.com/office/drawing/2014/main" xmlns="" id="{67EDE6E5-AB61-42DF-A9A9-818B39AA345C}"/>
            </a:ext>
          </a:extLst>
        </xdr:cNvPr>
        <xdr:cNvPicPr preferRelativeResize="0"/>
      </xdr:nvPicPr>
      <xdr:blipFill>
        <a:blip xmlns:r="http://schemas.openxmlformats.org/officeDocument/2006/relationships" r:embed="rId11" cstate="print"/>
        <a:stretch>
          <a:fillRect/>
        </a:stretch>
      </xdr:blipFill>
      <xdr:spPr>
        <a:xfrm>
          <a:off x="7677150" y="37642800"/>
          <a:ext cx="3905250" cy="2190750"/>
        </a:xfrm>
        <a:prstGeom prst="rect">
          <a:avLst/>
        </a:prstGeom>
        <a:noFill/>
      </xdr:spPr>
    </xdr:pic>
    <xdr:clientData fLocksWithSheet="0"/>
  </xdr:twoCellAnchor>
  <xdr:twoCellAnchor>
    <xdr:from>
      <xdr:col>6</xdr:col>
      <xdr:colOff>3571875</xdr:colOff>
      <xdr:row>50</xdr:row>
      <xdr:rowOff>295275</xdr:rowOff>
    </xdr:from>
    <xdr:to>
      <xdr:col>8</xdr:col>
      <xdr:colOff>0</xdr:colOff>
      <xdr:row>52</xdr:row>
      <xdr:rowOff>104775</xdr:rowOff>
    </xdr:to>
    <xdr:pic>
      <xdr:nvPicPr>
        <xdr:cNvPr id="13" name="image11.jpg" title="이미지">
          <a:extLst>
            <a:ext uri="{FF2B5EF4-FFF2-40B4-BE49-F238E27FC236}">
              <a16:creationId xmlns:a16="http://schemas.microsoft.com/office/drawing/2014/main" xmlns="" id="{F95FAEA1-A582-4E01-B270-3B5EEDE1C4B8}"/>
            </a:ext>
          </a:extLst>
        </xdr:cNvPr>
        <xdr:cNvPicPr preferRelativeResize="0"/>
      </xdr:nvPicPr>
      <xdr:blipFill>
        <a:blip xmlns:r="http://schemas.openxmlformats.org/officeDocument/2006/relationships" r:embed="rId12" cstate="print"/>
        <a:stretch>
          <a:fillRect/>
        </a:stretch>
      </xdr:blipFill>
      <xdr:spPr>
        <a:xfrm>
          <a:off x="7658100" y="40043100"/>
          <a:ext cx="3933825" cy="2628900"/>
        </a:xfrm>
        <a:prstGeom prst="rect">
          <a:avLst/>
        </a:prstGeom>
        <a:noFill/>
      </xdr:spPr>
    </xdr:pic>
    <xdr:clientData fLocksWithSheet="0"/>
  </xdr:twoCellAnchor>
  <xdr:twoCellAnchor>
    <xdr:from>
      <xdr:col>6</xdr:col>
      <xdr:colOff>3590925</xdr:colOff>
      <xdr:row>52</xdr:row>
      <xdr:rowOff>133350</xdr:rowOff>
    </xdr:from>
    <xdr:to>
      <xdr:col>8</xdr:col>
      <xdr:colOff>9525</xdr:colOff>
      <xdr:row>53</xdr:row>
      <xdr:rowOff>2457450</xdr:rowOff>
    </xdr:to>
    <xdr:pic>
      <xdr:nvPicPr>
        <xdr:cNvPr id="14" name="image13.jpg" title="이미지">
          <a:extLst>
            <a:ext uri="{FF2B5EF4-FFF2-40B4-BE49-F238E27FC236}">
              <a16:creationId xmlns:a16="http://schemas.microsoft.com/office/drawing/2014/main" xmlns="" id="{E005BCDE-D842-4A35-9E66-6517AB5C87A0}"/>
            </a:ext>
          </a:extLst>
        </xdr:cNvPr>
        <xdr:cNvPicPr preferRelativeResize="0"/>
      </xdr:nvPicPr>
      <xdr:blipFill>
        <a:blip xmlns:r="http://schemas.openxmlformats.org/officeDocument/2006/relationships" r:embed="rId13" cstate="print"/>
        <a:stretch>
          <a:fillRect/>
        </a:stretch>
      </xdr:blipFill>
      <xdr:spPr>
        <a:xfrm>
          <a:off x="7677150" y="42700575"/>
          <a:ext cx="3924300" cy="2486025"/>
        </a:xfrm>
        <a:prstGeom prst="rect">
          <a:avLst/>
        </a:prstGeom>
        <a:noFill/>
      </xdr:spPr>
    </xdr:pic>
    <xdr:clientData fLocksWithSheet="0"/>
  </xdr:twoCellAnchor>
  <xdr:twoCellAnchor>
    <xdr:from>
      <xdr:col>6</xdr:col>
      <xdr:colOff>3600450</xdr:colOff>
      <xdr:row>54</xdr:row>
      <xdr:rowOff>0</xdr:rowOff>
    </xdr:from>
    <xdr:to>
      <xdr:col>7</xdr:col>
      <xdr:colOff>3867150</xdr:colOff>
      <xdr:row>54</xdr:row>
      <xdr:rowOff>2181225</xdr:rowOff>
    </xdr:to>
    <xdr:pic>
      <xdr:nvPicPr>
        <xdr:cNvPr id="15" name="image12.jpg" title="이미지">
          <a:extLst>
            <a:ext uri="{FF2B5EF4-FFF2-40B4-BE49-F238E27FC236}">
              <a16:creationId xmlns:a16="http://schemas.microsoft.com/office/drawing/2014/main" xmlns="" id="{863C2A87-0AAA-42F6-A477-7A0C7AEA4C95}"/>
            </a:ext>
          </a:extLst>
        </xdr:cNvPr>
        <xdr:cNvPicPr preferRelativeResize="0"/>
      </xdr:nvPicPr>
      <xdr:blipFill>
        <a:blip xmlns:r="http://schemas.openxmlformats.org/officeDocument/2006/relationships" r:embed="rId14" cstate="print"/>
        <a:stretch>
          <a:fillRect/>
        </a:stretch>
      </xdr:blipFill>
      <xdr:spPr>
        <a:xfrm>
          <a:off x="7686675" y="45224700"/>
          <a:ext cx="3876675" cy="2181225"/>
        </a:xfrm>
        <a:prstGeom prst="rect">
          <a:avLst/>
        </a:prstGeom>
        <a:noFill/>
      </xdr:spPr>
    </xdr:pic>
    <xdr:clientData fLocksWithSheet="0"/>
  </xdr:twoCellAnchor>
  <xdr:twoCellAnchor>
    <xdr:from>
      <xdr:col>7</xdr:col>
      <xdr:colOff>231437</xdr:colOff>
      <xdr:row>157</xdr:row>
      <xdr:rowOff>95251</xdr:rowOff>
    </xdr:from>
    <xdr:to>
      <xdr:col>7</xdr:col>
      <xdr:colOff>2711789</xdr:colOff>
      <xdr:row>157</xdr:row>
      <xdr:rowOff>2466975</xdr:rowOff>
    </xdr:to>
    <xdr:pic>
      <xdr:nvPicPr>
        <xdr:cNvPr id="16" name="image14.png" title="이미지">
          <a:extLst>
            <a:ext uri="{FF2B5EF4-FFF2-40B4-BE49-F238E27FC236}">
              <a16:creationId xmlns:a16="http://schemas.microsoft.com/office/drawing/2014/main" xmlns="" id="{DB7D6322-4312-4D7B-8901-3E940175436E}"/>
            </a:ext>
          </a:extLst>
        </xdr:cNvPr>
        <xdr:cNvPicPr preferRelativeResize="0"/>
      </xdr:nvPicPr>
      <xdr:blipFill>
        <a:blip xmlns:r="http://schemas.openxmlformats.org/officeDocument/2006/relationships" r:embed="rId15" cstate="print"/>
        <a:stretch>
          <a:fillRect/>
        </a:stretch>
      </xdr:blipFill>
      <xdr:spPr>
        <a:xfrm>
          <a:off x="7927637" y="64408051"/>
          <a:ext cx="2480352" cy="2371724"/>
        </a:xfrm>
        <a:prstGeom prst="rect">
          <a:avLst/>
        </a:prstGeom>
        <a:noFill/>
      </xdr:spPr>
    </xdr:pic>
    <xdr:clientData fLocksWithSheet="0"/>
  </xdr:twoCellAnchor>
</xdr:wsDr>
</file>

<file path=xl/drawings/drawing3.xml><?xml version="1.0" encoding="utf-8"?>
<xdr:wsDr xmlns:xdr="http://schemas.openxmlformats.org/drawingml/2006/spreadsheetDrawing" xmlns:a="http://schemas.openxmlformats.org/drawingml/2006/main">
  <xdr:twoCellAnchor editAs="oneCell">
    <xdr:from>
      <xdr:col>9</xdr:col>
      <xdr:colOff>65287</xdr:colOff>
      <xdr:row>19</xdr:row>
      <xdr:rowOff>523875</xdr:rowOff>
    </xdr:from>
    <xdr:to>
      <xdr:col>9</xdr:col>
      <xdr:colOff>7616184</xdr:colOff>
      <xdr:row>19</xdr:row>
      <xdr:rowOff>1509586</xdr:rowOff>
    </xdr:to>
    <xdr:pic>
      <xdr:nvPicPr>
        <xdr:cNvPr id="2" name="그림 1">
          <a:extLst>
            <a:ext uri="{FF2B5EF4-FFF2-40B4-BE49-F238E27FC236}">
              <a16:creationId xmlns:a16="http://schemas.microsoft.com/office/drawing/2014/main" xmlns="" id="{00000000-0008-0000-0100-000002000000}"/>
            </a:ext>
          </a:extLst>
        </xdr:cNvPr>
        <xdr:cNvPicPr>
          <a:picLocks noChangeAspect="1"/>
        </xdr:cNvPicPr>
      </xdr:nvPicPr>
      <xdr:blipFill>
        <a:blip xmlns:r="http://schemas.openxmlformats.org/officeDocument/2006/relationships" r:embed="rId1"/>
        <a:stretch>
          <a:fillRect/>
        </a:stretch>
      </xdr:blipFill>
      <xdr:spPr>
        <a:xfrm>
          <a:off x="13505062" y="3962400"/>
          <a:ext cx="7550897" cy="985711"/>
        </a:xfrm>
        <a:prstGeom prst="rect">
          <a:avLst/>
        </a:prstGeom>
      </xdr:spPr>
    </xdr:pic>
    <xdr:clientData/>
  </xdr:twoCellAnchor>
  <xdr:twoCellAnchor editAs="oneCell">
    <xdr:from>
      <xdr:col>9</xdr:col>
      <xdr:colOff>142875</xdr:colOff>
      <xdr:row>25</xdr:row>
      <xdr:rowOff>154782</xdr:rowOff>
    </xdr:from>
    <xdr:to>
      <xdr:col>9</xdr:col>
      <xdr:colOff>6447637</xdr:colOff>
      <xdr:row>25</xdr:row>
      <xdr:rowOff>1764306</xdr:rowOff>
    </xdr:to>
    <xdr:pic>
      <xdr:nvPicPr>
        <xdr:cNvPr id="3" name="그림 2">
          <a:extLst>
            <a:ext uri="{FF2B5EF4-FFF2-40B4-BE49-F238E27FC236}">
              <a16:creationId xmlns:a16="http://schemas.microsoft.com/office/drawing/2014/main" xmlns="" id="{00000000-0008-0000-0100-000003000000}"/>
            </a:ext>
          </a:extLst>
        </xdr:cNvPr>
        <xdr:cNvPicPr>
          <a:picLocks noChangeAspect="1"/>
        </xdr:cNvPicPr>
      </xdr:nvPicPr>
      <xdr:blipFill>
        <a:blip xmlns:r="http://schemas.openxmlformats.org/officeDocument/2006/relationships" r:embed="rId2"/>
        <a:stretch>
          <a:fillRect/>
        </a:stretch>
      </xdr:blipFill>
      <xdr:spPr>
        <a:xfrm>
          <a:off x="13582650" y="7327107"/>
          <a:ext cx="6304762" cy="1609524"/>
        </a:xfrm>
        <a:prstGeom prst="rect">
          <a:avLst/>
        </a:prstGeom>
      </xdr:spPr>
    </xdr:pic>
    <xdr:clientData/>
  </xdr:twoCellAnchor>
  <xdr:twoCellAnchor editAs="oneCell">
    <xdr:from>
      <xdr:col>9</xdr:col>
      <xdr:colOff>130969</xdr:colOff>
      <xdr:row>34</xdr:row>
      <xdr:rowOff>154781</xdr:rowOff>
    </xdr:from>
    <xdr:to>
      <xdr:col>9</xdr:col>
      <xdr:colOff>3378588</xdr:colOff>
      <xdr:row>34</xdr:row>
      <xdr:rowOff>1697638</xdr:rowOff>
    </xdr:to>
    <xdr:pic>
      <xdr:nvPicPr>
        <xdr:cNvPr id="4" name="그림 3">
          <a:extLst>
            <a:ext uri="{FF2B5EF4-FFF2-40B4-BE49-F238E27FC236}">
              <a16:creationId xmlns:a16="http://schemas.microsoft.com/office/drawing/2014/main" xmlns="" id="{00000000-0008-0000-0100-000004000000}"/>
            </a:ext>
          </a:extLst>
        </xdr:cNvPr>
        <xdr:cNvPicPr>
          <a:picLocks noChangeAspect="1"/>
        </xdr:cNvPicPr>
      </xdr:nvPicPr>
      <xdr:blipFill>
        <a:blip xmlns:r="http://schemas.openxmlformats.org/officeDocument/2006/relationships" r:embed="rId3"/>
        <a:stretch>
          <a:fillRect/>
        </a:stretch>
      </xdr:blipFill>
      <xdr:spPr>
        <a:xfrm>
          <a:off x="13570744" y="11318081"/>
          <a:ext cx="3247619" cy="1542857"/>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1</xdr:row>
      <xdr:rowOff>200026</xdr:rowOff>
    </xdr:from>
    <xdr:to>
      <xdr:col>9</xdr:col>
      <xdr:colOff>105652</xdr:colOff>
      <xdr:row>20</xdr:row>
      <xdr:rowOff>114845</xdr:rowOff>
    </xdr:to>
    <xdr:pic>
      <xdr:nvPicPr>
        <xdr:cNvPr id="2" name="그림 1">
          <a:extLst>
            <a:ext uri="{FF2B5EF4-FFF2-40B4-BE49-F238E27FC236}">
              <a16:creationId xmlns:a16="http://schemas.microsoft.com/office/drawing/2014/main" xmlns=""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685801"/>
          <a:ext cx="6277852" cy="3896269"/>
        </a:xfrm>
        <a:prstGeom prst="rect">
          <a:avLst/>
        </a:prstGeom>
      </xdr:spPr>
    </xdr:pic>
    <xdr:clientData/>
  </xdr:twoCellAnchor>
  <xdr:twoCellAnchor>
    <xdr:from>
      <xdr:col>2</xdr:col>
      <xdr:colOff>180975</xdr:colOff>
      <xdr:row>9</xdr:row>
      <xdr:rowOff>104776</xdr:rowOff>
    </xdr:from>
    <xdr:to>
      <xdr:col>6</xdr:col>
      <xdr:colOff>590550</xdr:colOff>
      <xdr:row>10</xdr:row>
      <xdr:rowOff>133351</xdr:rowOff>
    </xdr:to>
    <xdr:sp macro="" textlink="">
      <xdr:nvSpPr>
        <xdr:cNvPr id="3" name="직사각형 2">
          <a:extLst>
            <a:ext uri="{FF2B5EF4-FFF2-40B4-BE49-F238E27FC236}">
              <a16:creationId xmlns:a16="http://schemas.microsoft.com/office/drawing/2014/main" xmlns="" id="{00000000-0008-0000-0200-000003000000}"/>
            </a:ext>
          </a:extLst>
        </xdr:cNvPr>
        <xdr:cNvSpPr/>
      </xdr:nvSpPr>
      <xdr:spPr>
        <a:xfrm>
          <a:off x="1552575" y="2266951"/>
          <a:ext cx="3152775" cy="238125"/>
        </a:xfrm>
        <a:prstGeom prst="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ko-KR" altLang="en-US" sz="1100"/>
        </a:p>
      </xdr:txBody>
    </xdr:sp>
    <xdr:clientData/>
  </xdr:twoCellAnchor>
  <xdr:twoCellAnchor editAs="oneCell">
    <xdr:from>
      <xdr:col>0</xdr:col>
      <xdr:colOff>1</xdr:colOff>
      <xdr:row>24</xdr:row>
      <xdr:rowOff>0</xdr:rowOff>
    </xdr:from>
    <xdr:to>
      <xdr:col>9</xdr:col>
      <xdr:colOff>103992</xdr:colOff>
      <xdr:row>44</xdr:row>
      <xdr:rowOff>23286</xdr:rowOff>
    </xdr:to>
    <xdr:pic>
      <xdr:nvPicPr>
        <xdr:cNvPr id="4" name="그림 3">
          <a:extLst>
            <a:ext uri="{FF2B5EF4-FFF2-40B4-BE49-F238E27FC236}">
              <a16:creationId xmlns:a16="http://schemas.microsoft.com/office/drawing/2014/main" xmlns="" id="{00000000-0008-0000-0200-000004000000}"/>
            </a:ext>
          </a:extLst>
        </xdr:cNvPr>
        <xdr:cNvPicPr>
          <a:picLocks noChangeAspect="1"/>
        </xdr:cNvPicPr>
      </xdr:nvPicPr>
      <xdr:blipFill>
        <a:blip xmlns:r="http://schemas.openxmlformats.org/officeDocument/2006/relationships" r:embed="rId2"/>
        <a:stretch>
          <a:fillRect/>
        </a:stretch>
      </xdr:blipFill>
      <xdr:spPr>
        <a:xfrm>
          <a:off x="1" y="5305425"/>
          <a:ext cx="6276191" cy="4214286"/>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1</xdr:colOff>
      <xdr:row>2</xdr:row>
      <xdr:rowOff>0</xdr:rowOff>
    </xdr:from>
    <xdr:to>
      <xdr:col>9</xdr:col>
      <xdr:colOff>103992</xdr:colOff>
      <xdr:row>20</xdr:row>
      <xdr:rowOff>118577</xdr:rowOff>
    </xdr:to>
    <xdr:pic>
      <xdr:nvPicPr>
        <xdr:cNvPr id="2" name="그림 1">
          <a:extLst>
            <a:ext uri="{FF2B5EF4-FFF2-40B4-BE49-F238E27FC236}">
              <a16:creationId xmlns:a16="http://schemas.microsoft.com/office/drawing/2014/main" xmlns="" id="{00000000-0008-0000-0300-000002000000}"/>
            </a:ext>
          </a:extLst>
        </xdr:cNvPr>
        <xdr:cNvPicPr>
          <a:picLocks noChangeAspect="1"/>
        </xdr:cNvPicPr>
      </xdr:nvPicPr>
      <xdr:blipFill>
        <a:blip xmlns:r="http://schemas.openxmlformats.org/officeDocument/2006/relationships" r:embed="rId1"/>
        <a:stretch>
          <a:fillRect/>
        </a:stretch>
      </xdr:blipFill>
      <xdr:spPr>
        <a:xfrm>
          <a:off x="1" y="695325"/>
          <a:ext cx="6276191" cy="3890477"/>
        </a:xfrm>
        <a:prstGeom prst="rect">
          <a:avLst/>
        </a:prstGeom>
      </xdr:spPr>
    </xdr:pic>
    <xdr:clientData/>
  </xdr:twoCellAnchor>
  <xdr:twoCellAnchor>
    <xdr:from>
      <xdr:col>0</xdr:col>
      <xdr:colOff>590552</xdr:colOff>
      <xdr:row>3</xdr:row>
      <xdr:rowOff>66675</xdr:rowOff>
    </xdr:from>
    <xdr:to>
      <xdr:col>4</xdr:col>
      <xdr:colOff>428626</xdr:colOff>
      <xdr:row>8</xdr:row>
      <xdr:rowOff>114300</xdr:rowOff>
    </xdr:to>
    <xdr:sp macro="" textlink="">
      <xdr:nvSpPr>
        <xdr:cNvPr id="3" name="직사각형 2">
          <a:extLst>
            <a:ext uri="{FF2B5EF4-FFF2-40B4-BE49-F238E27FC236}">
              <a16:creationId xmlns:a16="http://schemas.microsoft.com/office/drawing/2014/main" xmlns="" id="{00000000-0008-0000-0300-000003000000}"/>
            </a:ext>
          </a:extLst>
        </xdr:cNvPr>
        <xdr:cNvSpPr/>
      </xdr:nvSpPr>
      <xdr:spPr>
        <a:xfrm>
          <a:off x="590552" y="971550"/>
          <a:ext cx="2581274" cy="1095375"/>
        </a:xfrm>
        <a:prstGeom prst="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ko-KR" altLang="en-US" sz="1100"/>
        </a:p>
      </xdr:txBody>
    </xdr:sp>
    <xdr:clientData/>
  </xdr:twoCellAnchor>
  <xdr:twoCellAnchor editAs="oneCell">
    <xdr:from>
      <xdr:col>0</xdr:col>
      <xdr:colOff>1</xdr:colOff>
      <xdr:row>23</xdr:row>
      <xdr:rowOff>0</xdr:rowOff>
    </xdr:from>
    <xdr:to>
      <xdr:col>9</xdr:col>
      <xdr:colOff>103992</xdr:colOff>
      <xdr:row>41</xdr:row>
      <xdr:rowOff>118577</xdr:rowOff>
    </xdr:to>
    <xdr:pic>
      <xdr:nvPicPr>
        <xdr:cNvPr id="4" name="그림 3">
          <a:extLst>
            <a:ext uri="{FF2B5EF4-FFF2-40B4-BE49-F238E27FC236}">
              <a16:creationId xmlns:a16="http://schemas.microsoft.com/office/drawing/2014/main" xmlns="" id="{00000000-0008-0000-0300-000004000000}"/>
            </a:ext>
          </a:extLst>
        </xdr:cNvPr>
        <xdr:cNvPicPr>
          <a:picLocks noChangeAspect="1"/>
        </xdr:cNvPicPr>
      </xdr:nvPicPr>
      <xdr:blipFill>
        <a:blip xmlns:r="http://schemas.openxmlformats.org/officeDocument/2006/relationships" r:embed="rId2"/>
        <a:stretch>
          <a:fillRect/>
        </a:stretch>
      </xdr:blipFill>
      <xdr:spPr>
        <a:xfrm>
          <a:off x="1" y="5095875"/>
          <a:ext cx="6276191" cy="3890477"/>
        </a:xfrm>
        <a:prstGeom prst="rect">
          <a:avLst/>
        </a:prstGeom>
      </xdr:spPr>
    </xdr:pic>
    <xdr:clientData/>
  </xdr:twoCellAnchor>
  <xdr:twoCellAnchor>
    <xdr:from>
      <xdr:col>2</xdr:col>
      <xdr:colOff>95250</xdr:colOff>
      <xdr:row>27</xdr:row>
      <xdr:rowOff>152400</xdr:rowOff>
    </xdr:from>
    <xdr:to>
      <xdr:col>2</xdr:col>
      <xdr:colOff>419100</xdr:colOff>
      <xdr:row>29</xdr:row>
      <xdr:rowOff>66675</xdr:rowOff>
    </xdr:to>
    <xdr:sp macro="" textlink="">
      <xdr:nvSpPr>
        <xdr:cNvPr id="5" name="직사각형 4">
          <a:extLst>
            <a:ext uri="{FF2B5EF4-FFF2-40B4-BE49-F238E27FC236}">
              <a16:creationId xmlns:a16="http://schemas.microsoft.com/office/drawing/2014/main" xmlns="" id="{00000000-0008-0000-0300-000005000000}"/>
            </a:ext>
          </a:extLst>
        </xdr:cNvPr>
        <xdr:cNvSpPr/>
      </xdr:nvSpPr>
      <xdr:spPr>
        <a:xfrm>
          <a:off x="1466850" y="6086475"/>
          <a:ext cx="323850" cy="333375"/>
        </a:xfrm>
        <a:prstGeom prst="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ko-KR" altLang="en-US" sz="1100"/>
        </a:p>
      </xdr:txBody>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1</xdr:colOff>
      <xdr:row>2</xdr:row>
      <xdr:rowOff>38100</xdr:rowOff>
    </xdr:from>
    <xdr:to>
      <xdr:col>9</xdr:col>
      <xdr:colOff>103992</xdr:colOff>
      <xdr:row>20</xdr:row>
      <xdr:rowOff>156677</xdr:rowOff>
    </xdr:to>
    <xdr:pic>
      <xdr:nvPicPr>
        <xdr:cNvPr id="2" name="그림 1">
          <a:extLst>
            <a:ext uri="{FF2B5EF4-FFF2-40B4-BE49-F238E27FC236}">
              <a16:creationId xmlns:a16="http://schemas.microsoft.com/office/drawing/2014/main" xmlns="" id="{00000000-0008-0000-0500-000002000000}"/>
            </a:ext>
          </a:extLst>
        </xdr:cNvPr>
        <xdr:cNvPicPr>
          <a:picLocks noChangeAspect="1"/>
        </xdr:cNvPicPr>
      </xdr:nvPicPr>
      <xdr:blipFill>
        <a:blip xmlns:r="http://schemas.openxmlformats.org/officeDocument/2006/relationships" r:embed="rId1"/>
        <a:stretch>
          <a:fillRect/>
        </a:stretch>
      </xdr:blipFill>
      <xdr:spPr>
        <a:xfrm>
          <a:off x="1" y="733425"/>
          <a:ext cx="6276191" cy="3890477"/>
        </a:xfrm>
        <a:prstGeom prst="rect">
          <a:avLst/>
        </a:prstGeom>
      </xdr:spPr>
    </xdr:pic>
    <xdr:clientData/>
  </xdr:twoCellAnchor>
  <xdr:twoCellAnchor editAs="oneCell">
    <xdr:from>
      <xdr:col>0</xdr:col>
      <xdr:colOff>1</xdr:colOff>
      <xdr:row>23</xdr:row>
      <xdr:rowOff>0</xdr:rowOff>
    </xdr:from>
    <xdr:to>
      <xdr:col>9</xdr:col>
      <xdr:colOff>103992</xdr:colOff>
      <xdr:row>41</xdr:row>
      <xdr:rowOff>118577</xdr:rowOff>
    </xdr:to>
    <xdr:pic>
      <xdr:nvPicPr>
        <xdr:cNvPr id="3" name="그림 2">
          <a:extLst>
            <a:ext uri="{FF2B5EF4-FFF2-40B4-BE49-F238E27FC236}">
              <a16:creationId xmlns:a16="http://schemas.microsoft.com/office/drawing/2014/main" xmlns="" id="{00000000-0008-0000-0500-000003000000}"/>
            </a:ext>
          </a:extLst>
        </xdr:cNvPr>
        <xdr:cNvPicPr>
          <a:picLocks noChangeAspect="1"/>
        </xdr:cNvPicPr>
      </xdr:nvPicPr>
      <xdr:blipFill>
        <a:blip xmlns:r="http://schemas.openxmlformats.org/officeDocument/2006/relationships" r:embed="rId2"/>
        <a:stretch>
          <a:fillRect/>
        </a:stretch>
      </xdr:blipFill>
      <xdr:spPr>
        <a:xfrm>
          <a:off x="1" y="5095875"/>
          <a:ext cx="6276191" cy="3890477"/>
        </a:xfrm>
        <a:prstGeom prst="rect">
          <a:avLst/>
        </a:prstGeom>
      </xdr:spPr>
    </xdr:pic>
    <xdr:clientData/>
  </xdr:twoCellAnchor>
  <xdr:twoCellAnchor editAs="oneCell">
    <xdr:from>
      <xdr:col>0</xdr:col>
      <xdr:colOff>1</xdr:colOff>
      <xdr:row>42</xdr:row>
      <xdr:rowOff>0</xdr:rowOff>
    </xdr:from>
    <xdr:to>
      <xdr:col>9</xdr:col>
      <xdr:colOff>103992</xdr:colOff>
      <xdr:row>60</xdr:row>
      <xdr:rowOff>118577</xdr:rowOff>
    </xdr:to>
    <xdr:pic>
      <xdr:nvPicPr>
        <xdr:cNvPr id="4" name="그림 3">
          <a:extLst>
            <a:ext uri="{FF2B5EF4-FFF2-40B4-BE49-F238E27FC236}">
              <a16:creationId xmlns:a16="http://schemas.microsoft.com/office/drawing/2014/main" xmlns="" id="{00000000-0008-0000-0500-000004000000}"/>
            </a:ext>
          </a:extLst>
        </xdr:cNvPr>
        <xdr:cNvPicPr>
          <a:picLocks noChangeAspect="1"/>
        </xdr:cNvPicPr>
      </xdr:nvPicPr>
      <xdr:blipFill>
        <a:blip xmlns:r="http://schemas.openxmlformats.org/officeDocument/2006/relationships" r:embed="rId3"/>
        <a:stretch>
          <a:fillRect/>
        </a:stretch>
      </xdr:blipFill>
      <xdr:spPr>
        <a:xfrm>
          <a:off x="1" y="9077325"/>
          <a:ext cx="6276191" cy="3890477"/>
        </a:xfrm>
        <a:prstGeom prst="rect">
          <a:avLst/>
        </a:prstGeom>
      </xdr:spPr>
    </xdr:pic>
    <xdr:clientData/>
  </xdr:twoCellAnchor>
  <xdr:twoCellAnchor>
    <xdr:from>
      <xdr:col>3</xdr:col>
      <xdr:colOff>352425</xdr:colOff>
      <xdr:row>57</xdr:row>
      <xdr:rowOff>200024</xdr:rowOff>
    </xdr:from>
    <xdr:to>
      <xdr:col>5</xdr:col>
      <xdr:colOff>447675</xdr:colOff>
      <xdr:row>59</xdr:row>
      <xdr:rowOff>95249</xdr:rowOff>
    </xdr:to>
    <xdr:sp macro="" textlink="">
      <xdr:nvSpPr>
        <xdr:cNvPr id="5" name="직사각형 4">
          <a:extLst>
            <a:ext uri="{FF2B5EF4-FFF2-40B4-BE49-F238E27FC236}">
              <a16:creationId xmlns:a16="http://schemas.microsoft.com/office/drawing/2014/main" xmlns="" id="{00000000-0008-0000-0500-000005000000}"/>
            </a:ext>
          </a:extLst>
        </xdr:cNvPr>
        <xdr:cNvSpPr/>
      </xdr:nvSpPr>
      <xdr:spPr>
        <a:xfrm>
          <a:off x="2409825" y="12420599"/>
          <a:ext cx="1466850" cy="314325"/>
        </a:xfrm>
        <a:prstGeom prst="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ko-KR" altLang="en-US" sz="1100"/>
        </a:p>
      </xdr:txBody>
    </xdr:sp>
    <xdr:clientData/>
  </xdr:twoCellAnchor>
  <xdr:twoCellAnchor editAs="oneCell">
    <xdr:from>
      <xdr:col>0</xdr:col>
      <xdr:colOff>1</xdr:colOff>
      <xdr:row>65</xdr:row>
      <xdr:rowOff>0</xdr:rowOff>
    </xdr:from>
    <xdr:to>
      <xdr:col>9</xdr:col>
      <xdr:colOff>103992</xdr:colOff>
      <xdr:row>85</xdr:row>
      <xdr:rowOff>23286</xdr:rowOff>
    </xdr:to>
    <xdr:pic>
      <xdr:nvPicPr>
        <xdr:cNvPr id="6" name="그림 5">
          <a:extLst>
            <a:ext uri="{FF2B5EF4-FFF2-40B4-BE49-F238E27FC236}">
              <a16:creationId xmlns:a16="http://schemas.microsoft.com/office/drawing/2014/main" xmlns="" id="{00000000-0008-0000-0500-000006000000}"/>
            </a:ext>
          </a:extLst>
        </xdr:cNvPr>
        <xdr:cNvPicPr>
          <a:picLocks noChangeAspect="1"/>
        </xdr:cNvPicPr>
      </xdr:nvPicPr>
      <xdr:blipFill>
        <a:blip xmlns:r="http://schemas.openxmlformats.org/officeDocument/2006/relationships" r:embed="rId4"/>
        <a:stretch>
          <a:fillRect/>
        </a:stretch>
      </xdr:blipFill>
      <xdr:spPr>
        <a:xfrm>
          <a:off x="1" y="14582775"/>
          <a:ext cx="6276191" cy="4214286"/>
        </a:xfrm>
        <a:prstGeom prst="rect">
          <a:avLst/>
        </a:prstGeom>
      </xdr:spPr>
    </xdr:pic>
    <xdr:clientData/>
  </xdr:twoCellAnchor>
  <xdr:twoCellAnchor>
    <xdr:from>
      <xdr:col>0</xdr:col>
      <xdr:colOff>333375</xdr:colOff>
      <xdr:row>71</xdr:row>
      <xdr:rowOff>85725</xdr:rowOff>
    </xdr:from>
    <xdr:to>
      <xdr:col>1</xdr:col>
      <xdr:colOff>238125</xdr:colOff>
      <xdr:row>74</xdr:row>
      <xdr:rowOff>47625</xdr:rowOff>
    </xdr:to>
    <xdr:sp macro="" textlink="">
      <xdr:nvSpPr>
        <xdr:cNvPr id="7" name="직사각형 6">
          <a:extLst>
            <a:ext uri="{FF2B5EF4-FFF2-40B4-BE49-F238E27FC236}">
              <a16:creationId xmlns:a16="http://schemas.microsoft.com/office/drawing/2014/main" xmlns="" id="{00000000-0008-0000-0500-000007000000}"/>
            </a:ext>
          </a:extLst>
        </xdr:cNvPr>
        <xdr:cNvSpPr/>
      </xdr:nvSpPr>
      <xdr:spPr>
        <a:xfrm>
          <a:off x="333375" y="15925800"/>
          <a:ext cx="590550" cy="590550"/>
        </a:xfrm>
        <a:prstGeom prst="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ko-KR" altLang="en-US" sz="1100"/>
        </a:p>
      </xdr:txBody>
    </xdr:sp>
    <xdr:clientData/>
  </xdr:twoCellAnchor>
  <xdr:twoCellAnchor>
    <xdr:from>
      <xdr:col>4</xdr:col>
      <xdr:colOff>247650</xdr:colOff>
      <xdr:row>80</xdr:row>
      <xdr:rowOff>171450</xdr:rowOff>
    </xdr:from>
    <xdr:to>
      <xdr:col>8</xdr:col>
      <xdr:colOff>400050</xdr:colOff>
      <xdr:row>82</xdr:row>
      <xdr:rowOff>123825</xdr:rowOff>
    </xdr:to>
    <xdr:sp macro="" textlink="">
      <xdr:nvSpPr>
        <xdr:cNvPr id="8" name="직사각형 7">
          <a:extLst>
            <a:ext uri="{FF2B5EF4-FFF2-40B4-BE49-F238E27FC236}">
              <a16:creationId xmlns:a16="http://schemas.microsoft.com/office/drawing/2014/main" xmlns="" id="{00000000-0008-0000-0500-000008000000}"/>
            </a:ext>
          </a:extLst>
        </xdr:cNvPr>
        <xdr:cNvSpPr/>
      </xdr:nvSpPr>
      <xdr:spPr>
        <a:xfrm>
          <a:off x="2990850" y="17897475"/>
          <a:ext cx="2895600" cy="371475"/>
        </a:xfrm>
        <a:prstGeom prst="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ko-KR" altLang="en-US" sz="1100"/>
        </a:p>
      </xdr:txBody>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1</xdr:row>
      <xdr:rowOff>190500</xdr:rowOff>
    </xdr:from>
    <xdr:to>
      <xdr:col>11</xdr:col>
      <xdr:colOff>458318</xdr:colOff>
      <xdr:row>24</xdr:row>
      <xdr:rowOff>181647</xdr:rowOff>
    </xdr:to>
    <xdr:pic>
      <xdr:nvPicPr>
        <xdr:cNvPr id="2" name="그림 1">
          <a:extLst>
            <a:ext uri="{FF2B5EF4-FFF2-40B4-BE49-F238E27FC236}">
              <a16:creationId xmlns:a16="http://schemas.microsoft.com/office/drawing/2014/main" xmlns="" id="{00000000-0008-0000-06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676275"/>
          <a:ext cx="8002118" cy="4810797"/>
        </a:xfrm>
        <a:prstGeom prst="rect">
          <a:avLst/>
        </a:prstGeom>
      </xdr:spPr>
    </xdr:pic>
    <xdr:clientData/>
  </xdr:twoCellAnchor>
  <xdr:twoCellAnchor>
    <xdr:from>
      <xdr:col>6</xdr:col>
      <xdr:colOff>314325</xdr:colOff>
      <xdr:row>16</xdr:row>
      <xdr:rowOff>161926</xdr:rowOff>
    </xdr:from>
    <xdr:to>
      <xdr:col>8</xdr:col>
      <xdr:colOff>600075</xdr:colOff>
      <xdr:row>17</xdr:row>
      <xdr:rowOff>123826</xdr:rowOff>
    </xdr:to>
    <xdr:sp macro="" textlink="">
      <xdr:nvSpPr>
        <xdr:cNvPr id="3" name="직사각형 2">
          <a:extLst>
            <a:ext uri="{FF2B5EF4-FFF2-40B4-BE49-F238E27FC236}">
              <a16:creationId xmlns:a16="http://schemas.microsoft.com/office/drawing/2014/main" xmlns="" id="{00000000-0008-0000-0600-000003000000}"/>
            </a:ext>
          </a:extLst>
        </xdr:cNvPr>
        <xdr:cNvSpPr/>
      </xdr:nvSpPr>
      <xdr:spPr>
        <a:xfrm>
          <a:off x="4429125" y="3790951"/>
          <a:ext cx="1657350" cy="171450"/>
        </a:xfrm>
        <a:prstGeom prst="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ko-KR" altLang="en-US" sz="1100"/>
        </a:p>
      </xdr:txBody>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0</xdr:colOff>
      <xdr:row>1</xdr:row>
      <xdr:rowOff>200025</xdr:rowOff>
    </xdr:from>
    <xdr:to>
      <xdr:col>9</xdr:col>
      <xdr:colOff>103991</xdr:colOff>
      <xdr:row>20</xdr:row>
      <xdr:rowOff>109052</xdr:rowOff>
    </xdr:to>
    <xdr:pic>
      <xdr:nvPicPr>
        <xdr:cNvPr id="2" name="그림 1">
          <a:extLst>
            <a:ext uri="{FF2B5EF4-FFF2-40B4-BE49-F238E27FC236}">
              <a16:creationId xmlns:a16="http://schemas.microsoft.com/office/drawing/2014/main" xmlns="" id="{00000000-0008-0000-0700-000002000000}"/>
            </a:ext>
          </a:extLst>
        </xdr:cNvPr>
        <xdr:cNvPicPr>
          <a:picLocks noChangeAspect="1"/>
        </xdr:cNvPicPr>
      </xdr:nvPicPr>
      <xdr:blipFill>
        <a:blip xmlns:r="http://schemas.openxmlformats.org/officeDocument/2006/relationships" r:embed="rId1"/>
        <a:stretch>
          <a:fillRect/>
        </a:stretch>
      </xdr:blipFill>
      <xdr:spPr>
        <a:xfrm>
          <a:off x="0" y="685800"/>
          <a:ext cx="6276191" cy="3890477"/>
        </a:xfrm>
        <a:prstGeom prst="rect">
          <a:avLst/>
        </a:prstGeom>
      </xdr:spPr>
    </xdr:pic>
    <xdr:clientData/>
  </xdr:twoCellAnchor>
  <xdr:twoCellAnchor editAs="oneCell">
    <xdr:from>
      <xdr:col>0</xdr:col>
      <xdr:colOff>0</xdr:colOff>
      <xdr:row>20</xdr:row>
      <xdr:rowOff>180975</xdr:rowOff>
    </xdr:from>
    <xdr:to>
      <xdr:col>9</xdr:col>
      <xdr:colOff>103991</xdr:colOff>
      <xdr:row>39</xdr:row>
      <xdr:rowOff>90002</xdr:rowOff>
    </xdr:to>
    <xdr:pic>
      <xdr:nvPicPr>
        <xdr:cNvPr id="3" name="그림 2">
          <a:extLst>
            <a:ext uri="{FF2B5EF4-FFF2-40B4-BE49-F238E27FC236}">
              <a16:creationId xmlns:a16="http://schemas.microsoft.com/office/drawing/2014/main" xmlns="" id="{00000000-0008-0000-0700-000003000000}"/>
            </a:ext>
          </a:extLst>
        </xdr:cNvPr>
        <xdr:cNvPicPr>
          <a:picLocks noChangeAspect="1"/>
        </xdr:cNvPicPr>
      </xdr:nvPicPr>
      <xdr:blipFill>
        <a:blip xmlns:r="http://schemas.openxmlformats.org/officeDocument/2006/relationships" r:embed="rId2"/>
        <a:stretch>
          <a:fillRect/>
        </a:stretch>
      </xdr:blipFill>
      <xdr:spPr>
        <a:xfrm>
          <a:off x="0" y="4648200"/>
          <a:ext cx="6276191" cy="3890477"/>
        </a:xfrm>
        <a:prstGeom prst="rect">
          <a:avLst/>
        </a:prstGeom>
      </xdr:spPr>
    </xdr:pic>
    <xdr:clientData/>
  </xdr:twoCellAnchor>
  <xdr:twoCellAnchor editAs="oneCell">
    <xdr:from>
      <xdr:col>0</xdr:col>
      <xdr:colOff>1</xdr:colOff>
      <xdr:row>41</xdr:row>
      <xdr:rowOff>0</xdr:rowOff>
    </xdr:from>
    <xdr:to>
      <xdr:col>9</xdr:col>
      <xdr:colOff>103992</xdr:colOff>
      <xdr:row>59</xdr:row>
      <xdr:rowOff>118577</xdr:rowOff>
    </xdr:to>
    <xdr:pic>
      <xdr:nvPicPr>
        <xdr:cNvPr id="4" name="그림 3">
          <a:extLst>
            <a:ext uri="{FF2B5EF4-FFF2-40B4-BE49-F238E27FC236}">
              <a16:creationId xmlns:a16="http://schemas.microsoft.com/office/drawing/2014/main" xmlns="" id="{00000000-0008-0000-0700-000004000000}"/>
            </a:ext>
          </a:extLst>
        </xdr:cNvPr>
        <xdr:cNvPicPr>
          <a:picLocks noChangeAspect="1"/>
        </xdr:cNvPicPr>
      </xdr:nvPicPr>
      <xdr:blipFill>
        <a:blip xmlns:r="http://schemas.openxmlformats.org/officeDocument/2006/relationships" r:embed="rId3"/>
        <a:stretch>
          <a:fillRect/>
        </a:stretch>
      </xdr:blipFill>
      <xdr:spPr>
        <a:xfrm>
          <a:off x="1" y="8867775"/>
          <a:ext cx="6276191" cy="3890477"/>
        </a:xfrm>
        <a:prstGeom prst="rect">
          <a:avLst/>
        </a:prstGeom>
      </xdr:spPr>
    </xdr:pic>
    <xdr:clientData/>
  </xdr:twoCellAnchor>
  <xdr:twoCellAnchor editAs="oneCell">
    <xdr:from>
      <xdr:col>0</xdr:col>
      <xdr:colOff>1</xdr:colOff>
      <xdr:row>62</xdr:row>
      <xdr:rowOff>0</xdr:rowOff>
    </xdr:from>
    <xdr:to>
      <xdr:col>9</xdr:col>
      <xdr:colOff>103992</xdr:colOff>
      <xdr:row>80</xdr:row>
      <xdr:rowOff>118577</xdr:rowOff>
    </xdr:to>
    <xdr:pic>
      <xdr:nvPicPr>
        <xdr:cNvPr id="5" name="그림 4">
          <a:extLst>
            <a:ext uri="{FF2B5EF4-FFF2-40B4-BE49-F238E27FC236}">
              <a16:creationId xmlns:a16="http://schemas.microsoft.com/office/drawing/2014/main" xmlns="" id="{00000000-0008-0000-0700-000005000000}"/>
            </a:ext>
          </a:extLst>
        </xdr:cNvPr>
        <xdr:cNvPicPr>
          <a:picLocks noChangeAspect="1"/>
        </xdr:cNvPicPr>
      </xdr:nvPicPr>
      <xdr:blipFill>
        <a:blip xmlns:r="http://schemas.openxmlformats.org/officeDocument/2006/relationships" r:embed="rId4"/>
        <a:stretch>
          <a:fillRect/>
        </a:stretch>
      </xdr:blipFill>
      <xdr:spPr>
        <a:xfrm>
          <a:off x="1" y="13268325"/>
          <a:ext cx="6276191" cy="3890477"/>
        </a:xfrm>
        <a:prstGeom prst="rect">
          <a:avLst/>
        </a:prstGeom>
      </xdr:spPr>
    </xdr:pic>
    <xdr:clientData/>
  </xdr:twoCellAnchor>
  <xdr:twoCellAnchor>
    <xdr:from>
      <xdr:col>0</xdr:col>
      <xdr:colOff>85725</xdr:colOff>
      <xdr:row>7</xdr:row>
      <xdr:rowOff>95249</xdr:rowOff>
    </xdr:from>
    <xdr:to>
      <xdr:col>2</xdr:col>
      <xdr:colOff>371475</xdr:colOff>
      <xdr:row>13</xdr:row>
      <xdr:rowOff>180974</xdr:rowOff>
    </xdr:to>
    <xdr:sp macro="" textlink="">
      <xdr:nvSpPr>
        <xdr:cNvPr id="6" name="직사각형 5">
          <a:extLst>
            <a:ext uri="{FF2B5EF4-FFF2-40B4-BE49-F238E27FC236}">
              <a16:creationId xmlns:a16="http://schemas.microsoft.com/office/drawing/2014/main" xmlns="" id="{00000000-0008-0000-0700-000006000000}"/>
            </a:ext>
          </a:extLst>
        </xdr:cNvPr>
        <xdr:cNvSpPr/>
      </xdr:nvSpPr>
      <xdr:spPr>
        <a:xfrm>
          <a:off x="85725" y="1838324"/>
          <a:ext cx="1657350" cy="1343025"/>
        </a:xfrm>
        <a:prstGeom prst="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ko-KR" altLang="en-US" sz="1100"/>
        </a:p>
      </xdr:txBody>
    </xdr:sp>
    <xdr:clientData/>
  </xdr:twoCellAnchor>
  <xdr:twoCellAnchor>
    <xdr:from>
      <xdr:col>0</xdr:col>
      <xdr:colOff>114300</xdr:colOff>
      <xdr:row>26</xdr:row>
      <xdr:rowOff>0</xdr:rowOff>
    </xdr:from>
    <xdr:to>
      <xdr:col>2</xdr:col>
      <xdr:colOff>400050</xdr:colOff>
      <xdr:row>32</xdr:row>
      <xdr:rowOff>142875</xdr:rowOff>
    </xdr:to>
    <xdr:sp macro="" textlink="">
      <xdr:nvSpPr>
        <xdr:cNvPr id="7" name="직사각형 6">
          <a:extLst>
            <a:ext uri="{FF2B5EF4-FFF2-40B4-BE49-F238E27FC236}">
              <a16:creationId xmlns:a16="http://schemas.microsoft.com/office/drawing/2014/main" xmlns="" id="{00000000-0008-0000-0700-000007000000}"/>
            </a:ext>
          </a:extLst>
        </xdr:cNvPr>
        <xdr:cNvSpPr/>
      </xdr:nvSpPr>
      <xdr:spPr>
        <a:xfrm>
          <a:off x="114300" y="5724525"/>
          <a:ext cx="1657350" cy="1400175"/>
        </a:xfrm>
        <a:prstGeom prst="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ko-KR" altLang="en-US" sz="1100"/>
        </a:p>
      </xdr:txBody>
    </xdr:sp>
    <xdr:clientData/>
  </xdr:twoCellAnchor>
  <xdr:twoCellAnchor>
    <xdr:from>
      <xdr:col>0</xdr:col>
      <xdr:colOff>38101</xdr:colOff>
      <xdr:row>46</xdr:row>
      <xdr:rowOff>0</xdr:rowOff>
    </xdr:from>
    <xdr:to>
      <xdr:col>2</xdr:col>
      <xdr:colOff>323851</xdr:colOff>
      <xdr:row>53</xdr:row>
      <xdr:rowOff>47625</xdr:rowOff>
    </xdr:to>
    <xdr:sp macro="" textlink="">
      <xdr:nvSpPr>
        <xdr:cNvPr id="8" name="직사각형 7">
          <a:extLst>
            <a:ext uri="{FF2B5EF4-FFF2-40B4-BE49-F238E27FC236}">
              <a16:creationId xmlns:a16="http://schemas.microsoft.com/office/drawing/2014/main" xmlns="" id="{00000000-0008-0000-0700-000008000000}"/>
            </a:ext>
          </a:extLst>
        </xdr:cNvPr>
        <xdr:cNvSpPr/>
      </xdr:nvSpPr>
      <xdr:spPr>
        <a:xfrm>
          <a:off x="38101" y="9915525"/>
          <a:ext cx="1657350" cy="1514475"/>
        </a:xfrm>
        <a:prstGeom prst="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ko-KR" altLang="en-US" sz="1100"/>
        </a:p>
      </xdr:txBody>
    </xdr:sp>
    <xdr:clientData/>
  </xdr:twoCellAnchor>
  <xdr:twoCellAnchor>
    <xdr:from>
      <xdr:col>0</xdr:col>
      <xdr:colOff>95251</xdr:colOff>
      <xdr:row>67</xdr:row>
      <xdr:rowOff>28575</xdr:rowOff>
    </xdr:from>
    <xdr:to>
      <xdr:col>2</xdr:col>
      <xdr:colOff>381001</xdr:colOff>
      <xdr:row>74</xdr:row>
      <xdr:rowOff>38100</xdr:rowOff>
    </xdr:to>
    <xdr:sp macro="" textlink="">
      <xdr:nvSpPr>
        <xdr:cNvPr id="9" name="직사각형 8">
          <a:extLst>
            <a:ext uri="{FF2B5EF4-FFF2-40B4-BE49-F238E27FC236}">
              <a16:creationId xmlns:a16="http://schemas.microsoft.com/office/drawing/2014/main" xmlns="" id="{00000000-0008-0000-0700-000009000000}"/>
            </a:ext>
          </a:extLst>
        </xdr:cNvPr>
        <xdr:cNvSpPr/>
      </xdr:nvSpPr>
      <xdr:spPr>
        <a:xfrm>
          <a:off x="95251" y="14344650"/>
          <a:ext cx="1657350" cy="1476375"/>
        </a:xfrm>
        <a:prstGeom prst="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ko-KR" altLang="en-US" sz="1100"/>
        </a:p>
      </xdr:txBody>
    </xdr:sp>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0</xdr:colOff>
      <xdr:row>28</xdr:row>
      <xdr:rowOff>19050</xdr:rowOff>
    </xdr:from>
    <xdr:to>
      <xdr:col>9</xdr:col>
      <xdr:colOff>103991</xdr:colOff>
      <xdr:row>46</xdr:row>
      <xdr:rowOff>137627</xdr:rowOff>
    </xdr:to>
    <xdr:pic>
      <xdr:nvPicPr>
        <xdr:cNvPr id="2" name="그림 1">
          <a:extLst>
            <a:ext uri="{FF2B5EF4-FFF2-40B4-BE49-F238E27FC236}">
              <a16:creationId xmlns:a16="http://schemas.microsoft.com/office/drawing/2014/main" xmlns="" id="{00000000-0008-0000-0800-000002000000}"/>
            </a:ext>
          </a:extLst>
        </xdr:cNvPr>
        <xdr:cNvPicPr>
          <a:picLocks noChangeAspect="1"/>
        </xdr:cNvPicPr>
      </xdr:nvPicPr>
      <xdr:blipFill>
        <a:blip xmlns:r="http://schemas.openxmlformats.org/officeDocument/2006/relationships" r:embed="rId1"/>
        <a:stretch>
          <a:fillRect/>
        </a:stretch>
      </xdr:blipFill>
      <xdr:spPr>
        <a:xfrm>
          <a:off x="0" y="6162675"/>
          <a:ext cx="6276191" cy="3890477"/>
        </a:xfrm>
        <a:prstGeom prst="rect">
          <a:avLst/>
        </a:prstGeom>
      </xdr:spPr>
    </xdr:pic>
    <xdr:clientData/>
  </xdr:twoCellAnchor>
  <xdr:twoCellAnchor editAs="oneCell">
    <xdr:from>
      <xdr:col>0</xdr:col>
      <xdr:colOff>1</xdr:colOff>
      <xdr:row>1</xdr:row>
      <xdr:rowOff>190500</xdr:rowOff>
    </xdr:from>
    <xdr:to>
      <xdr:col>9</xdr:col>
      <xdr:colOff>103992</xdr:colOff>
      <xdr:row>20</xdr:row>
      <xdr:rowOff>99527</xdr:rowOff>
    </xdr:to>
    <xdr:pic>
      <xdr:nvPicPr>
        <xdr:cNvPr id="3" name="그림 2">
          <a:extLst>
            <a:ext uri="{FF2B5EF4-FFF2-40B4-BE49-F238E27FC236}">
              <a16:creationId xmlns:a16="http://schemas.microsoft.com/office/drawing/2014/main" xmlns="" id="{00000000-0008-0000-0800-000003000000}"/>
            </a:ext>
          </a:extLst>
        </xdr:cNvPr>
        <xdr:cNvPicPr>
          <a:picLocks noChangeAspect="1"/>
        </xdr:cNvPicPr>
      </xdr:nvPicPr>
      <xdr:blipFill>
        <a:blip xmlns:r="http://schemas.openxmlformats.org/officeDocument/2006/relationships" r:embed="rId2"/>
        <a:stretch>
          <a:fillRect/>
        </a:stretch>
      </xdr:blipFill>
      <xdr:spPr>
        <a:xfrm>
          <a:off x="1" y="676275"/>
          <a:ext cx="6276191" cy="3890477"/>
        </a:xfrm>
        <a:prstGeom prst="rect">
          <a:avLst/>
        </a:prstGeom>
      </xdr:spPr>
    </xdr:pic>
    <xdr:clientData/>
  </xdr:twoCellAnchor>
  <xdr:twoCellAnchor editAs="oneCell">
    <xdr:from>
      <xdr:col>0</xdr:col>
      <xdr:colOff>266700</xdr:colOff>
      <xdr:row>21</xdr:row>
      <xdr:rowOff>57150</xdr:rowOff>
    </xdr:from>
    <xdr:to>
      <xdr:col>7</xdr:col>
      <xdr:colOff>486476</xdr:colOff>
      <xdr:row>24</xdr:row>
      <xdr:rowOff>200133</xdr:rowOff>
    </xdr:to>
    <xdr:pic>
      <xdr:nvPicPr>
        <xdr:cNvPr id="4" name="그림 3">
          <a:extLst>
            <a:ext uri="{FF2B5EF4-FFF2-40B4-BE49-F238E27FC236}">
              <a16:creationId xmlns:a16="http://schemas.microsoft.com/office/drawing/2014/main" xmlns="" id="{00000000-0008-0000-08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66700" y="4733925"/>
          <a:ext cx="5020376" cy="771633"/>
        </a:xfrm>
        <a:prstGeom prst="rect">
          <a:avLst/>
        </a:prstGeom>
      </xdr:spPr>
    </xdr:pic>
    <xdr:clientData/>
  </xdr:twoCellAnchor>
  <xdr:twoCellAnchor>
    <xdr:from>
      <xdr:col>3</xdr:col>
      <xdr:colOff>581024</xdr:colOff>
      <xdr:row>35</xdr:row>
      <xdr:rowOff>85725</xdr:rowOff>
    </xdr:from>
    <xdr:to>
      <xdr:col>5</xdr:col>
      <xdr:colOff>152399</xdr:colOff>
      <xdr:row>36</xdr:row>
      <xdr:rowOff>114300</xdr:rowOff>
    </xdr:to>
    <xdr:sp macro="" textlink="">
      <xdr:nvSpPr>
        <xdr:cNvPr id="5" name="직사각형 4">
          <a:extLst>
            <a:ext uri="{FF2B5EF4-FFF2-40B4-BE49-F238E27FC236}">
              <a16:creationId xmlns:a16="http://schemas.microsoft.com/office/drawing/2014/main" xmlns="" id="{00000000-0008-0000-0800-000005000000}"/>
            </a:ext>
          </a:extLst>
        </xdr:cNvPr>
        <xdr:cNvSpPr/>
      </xdr:nvSpPr>
      <xdr:spPr>
        <a:xfrm>
          <a:off x="2638424" y="7696200"/>
          <a:ext cx="942975" cy="238125"/>
        </a:xfrm>
        <a:prstGeom prst="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ko-KR" altLang="en-US" sz="1100"/>
        </a:p>
      </xdr:txBody>
    </xdr:sp>
    <xdr:clientData/>
  </xdr:twoCellAnchor>
  <xdr:twoCellAnchor>
    <xdr:from>
      <xdr:col>0</xdr:col>
      <xdr:colOff>476250</xdr:colOff>
      <xdr:row>29</xdr:row>
      <xdr:rowOff>123825</xdr:rowOff>
    </xdr:from>
    <xdr:to>
      <xdr:col>2</xdr:col>
      <xdr:colOff>47625</xdr:colOff>
      <xdr:row>30</xdr:row>
      <xdr:rowOff>152400</xdr:rowOff>
    </xdr:to>
    <xdr:sp macro="" textlink="">
      <xdr:nvSpPr>
        <xdr:cNvPr id="6" name="직사각형 5">
          <a:extLst>
            <a:ext uri="{FF2B5EF4-FFF2-40B4-BE49-F238E27FC236}">
              <a16:creationId xmlns:a16="http://schemas.microsoft.com/office/drawing/2014/main" xmlns="" id="{00000000-0008-0000-0800-000006000000}"/>
            </a:ext>
          </a:extLst>
        </xdr:cNvPr>
        <xdr:cNvSpPr/>
      </xdr:nvSpPr>
      <xdr:spPr>
        <a:xfrm>
          <a:off x="476250" y="6477000"/>
          <a:ext cx="942975" cy="238125"/>
        </a:xfrm>
        <a:prstGeom prst="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ko-KR" altLang="en-US" sz="1100"/>
        </a:p>
      </xdr:txBody>
    </xdr:sp>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14</xdr:col>
      <xdr:colOff>457200</xdr:colOff>
      <xdr:row>26</xdr:row>
      <xdr:rowOff>28574</xdr:rowOff>
    </xdr:to>
    <xdr:pic>
      <xdr:nvPicPr>
        <xdr:cNvPr id="2" name="그림 1">
          <a:extLst>
            <a:ext uri="{FF2B5EF4-FFF2-40B4-BE49-F238E27FC236}">
              <a16:creationId xmlns:a16="http://schemas.microsoft.com/office/drawing/2014/main" xmlns="" id="{9AFDFA3C-1BFA-4BF5-9688-603417BA8FA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0058400" cy="5476874"/>
        </a:xfrm>
        <a:prstGeom prst="rect">
          <a:avLst/>
        </a:prstGeom>
      </xdr:spPr>
    </xdr:pic>
    <xdr:clientData/>
  </xdr:twoCellAnchor>
  <xdr:twoCellAnchor>
    <xdr:from>
      <xdr:col>8</xdr:col>
      <xdr:colOff>161925</xdr:colOff>
      <xdr:row>9</xdr:row>
      <xdr:rowOff>66675</xdr:rowOff>
    </xdr:from>
    <xdr:to>
      <xdr:col>11</xdr:col>
      <xdr:colOff>619125</xdr:colOff>
      <xdr:row>12</xdr:row>
      <xdr:rowOff>66675</xdr:rowOff>
    </xdr:to>
    <xdr:sp macro="" textlink="">
      <xdr:nvSpPr>
        <xdr:cNvPr id="3" name="말풍선: 모서리가 둥근 사각형 2">
          <a:extLst>
            <a:ext uri="{FF2B5EF4-FFF2-40B4-BE49-F238E27FC236}">
              <a16:creationId xmlns:a16="http://schemas.microsoft.com/office/drawing/2014/main" xmlns="" id="{2CF56199-D495-45FE-8371-C61AA565D45D}"/>
            </a:ext>
          </a:extLst>
        </xdr:cNvPr>
        <xdr:cNvSpPr/>
      </xdr:nvSpPr>
      <xdr:spPr>
        <a:xfrm>
          <a:off x="5648325" y="1952625"/>
          <a:ext cx="2514600" cy="628650"/>
        </a:xfrm>
        <a:prstGeom prst="wedgeRoundRectCallout">
          <a:avLst>
            <a:gd name="adj1" fmla="val -53030"/>
            <a:gd name="adj2" fmla="val 124718"/>
            <a:gd name="adj3" fmla="val 16667"/>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ko-KR" altLang="en-US" sz="1100"/>
            <a:t>게이지바가 어디갔낭</a:t>
          </a:r>
          <a:r>
            <a:rPr lang="en-US" altLang="ko-KR" sz="1100"/>
            <a:t>?</a:t>
          </a:r>
          <a:endParaRPr lang="ko-KR" altLang="en-US" sz="1100"/>
        </a:p>
      </xdr:txBody>
    </xdr:sp>
    <xdr:clientData/>
  </xdr:twoCellAnchor>
</xdr:wsDr>
</file>

<file path=xl/theme/theme1.xml><?xml version="1.0" encoding="utf-8"?>
<a:theme xmlns:a="http://schemas.openxmlformats.org/drawingml/2006/main" name="Office 테마">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8" Type="http://schemas.openxmlformats.org/officeDocument/2006/relationships/comments" Target="../comments1.xml"/><Relationship Id="rId3" Type="http://schemas.openxmlformats.org/officeDocument/2006/relationships/printerSettings" Target="../printerSettings/printerSettings3.bin"/><Relationship Id="rId7" Type="http://schemas.openxmlformats.org/officeDocument/2006/relationships/vmlDrawing" Target="../drawings/vmlDrawing1.vml"/><Relationship Id="rId2" Type="http://schemas.openxmlformats.org/officeDocument/2006/relationships/printerSettings" Target="../printerSettings/printerSettings2.bin"/><Relationship Id="rId1" Type="http://schemas.openxmlformats.org/officeDocument/2006/relationships/printerSettings" Target="../printerSettings/printerSettings1.bin"/><Relationship Id="rId6" Type="http://schemas.openxmlformats.org/officeDocument/2006/relationships/printerSettings" Target="../printerSettings/printerSettings6.bin"/><Relationship Id="rId5" Type="http://schemas.openxmlformats.org/officeDocument/2006/relationships/printerSettings" Target="../printerSettings/printerSettings5.bin"/><Relationship Id="rId4" Type="http://schemas.openxmlformats.org/officeDocument/2006/relationships/printerSettings" Target="../printerSettings/printerSettings4.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0.bin"/></Relationships>
</file>

<file path=xl/worksheets/_rels/sheet7.xml.rels><?xml version="1.0" encoding="UTF-8" standalone="yes"?>
<Relationships xmlns="http://schemas.openxmlformats.org/package/2006/relationships"><Relationship Id="rId3" Type="http://schemas.openxmlformats.org/officeDocument/2006/relationships/hyperlink" Target="http://dev.onestore.co.kr/devpoc/reference/view/FAQ_Review" TargetMode="External"/><Relationship Id="rId2" Type="http://schemas.openxmlformats.org/officeDocument/2006/relationships/printerSettings" Target="../printerSettings/printerSettings12.bin"/><Relationship Id="rId1" Type="http://schemas.openxmlformats.org/officeDocument/2006/relationships/printerSettings" Target="../printerSettings/printerSettings11.bin"/><Relationship Id="rId5" Type="http://schemas.openxmlformats.org/officeDocument/2006/relationships/drawing" Target="../drawings/drawing3.xml"/><Relationship Id="rId4" Type="http://schemas.openxmlformats.org/officeDocument/2006/relationships/printerSettings" Target="../printerSettings/printerSettings13.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4.bin"/></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16.bin"/></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7.bin"/></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0.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0070C0"/>
  </sheetPr>
  <dimension ref="B1:M505"/>
  <sheetViews>
    <sheetView showGridLines="0" tabSelected="1" zoomScale="80" zoomScaleNormal="80" workbookViewId="0">
      <pane xSplit="5" ySplit="10" topLeftCell="G11" activePane="bottomRight" state="frozen"/>
      <selection pane="topRight" activeCell="F1" sqref="F1"/>
      <selection pane="bottomLeft" activeCell="A11" sqref="A11"/>
      <selection pane="bottomRight" activeCell="A2" sqref="A2"/>
    </sheetView>
  </sheetViews>
  <sheetFormatPr defaultRowHeight="16.5" x14ac:dyDescent="0.3"/>
  <cols>
    <col min="1" max="1" width="1.125" customWidth="1"/>
    <col min="2" max="2" width="7.875" style="1" customWidth="1"/>
    <col min="3" max="3" width="19.875" customWidth="1"/>
    <col min="4" max="4" width="20.375" customWidth="1"/>
    <col min="5" max="5" width="25.375" customWidth="1"/>
    <col min="6" max="6" width="27.375" style="2" customWidth="1"/>
    <col min="7" max="7" width="42.25" style="2" customWidth="1"/>
    <col min="8" max="8" width="75.25" bestFit="1" customWidth="1"/>
    <col min="9" max="9" width="7.875" bestFit="1" customWidth="1"/>
    <col min="10" max="10" width="50.375" style="3" customWidth="1"/>
    <col min="11" max="11" width="69.125" style="4" customWidth="1"/>
    <col min="13" max="13" width="44.625" bestFit="1" customWidth="1"/>
  </cols>
  <sheetData>
    <row r="1" spans="2:13" ht="5.25" customHeight="1" x14ac:dyDescent="0.3"/>
    <row r="2" spans="2:13" s="5" customFormat="1" ht="24.75" customHeight="1" x14ac:dyDescent="0.3">
      <c r="B2" s="306" t="s">
        <v>0</v>
      </c>
      <c r="C2" s="306"/>
      <c r="D2" s="306"/>
      <c r="E2" s="306"/>
      <c r="F2" s="306"/>
      <c r="G2" s="306"/>
      <c r="H2" s="306"/>
      <c r="I2" s="306"/>
      <c r="J2" s="306"/>
      <c r="K2" s="306"/>
    </row>
    <row r="3" spans="2:13" ht="13.5" customHeight="1" x14ac:dyDescent="0.3">
      <c r="B3" s="6"/>
      <c r="C3" s="7" t="s">
        <v>1</v>
      </c>
      <c r="D3" s="307" t="s">
        <v>2</v>
      </c>
      <c r="E3" s="307"/>
      <c r="F3" s="307"/>
      <c r="G3" s="307" t="s">
        <v>3</v>
      </c>
      <c r="H3" s="307"/>
      <c r="I3" s="307"/>
      <c r="J3" s="307"/>
      <c r="K3" s="307"/>
    </row>
    <row r="4" spans="2:13" ht="13.5" customHeight="1" x14ac:dyDescent="0.3">
      <c r="B4" s="8" t="s">
        <v>1611</v>
      </c>
      <c r="C4" s="9">
        <f>C5+C6+C7+C8+C9</f>
        <v>465</v>
      </c>
      <c r="D4" s="308">
        <f>SUM(I11:I6024)</f>
        <v>0</v>
      </c>
      <c r="E4" s="308"/>
      <c r="F4" s="308"/>
      <c r="G4" s="309" t="s">
        <v>4</v>
      </c>
      <c r="H4" s="310"/>
      <c r="I4" s="310"/>
      <c r="J4" s="310"/>
      <c r="K4" s="310"/>
      <c r="M4" s="10" t="s">
        <v>5</v>
      </c>
    </row>
    <row r="5" spans="2:13" ht="13.5" customHeight="1" x14ac:dyDescent="0.3">
      <c r="B5" s="8" t="s">
        <v>5</v>
      </c>
      <c r="C5" s="9">
        <f>COUNTIF($I$11:$I4558,"Pass")</f>
        <v>425</v>
      </c>
      <c r="D5" s="311">
        <f>C5/$C$4</f>
        <v>0.91397849462365588</v>
      </c>
      <c r="E5" s="311"/>
      <c r="F5" s="311"/>
      <c r="G5" s="310"/>
      <c r="H5" s="310"/>
      <c r="I5" s="310"/>
      <c r="J5" s="310"/>
      <c r="K5" s="310"/>
      <c r="M5" s="10" t="s">
        <v>6</v>
      </c>
    </row>
    <row r="6" spans="2:13" ht="13.5" customHeight="1" x14ac:dyDescent="0.3">
      <c r="B6" s="8" t="s">
        <v>6</v>
      </c>
      <c r="C6" s="9">
        <f>COUNTIF($I$11:$I4558,"Fail")</f>
        <v>28</v>
      </c>
      <c r="D6" s="311">
        <f>C6/$C$4</f>
        <v>6.0215053763440864E-2</v>
      </c>
      <c r="E6" s="311"/>
      <c r="F6" s="311"/>
      <c r="G6" s="310"/>
      <c r="H6" s="310"/>
      <c r="I6" s="310"/>
      <c r="J6" s="310"/>
      <c r="K6" s="310"/>
      <c r="L6" s="11"/>
      <c r="M6" s="10" t="s">
        <v>7</v>
      </c>
    </row>
    <row r="7" spans="2:13" ht="13.5" customHeight="1" x14ac:dyDescent="0.3">
      <c r="B7" s="8" t="s">
        <v>7</v>
      </c>
      <c r="C7" s="9">
        <f>COUNTIF($I$11:$I4558,"Blocked")</f>
        <v>7</v>
      </c>
      <c r="D7" s="311">
        <f>C7/$C$4</f>
        <v>1.5053763440860216E-2</v>
      </c>
      <c r="E7" s="311"/>
      <c r="F7" s="311"/>
      <c r="G7" s="310"/>
      <c r="H7" s="310"/>
      <c r="I7" s="310"/>
      <c r="J7" s="310"/>
      <c r="K7" s="310"/>
      <c r="L7" s="11"/>
      <c r="M7" s="10" t="s">
        <v>8</v>
      </c>
    </row>
    <row r="8" spans="2:13" ht="13.5" customHeight="1" x14ac:dyDescent="0.3">
      <c r="B8" s="8" t="s">
        <v>8</v>
      </c>
      <c r="C8" s="9">
        <f>COUNTIF(I11:I453,"Not Test")</f>
        <v>0</v>
      </c>
      <c r="D8" s="311">
        <f>C8/$C$4</f>
        <v>0</v>
      </c>
      <c r="E8" s="311"/>
      <c r="F8" s="311"/>
      <c r="G8" s="310"/>
      <c r="H8" s="310"/>
      <c r="I8" s="310"/>
      <c r="J8" s="310"/>
      <c r="K8" s="310"/>
      <c r="L8" s="11"/>
      <c r="M8" s="10" t="s">
        <v>9</v>
      </c>
    </row>
    <row r="9" spans="2:13" ht="13.5" customHeight="1" x14ac:dyDescent="0.3">
      <c r="B9" s="8" t="s">
        <v>9</v>
      </c>
      <c r="C9" s="9">
        <f>COUNTIF($I$11:$I4558,"N/A")</f>
        <v>5</v>
      </c>
      <c r="D9" s="311">
        <f>C9/$C$4</f>
        <v>1.0752688172043012E-2</v>
      </c>
      <c r="E9" s="311"/>
      <c r="F9" s="311"/>
      <c r="G9" s="310"/>
      <c r="H9" s="310"/>
      <c r="I9" s="310"/>
      <c r="J9" s="310"/>
      <c r="K9" s="310"/>
    </row>
    <row r="10" spans="2:13" x14ac:dyDescent="0.3">
      <c r="B10" s="12" t="s">
        <v>10</v>
      </c>
      <c r="C10" s="12" t="s">
        <v>11</v>
      </c>
      <c r="D10" s="12" t="s">
        <v>12</v>
      </c>
      <c r="E10" s="12" t="s">
        <v>13</v>
      </c>
      <c r="F10" s="12" t="s">
        <v>14</v>
      </c>
      <c r="G10" s="12" t="s">
        <v>15</v>
      </c>
      <c r="H10" s="12" t="s">
        <v>1493</v>
      </c>
      <c r="I10" s="12" t="s">
        <v>16</v>
      </c>
      <c r="J10" s="13" t="s">
        <v>17</v>
      </c>
      <c r="K10" s="14" t="s">
        <v>18</v>
      </c>
    </row>
    <row r="11" spans="2:13" x14ac:dyDescent="0.3">
      <c r="B11" s="15">
        <v>1</v>
      </c>
      <c r="C11" s="303" t="s">
        <v>218</v>
      </c>
      <c r="D11" s="297" t="s">
        <v>219</v>
      </c>
      <c r="E11" s="327" t="s">
        <v>220</v>
      </c>
      <c r="F11" s="101" t="s">
        <v>221</v>
      </c>
      <c r="G11" s="26" t="s">
        <v>222</v>
      </c>
      <c r="H11" s="27" t="s">
        <v>223</v>
      </c>
      <c r="I11" s="16" t="s">
        <v>1477</v>
      </c>
      <c r="J11" s="17"/>
      <c r="K11" s="18"/>
      <c r="M11" s="17"/>
    </row>
    <row r="12" spans="2:13" x14ac:dyDescent="0.3">
      <c r="B12" s="19">
        <v>2</v>
      </c>
      <c r="C12" s="304"/>
      <c r="D12" s="298"/>
      <c r="E12" s="327"/>
      <c r="F12" s="101" t="s">
        <v>224</v>
      </c>
      <c r="G12" s="26" t="s">
        <v>222</v>
      </c>
      <c r="H12" s="27" t="s">
        <v>223</v>
      </c>
      <c r="I12" s="38" t="s">
        <v>1477</v>
      </c>
      <c r="J12" s="20"/>
      <c r="K12" s="21"/>
      <c r="M12" s="20"/>
    </row>
    <row r="13" spans="2:13" x14ac:dyDescent="0.3">
      <c r="B13" s="121">
        <v>3</v>
      </c>
      <c r="C13" s="304"/>
      <c r="D13" s="302"/>
      <c r="E13" s="327"/>
      <c r="F13" s="101" t="s">
        <v>225</v>
      </c>
      <c r="G13" s="26" t="s">
        <v>226</v>
      </c>
      <c r="H13" s="27" t="s">
        <v>227</v>
      </c>
      <c r="I13" s="38" t="s">
        <v>1496</v>
      </c>
      <c r="J13" s="20"/>
      <c r="K13" s="21" t="s">
        <v>1537</v>
      </c>
      <c r="M13" s="20"/>
    </row>
    <row r="14" spans="2:13" x14ac:dyDescent="0.3">
      <c r="B14" s="121">
        <v>4</v>
      </c>
      <c r="C14" s="305"/>
      <c r="D14" s="111" t="s">
        <v>19</v>
      </c>
      <c r="E14" s="111" t="s">
        <v>20</v>
      </c>
      <c r="F14" s="101" t="s">
        <v>21</v>
      </c>
      <c r="G14" s="26" t="s">
        <v>22</v>
      </c>
      <c r="H14" s="27" t="s">
        <v>23</v>
      </c>
      <c r="I14" s="38" t="s">
        <v>1477</v>
      </c>
      <c r="J14" s="22"/>
      <c r="K14" s="23"/>
      <c r="M14" s="36"/>
    </row>
    <row r="15" spans="2:13" x14ac:dyDescent="0.3">
      <c r="B15" s="121">
        <v>5</v>
      </c>
      <c r="C15" s="297" t="s">
        <v>304</v>
      </c>
      <c r="D15" s="111" t="s">
        <v>311</v>
      </c>
      <c r="E15" s="111" t="s">
        <v>228</v>
      </c>
      <c r="F15" s="101" t="s">
        <v>322</v>
      </c>
      <c r="G15" s="26" t="s">
        <v>316</v>
      </c>
      <c r="H15" s="27" t="s">
        <v>317</v>
      </c>
      <c r="I15" s="38" t="s">
        <v>1477</v>
      </c>
      <c r="J15" s="22"/>
      <c r="K15" s="23"/>
      <c r="M15" s="36"/>
    </row>
    <row r="16" spans="2:13" s="33" customFormat="1" x14ac:dyDescent="0.3">
      <c r="B16" s="121">
        <v>6</v>
      </c>
      <c r="C16" s="298"/>
      <c r="D16" s="297" t="s">
        <v>312</v>
      </c>
      <c r="E16" s="297" t="s">
        <v>328</v>
      </c>
      <c r="F16" s="101" t="s">
        <v>323</v>
      </c>
      <c r="G16" s="26" t="s">
        <v>324</v>
      </c>
      <c r="H16" s="27" t="s">
        <v>337</v>
      </c>
      <c r="I16" s="38" t="s">
        <v>1477</v>
      </c>
      <c r="J16" s="36"/>
      <c r="K16" s="37"/>
      <c r="M16" s="36"/>
    </row>
    <row r="17" spans="2:13" s="33" customFormat="1" x14ac:dyDescent="0.3">
      <c r="B17" s="121">
        <v>7</v>
      </c>
      <c r="C17" s="298"/>
      <c r="D17" s="298"/>
      <c r="E17" s="298"/>
      <c r="F17" s="299" t="s">
        <v>338</v>
      </c>
      <c r="G17" s="26" t="s">
        <v>334</v>
      </c>
      <c r="H17" s="27" t="s">
        <v>336</v>
      </c>
      <c r="I17" s="38" t="s">
        <v>1477</v>
      </c>
      <c r="J17" s="36"/>
      <c r="K17" s="37"/>
      <c r="M17" s="36"/>
    </row>
    <row r="18" spans="2:13" s="33" customFormat="1" x14ac:dyDescent="0.3">
      <c r="B18" s="121">
        <v>8</v>
      </c>
      <c r="C18" s="298"/>
      <c r="D18" s="302"/>
      <c r="E18" s="302"/>
      <c r="F18" s="301"/>
      <c r="G18" s="26" t="s">
        <v>335</v>
      </c>
      <c r="H18" s="27" t="s">
        <v>339</v>
      </c>
      <c r="I18" s="38" t="s">
        <v>1477</v>
      </c>
      <c r="J18" s="36"/>
      <c r="K18" s="37"/>
      <c r="M18" s="36"/>
    </row>
    <row r="19" spans="2:13" s="33" customFormat="1" ht="27" customHeight="1" x14ac:dyDescent="0.3">
      <c r="B19" s="121">
        <v>9</v>
      </c>
      <c r="C19" s="302"/>
      <c r="D19" s="111" t="s">
        <v>321</v>
      </c>
      <c r="E19" s="111" t="s">
        <v>329</v>
      </c>
      <c r="F19" s="101" t="s">
        <v>341</v>
      </c>
      <c r="G19" s="26" t="s">
        <v>332</v>
      </c>
      <c r="H19" s="29" t="s">
        <v>340</v>
      </c>
      <c r="I19" s="38" t="s">
        <v>1526</v>
      </c>
      <c r="J19" s="36"/>
      <c r="K19" s="37"/>
      <c r="M19" s="36"/>
    </row>
    <row r="20" spans="2:13" s="33" customFormat="1" x14ac:dyDescent="0.3">
      <c r="B20" s="121">
        <v>10</v>
      </c>
      <c r="C20" s="297" t="s">
        <v>409</v>
      </c>
      <c r="D20" s="297" t="s">
        <v>379</v>
      </c>
      <c r="E20" s="111" t="s">
        <v>381</v>
      </c>
      <c r="F20" s="101" t="s">
        <v>382</v>
      </c>
      <c r="G20" s="26" t="s">
        <v>387</v>
      </c>
      <c r="H20" s="27" t="s">
        <v>388</v>
      </c>
      <c r="I20" s="38" t="s">
        <v>1477</v>
      </c>
      <c r="J20" s="36"/>
      <c r="K20" s="37"/>
      <c r="M20" s="36"/>
    </row>
    <row r="21" spans="2:13" s="33" customFormat="1" x14ac:dyDescent="0.3">
      <c r="B21" s="121">
        <v>11</v>
      </c>
      <c r="C21" s="298"/>
      <c r="D21" s="298"/>
      <c r="E21" s="111" t="s">
        <v>380</v>
      </c>
      <c r="F21" s="101" t="s">
        <v>411</v>
      </c>
      <c r="G21" s="26" t="s">
        <v>410</v>
      </c>
      <c r="H21" s="281" t="s">
        <v>2239</v>
      </c>
      <c r="I21" s="38" t="s">
        <v>1477</v>
      </c>
      <c r="J21" s="282" t="s">
        <v>2067</v>
      </c>
      <c r="K21" s="149" t="s">
        <v>1552</v>
      </c>
      <c r="M21" s="282" t="s">
        <v>2067</v>
      </c>
    </row>
    <row r="22" spans="2:13" s="33" customFormat="1" x14ac:dyDescent="0.3">
      <c r="B22" s="121">
        <v>12</v>
      </c>
      <c r="C22" s="298"/>
      <c r="D22" s="298"/>
      <c r="E22" s="111" t="s">
        <v>395</v>
      </c>
      <c r="F22" s="101" t="s">
        <v>396</v>
      </c>
      <c r="G22" s="26" t="s">
        <v>397</v>
      </c>
      <c r="H22" s="27" t="s">
        <v>398</v>
      </c>
      <c r="I22" s="38" t="s">
        <v>1477</v>
      </c>
      <c r="J22" s="36"/>
      <c r="K22" s="37"/>
      <c r="M22" s="36"/>
    </row>
    <row r="23" spans="2:13" s="33" customFormat="1" x14ac:dyDescent="0.3">
      <c r="B23" s="121">
        <v>13</v>
      </c>
      <c r="C23" s="302"/>
      <c r="D23" s="302"/>
      <c r="E23" s="111" t="s">
        <v>399</v>
      </c>
      <c r="F23" s="101" t="s">
        <v>400</v>
      </c>
      <c r="G23" s="26" t="s">
        <v>401</v>
      </c>
      <c r="H23" s="27" t="s">
        <v>402</v>
      </c>
      <c r="I23" s="38" t="s">
        <v>1477</v>
      </c>
      <c r="J23" s="36"/>
      <c r="K23" s="37"/>
      <c r="M23" s="36"/>
    </row>
    <row r="24" spans="2:13" s="33" customFormat="1" x14ac:dyDescent="0.3">
      <c r="B24" s="121">
        <v>14</v>
      </c>
      <c r="C24" s="297" t="s">
        <v>431</v>
      </c>
      <c r="D24" s="297" t="s">
        <v>413</v>
      </c>
      <c r="E24" s="297" t="s">
        <v>432</v>
      </c>
      <c r="F24" s="101" t="s">
        <v>436</v>
      </c>
      <c r="G24" s="26" t="s">
        <v>433</v>
      </c>
      <c r="H24" s="27" t="s">
        <v>434</v>
      </c>
      <c r="I24" s="38" t="s">
        <v>1477</v>
      </c>
      <c r="J24" s="36"/>
      <c r="K24" s="37"/>
      <c r="M24" s="36"/>
    </row>
    <row r="25" spans="2:13" s="33" customFormat="1" ht="24" x14ac:dyDescent="0.3">
      <c r="B25" s="121">
        <v>15</v>
      </c>
      <c r="C25" s="298"/>
      <c r="D25" s="298"/>
      <c r="E25" s="298"/>
      <c r="F25" s="101" t="s">
        <v>435</v>
      </c>
      <c r="G25" s="26" t="s">
        <v>437</v>
      </c>
      <c r="H25" s="29" t="s">
        <v>508</v>
      </c>
      <c r="I25" s="38" t="s">
        <v>1477</v>
      </c>
      <c r="J25" s="36"/>
      <c r="K25" s="37"/>
      <c r="M25" s="36"/>
    </row>
    <row r="26" spans="2:13" s="33" customFormat="1" x14ac:dyDescent="0.3">
      <c r="B26" s="121">
        <v>16</v>
      </c>
      <c r="C26" s="298"/>
      <c r="D26" s="302"/>
      <c r="E26" s="302"/>
      <c r="F26" s="101" t="s">
        <v>444</v>
      </c>
      <c r="G26" s="26" t="s">
        <v>445</v>
      </c>
      <c r="H26" s="29" t="s">
        <v>448</v>
      </c>
      <c r="I26" s="38" t="s">
        <v>1477</v>
      </c>
      <c r="J26" s="36"/>
      <c r="K26" s="37"/>
      <c r="M26" s="36"/>
    </row>
    <row r="27" spans="2:13" s="33" customFormat="1" x14ac:dyDescent="0.3">
      <c r="B27" s="121">
        <v>17</v>
      </c>
      <c r="C27" s="302"/>
      <c r="D27" s="111" t="s">
        <v>459</v>
      </c>
      <c r="E27" s="111" t="s">
        <v>459</v>
      </c>
      <c r="F27" s="101" t="s">
        <v>460</v>
      </c>
      <c r="G27" s="26" t="s">
        <v>461</v>
      </c>
      <c r="H27" s="27" t="s">
        <v>462</v>
      </c>
      <c r="I27" s="38" t="s">
        <v>1477</v>
      </c>
      <c r="J27" s="36"/>
      <c r="K27" s="37"/>
      <c r="M27" s="36"/>
    </row>
    <row r="28" spans="2:13" s="33" customFormat="1" x14ac:dyDescent="0.3">
      <c r="B28" s="121">
        <v>18</v>
      </c>
      <c r="C28" s="328" t="s">
        <v>1359</v>
      </c>
      <c r="D28" s="328" t="s">
        <v>24</v>
      </c>
      <c r="E28" s="328" t="s">
        <v>25</v>
      </c>
      <c r="F28" s="329" t="s">
        <v>26</v>
      </c>
      <c r="G28" s="26" t="s">
        <v>27</v>
      </c>
      <c r="H28" s="28" t="s">
        <v>28</v>
      </c>
      <c r="I28" s="38" t="s">
        <v>1477</v>
      </c>
      <c r="J28" s="36"/>
      <c r="K28" s="37"/>
      <c r="M28" s="36"/>
    </row>
    <row r="29" spans="2:13" s="33" customFormat="1" x14ac:dyDescent="0.3">
      <c r="B29" s="121">
        <v>19</v>
      </c>
      <c r="C29" s="328"/>
      <c r="D29" s="328"/>
      <c r="E29" s="328"/>
      <c r="F29" s="329"/>
      <c r="G29" s="26" t="s">
        <v>29</v>
      </c>
      <c r="H29" s="28" t="s">
        <v>30</v>
      </c>
      <c r="I29" s="38" t="s">
        <v>1477</v>
      </c>
      <c r="J29" s="36"/>
      <c r="K29" s="37"/>
      <c r="M29" s="36"/>
    </row>
    <row r="30" spans="2:13" s="33" customFormat="1" x14ac:dyDescent="0.3">
      <c r="B30" s="121">
        <v>20</v>
      </c>
      <c r="C30" s="328"/>
      <c r="D30" s="328"/>
      <c r="E30" s="328" t="s">
        <v>31</v>
      </c>
      <c r="F30" s="330" t="s">
        <v>32</v>
      </c>
      <c r="G30" s="26" t="s">
        <v>33</v>
      </c>
      <c r="H30" s="28" t="s">
        <v>34</v>
      </c>
      <c r="I30" s="38" t="s">
        <v>1477</v>
      </c>
      <c r="J30" s="36"/>
      <c r="K30" s="37"/>
      <c r="M30" s="36"/>
    </row>
    <row r="31" spans="2:13" s="33" customFormat="1" x14ac:dyDescent="0.3">
      <c r="B31" s="121">
        <v>21</v>
      </c>
      <c r="C31" s="328"/>
      <c r="D31" s="328"/>
      <c r="E31" s="328"/>
      <c r="F31" s="331"/>
      <c r="G31" s="26" t="s">
        <v>35</v>
      </c>
      <c r="H31" s="28" t="s">
        <v>36</v>
      </c>
      <c r="I31" s="38" t="s">
        <v>1477</v>
      </c>
      <c r="J31" s="36"/>
      <c r="K31" s="37"/>
      <c r="M31" s="36"/>
    </row>
    <row r="32" spans="2:13" s="33" customFormat="1" x14ac:dyDescent="0.3">
      <c r="B32" s="121">
        <v>22</v>
      </c>
      <c r="C32" s="328"/>
      <c r="D32" s="328"/>
      <c r="E32" s="328"/>
      <c r="F32" s="122" t="s">
        <v>37</v>
      </c>
      <c r="G32" s="26" t="s">
        <v>38</v>
      </c>
      <c r="H32" s="28" t="s">
        <v>39</v>
      </c>
      <c r="I32" s="38" t="s">
        <v>1477</v>
      </c>
      <c r="J32" s="36"/>
      <c r="K32" s="37"/>
      <c r="M32" s="36"/>
    </row>
    <row r="33" spans="2:13" s="33" customFormat="1" x14ac:dyDescent="0.3">
      <c r="B33" s="121">
        <v>23</v>
      </c>
      <c r="C33" s="328"/>
      <c r="D33" s="328"/>
      <c r="E33" s="328"/>
      <c r="F33" s="122" t="s">
        <v>40</v>
      </c>
      <c r="G33" s="26" t="s">
        <v>41</v>
      </c>
      <c r="H33" s="28" t="s">
        <v>42</v>
      </c>
      <c r="I33" s="38" t="s">
        <v>1477</v>
      </c>
      <c r="J33" s="36"/>
      <c r="K33" s="37"/>
      <c r="M33" s="36"/>
    </row>
    <row r="34" spans="2:13" s="33" customFormat="1" x14ac:dyDescent="0.3">
      <c r="B34" s="121">
        <v>24</v>
      </c>
      <c r="C34" s="328"/>
      <c r="D34" s="328"/>
      <c r="E34" s="328" t="s">
        <v>43</v>
      </c>
      <c r="F34" s="122" t="s">
        <v>44</v>
      </c>
      <c r="G34" s="26" t="s">
        <v>45</v>
      </c>
      <c r="H34" s="28" t="s">
        <v>46</v>
      </c>
      <c r="I34" s="38" t="s">
        <v>1477</v>
      </c>
      <c r="J34" s="36"/>
      <c r="K34" s="37"/>
      <c r="M34" s="36"/>
    </row>
    <row r="35" spans="2:13" s="33" customFormat="1" x14ac:dyDescent="0.3">
      <c r="B35" s="121">
        <v>25</v>
      </c>
      <c r="C35" s="328"/>
      <c r="D35" s="328"/>
      <c r="E35" s="328"/>
      <c r="F35" s="122" t="s">
        <v>47</v>
      </c>
      <c r="G35" s="26" t="s">
        <v>48</v>
      </c>
      <c r="H35" s="28" t="s">
        <v>49</v>
      </c>
      <c r="I35" s="38" t="s">
        <v>1477</v>
      </c>
      <c r="J35" s="36"/>
      <c r="K35" s="37"/>
      <c r="M35" s="36"/>
    </row>
    <row r="36" spans="2:13" s="33" customFormat="1" x14ac:dyDescent="0.3">
      <c r="B36" s="121">
        <v>26</v>
      </c>
      <c r="C36" s="328"/>
      <c r="D36" s="328"/>
      <c r="E36" s="328"/>
      <c r="F36" s="122" t="s">
        <v>50</v>
      </c>
      <c r="G36" s="26" t="s">
        <v>51</v>
      </c>
      <c r="H36" s="28" t="s">
        <v>52</v>
      </c>
      <c r="I36" s="38" t="s">
        <v>1477</v>
      </c>
      <c r="J36" s="36"/>
      <c r="K36" s="37"/>
      <c r="M36" s="36"/>
    </row>
    <row r="37" spans="2:13" s="33" customFormat="1" x14ac:dyDescent="0.3">
      <c r="B37" s="121">
        <v>27</v>
      </c>
      <c r="C37" s="328"/>
      <c r="D37" s="328"/>
      <c r="E37" s="328" t="s">
        <v>53</v>
      </c>
      <c r="F37" s="122" t="s">
        <v>44</v>
      </c>
      <c r="G37" s="26" t="s">
        <v>54</v>
      </c>
      <c r="H37" s="28" t="s">
        <v>55</v>
      </c>
      <c r="I37" s="38" t="s">
        <v>1477</v>
      </c>
      <c r="J37" s="36"/>
      <c r="K37" s="37"/>
      <c r="M37" s="36"/>
    </row>
    <row r="38" spans="2:13" s="33" customFormat="1" x14ac:dyDescent="0.3">
      <c r="B38" s="121">
        <v>28</v>
      </c>
      <c r="C38" s="328"/>
      <c r="D38" s="328"/>
      <c r="E38" s="328"/>
      <c r="F38" s="329" t="s">
        <v>32</v>
      </c>
      <c r="G38" s="26" t="s">
        <v>56</v>
      </c>
      <c r="H38" s="28" t="s">
        <v>57</v>
      </c>
      <c r="I38" s="38" t="s">
        <v>1477</v>
      </c>
      <c r="J38" s="36"/>
      <c r="K38" s="37"/>
      <c r="M38" s="36"/>
    </row>
    <row r="39" spans="2:13" s="33" customFormat="1" x14ac:dyDescent="0.3">
      <c r="B39" s="121">
        <v>29</v>
      </c>
      <c r="C39" s="328"/>
      <c r="D39" s="328"/>
      <c r="E39" s="328"/>
      <c r="F39" s="329"/>
      <c r="G39" s="314" t="s">
        <v>58</v>
      </c>
      <c r="H39" s="28" t="s">
        <v>1360</v>
      </c>
      <c r="I39" s="38" t="s">
        <v>1477</v>
      </c>
      <c r="J39" s="36"/>
      <c r="K39" s="37"/>
      <c r="M39" s="36"/>
    </row>
    <row r="40" spans="2:13" s="33" customFormat="1" x14ac:dyDescent="0.3">
      <c r="B40" s="121">
        <v>30</v>
      </c>
      <c r="C40" s="328"/>
      <c r="D40" s="328"/>
      <c r="E40" s="328"/>
      <c r="F40" s="329"/>
      <c r="G40" s="315"/>
      <c r="H40" s="28" t="s">
        <v>59</v>
      </c>
      <c r="I40" s="38" t="s">
        <v>1477</v>
      </c>
      <c r="J40" s="36"/>
      <c r="K40" s="37"/>
      <c r="M40" s="36"/>
    </row>
    <row r="41" spans="2:13" s="33" customFormat="1" x14ac:dyDescent="0.3">
      <c r="B41" s="121">
        <v>31</v>
      </c>
      <c r="C41" s="328"/>
      <c r="D41" s="328"/>
      <c r="E41" s="328" t="s">
        <v>60</v>
      </c>
      <c r="F41" s="122" t="s">
        <v>44</v>
      </c>
      <c r="G41" s="26" t="s">
        <v>61</v>
      </c>
      <c r="H41" s="28" t="s">
        <v>62</v>
      </c>
      <c r="I41" s="38" t="s">
        <v>1477</v>
      </c>
      <c r="J41" s="36"/>
      <c r="K41" s="37"/>
      <c r="M41" s="36"/>
    </row>
    <row r="42" spans="2:13" s="33" customFormat="1" ht="24" x14ac:dyDescent="0.3">
      <c r="B42" s="121">
        <v>32</v>
      </c>
      <c r="C42" s="328"/>
      <c r="D42" s="328"/>
      <c r="E42" s="328"/>
      <c r="F42" s="122" t="s">
        <v>32</v>
      </c>
      <c r="G42" s="26" t="s">
        <v>63</v>
      </c>
      <c r="H42" s="29" t="s">
        <v>64</v>
      </c>
      <c r="I42" s="38" t="s">
        <v>1477</v>
      </c>
      <c r="J42" s="36"/>
      <c r="K42" s="37"/>
      <c r="M42" s="36"/>
    </row>
    <row r="43" spans="2:13" s="33" customFormat="1" x14ac:dyDescent="0.3">
      <c r="B43" s="121">
        <v>33</v>
      </c>
      <c r="C43" s="328"/>
      <c r="D43" s="328"/>
      <c r="E43" s="332" t="s">
        <v>65</v>
      </c>
      <c r="F43" s="122" t="s">
        <v>44</v>
      </c>
      <c r="G43" s="26" t="s">
        <v>66</v>
      </c>
      <c r="H43" s="28" t="s">
        <v>67</v>
      </c>
      <c r="I43" s="38" t="s">
        <v>1477</v>
      </c>
      <c r="J43" s="36"/>
      <c r="K43" s="37"/>
      <c r="M43" s="36"/>
    </row>
    <row r="44" spans="2:13" s="33" customFormat="1" ht="24" x14ac:dyDescent="0.3">
      <c r="B44" s="121">
        <v>34</v>
      </c>
      <c r="C44" s="328"/>
      <c r="D44" s="328"/>
      <c r="E44" s="332"/>
      <c r="F44" s="122" t="s">
        <v>32</v>
      </c>
      <c r="G44" s="26" t="s">
        <v>68</v>
      </c>
      <c r="H44" s="29" t="s">
        <v>69</v>
      </c>
      <c r="I44" s="38" t="s">
        <v>1477</v>
      </c>
      <c r="J44" s="36"/>
      <c r="K44" s="37"/>
      <c r="M44" s="36"/>
    </row>
    <row r="45" spans="2:13" s="33" customFormat="1" ht="27" customHeight="1" x14ac:dyDescent="0.3">
      <c r="B45" s="121">
        <v>35</v>
      </c>
      <c r="C45" s="328"/>
      <c r="D45" s="328"/>
      <c r="E45" s="242" t="s">
        <v>2241</v>
      </c>
      <c r="F45" s="122" t="s">
        <v>2062</v>
      </c>
      <c r="G45" s="26" t="s">
        <v>2063</v>
      </c>
      <c r="H45" s="135" t="s">
        <v>2064</v>
      </c>
      <c r="I45" s="38" t="s">
        <v>1477</v>
      </c>
      <c r="J45" s="36" t="s">
        <v>2068</v>
      </c>
      <c r="K45" s="37" t="s">
        <v>1534</v>
      </c>
      <c r="M45" s="36" t="s">
        <v>2068</v>
      </c>
    </row>
    <row r="46" spans="2:13" s="33" customFormat="1" x14ac:dyDescent="0.3">
      <c r="B46" s="121">
        <v>40</v>
      </c>
      <c r="C46" s="297" t="s">
        <v>211</v>
      </c>
      <c r="D46" s="297" t="s">
        <v>116</v>
      </c>
      <c r="E46" s="111" t="s">
        <v>567</v>
      </c>
      <c r="F46" s="101" t="s">
        <v>568</v>
      </c>
      <c r="G46" s="26" t="s">
        <v>569</v>
      </c>
      <c r="H46" s="27" t="s">
        <v>570</v>
      </c>
      <c r="I46" s="38" t="s">
        <v>1477</v>
      </c>
      <c r="J46" s="36"/>
      <c r="K46" s="37"/>
      <c r="M46" s="36"/>
    </row>
    <row r="47" spans="2:13" s="33" customFormat="1" x14ac:dyDescent="0.3">
      <c r="B47" s="121">
        <v>41</v>
      </c>
      <c r="C47" s="298"/>
      <c r="D47" s="298"/>
      <c r="E47" s="111" t="s">
        <v>571</v>
      </c>
      <c r="F47" s="101" t="s">
        <v>572</v>
      </c>
      <c r="G47" s="26" t="s">
        <v>608</v>
      </c>
      <c r="H47" s="27" t="s">
        <v>607</v>
      </c>
      <c r="I47" s="38" t="s">
        <v>1477</v>
      </c>
      <c r="J47" s="36"/>
      <c r="K47" s="37"/>
      <c r="M47" s="36"/>
    </row>
    <row r="48" spans="2:13" s="33" customFormat="1" x14ac:dyDescent="0.3">
      <c r="B48" s="121">
        <v>42</v>
      </c>
      <c r="C48" s="298"/>
      <c r="D48" s="298"/>
      <c r="E48" s="111" t="s">
        <v>573</v>
      </c>
      <c r="F48" s="101" t="s">
        <v>1470</v>
      </c>
      <c r="G48" s="124" t="s">
        <v>609</v>
      </c>
      <c r="H48" s="27" t="s">
        <v>614</v>
      </c>
      <c r="I48" s="38" t="s">
        <v>1477</v>
      </c>
      <c r="J48" s="36"/>
      <c r="K48" s="37"/>
      <c r="M48" s="36"/>
    </row>
    <row r="49" spans="2:13" s="33" customFormat="1" x14ac:dyDescent="0.3">
      <c r="B49" s="121">
        <v>43</v>
      </c>
      <c r="C49" s="298"/>
      <c r="D49" s="298"/>
      <c r="E49" s="111" t="s">
        <v>574</v>
      </c>
      <c r="F49" s="101" t="s">
        <v>575</v>
      </c>
      <c r="G49" s="124" t="s">
        <v>610</v>
      </c>
      <c r="H49" s="27" t="s">
        <v>1479</v>
      </c>
      <c r="I49" s="38" t="s">
        <v>1477</v>
      </c>
      <c r="J49" s="36"/>
      <c r="K49" s="37"/>
      <c r="M49" s="36"/>
    </row>
    <row r="50" spans="2:13" s="33" customFormat="1" x14ac:dyDescent="0.3">
      <c r="B50" s="121">
        <v>44</v>
      </c>
      <c r="C50" s="298"/>
      <c r="D50" s="298"/>
      <c r="E50" s="111" t="s">
        <v>361</v>
      </c>
      <c r="F50" s="101" t="s">
        <v>576</v>
      </c>
      <c r="G50" s="124" t="s">
        <v>611</v>
      </c>
      <c r="H50" s="125" t="s">
        <v>615</v>
      </c>
      <c r="I50" s="38" t="s">
        <v>1477</v>
      </c>
      <c r="J50" s="36"/>
      <c r="K50" s="37"/>
      <c r="M50" s="36"/>
    </row>
    <row r="51" spans="2:13" s="33" customFormat="1" x14ac:dyDescent="0.3">
      <c r="B51" s="121">
        <v>45</v>
      </c>
      <c r="C51" s="298"/>
      <c r="D51" s="302"/>
      <c r="E51" s="111" t="s">
        <v>577</v>
      </c>
      <c r="F51" s="101" t="s">
        <v>578</v>
      </c>
      <c r="G51" s="124" t="s">
        <v>612</v>
      </c>
      <c r="H51" s="27" t="s">
        <v>613</v>
      </c>
      <c r="I51" s="38" t="s">
        <v>1477</v>
      </c>
      <c r="J51" s="36"/>
      <c r="K51" s="37"/>
      <c r="M51" s="36"/>
    </row>
    <row r="52" spans="2:13" s="33" customFormat="1" x14ac:dyDescent="0.3">
      <c r="B52" s="121">
        <v>46</v>
      </c>
      <c r="C52" s="298"/>
      <c r="D52" s="297" t="s">
        <v>117</v>
      </c>
      <c r="E52" s="111" t="s">
        <v>579</v>
      </c>
      <c r="F52" s="101" t="s">
        <v>580</v>
      </c>
      <c r="G52" s="26" t="s">
        <v>581</v>
      </c>
      <c r="H52" s="27" t="s">
        <v>582</v>
      </c>
      <c r="I52" s="38" t="s">
        <v>1477</v>
      </c>
      <c r="J52" s="36"/>
      <c r="K52" s="37"/>
      <c r="M52" s="36"/>
    </row>
    <row r="53" spans="2:13" s="33" customFormat="1" x14ac:dyDescent="0.3">
      <c r="B53" s="121">
        <v>47</v>
      </c>
      <c r="C53" s="298"/>
      <c r="D53" s="298"/>
      <c r="E53" s="111" t="s">
        <v>583</v>
      </c>
      <c r="F53" s="101" t="s">
        <v>584</v>
      </c>
      <c r="G53" s="26" t="s">
        <v>585</v>
      </c>
      <c r="H53" s="27" t="s">
        <v>586</v>
      </c>
      <c r="I53" s="38" t="s">
        <v>1477</v>
      </c>
      <c r="J53" s="36"/>
      <c r="K53" s="37"/>
      <c r="M53" s="36"/>
    </row>
    <row r="54" spans="2:13" s="33" customFormat="1" ht="41.25" customHeight="1" x14ac:dyDescent="0.3">
      <c r="B54" s="121">
        <v>48</v>
      </c>
      <c r="C54" s="302"/>
      <c r="D54" s="302"/>
      <c r="E54" s="111" t="s">
        <v>648</v>
      </c>
      <c r="F54" s="113" t="s">
        <v>1363</v>
      </c>
      <c r="G54" s="101" t="s">
        <v>1364</v>
      </c>
      <c r="H54" s="29" t="s">
        <v>1361</v>
      </c>
      <c r="I54" s="38" t="s">
        <v>1477</v>
      </c>
      <c r="J54" s="36"/>
      <c r="K54" s="37"/>
      <c r="M54" s="36"/>
    </row>
    <row r="55" spans="2:13" s="33" customFormat="1" ht="24" x14ac:dyDescent="0.3">
      <c r="B55" s="121">
        <v>49</v>
      </c>
      <c r="C55" s="297" t="s">
        <v>83</v>
      </c>
      <c r="D55" s="297" t="s">
        <v>117</v>
      </c>
      <c r="E55" s="111" t="s">
        <v>1472</v>
      </c>
      <c r="F55" s="101" t="s">
        <v>1362</v>
      </c>
      <c r="G55" s="101" t="s">
        <v>1475</v>
      </c>
      <c r="H55" s="27" t="s">
        <v>1471</v>
      </c>
      <c r="I55" s="38" t="s">
        <v>1477</v>
      </c>
      <c r="J55" s="36"/>
      <c r="K55" s="37"/>
      <c r="M55" s="36"/>
    </row>
    <row r="56" spans="2:13" ht="24" x14ac:dyDescent="0.3">
      <c r="B56" s="121">
        <v>50</v>
      </c>
      <c r="C56" s="302"/>
      <c r="D56" s="302"/>
      <c r="E56" s="111" t="s">
        <v>606</v>
      </c>
      <c r="F56" s="117" t="s">
        <v>649</v>
      </c>
      <c r="G56" s="101" t="s">
        <v>1474</v>
      </c>
      <c r="H56" s="28" t="s">
        <v>650</v>
      </c>
      <c r="I56" s="38" t="s">
        <v>1477</v>
      </c>
      <c r="J56" s="22"/>
      <c r="K56" s="37"/>
      <c r="M56" s="36"/>
    </row>
    <row r="57" spans="2:13" ht="24" x14ac:dyDescent="0.3">
      <c r="B57" s="121">
        <v>51</v>
      </c>
      <c r="C57" s="297" t="s">
        <v>77</v>
      </c>
      <c r="D57" s="297" t="s">
        <v>116</v>
      </c>
      <c r="E57" s="111" t="s">
        <v>126</v>
      </c>
      <c r="F57" s="116" t="s">
        <v>1473</v>
      </c>
      <c r="G57" s="101" t="s">
        <v>230</v>
      </c>
      <c r="H57" s="28" t="s">
        <v>231</v>
      </c>
      <c r="I57" s="38" t="s">
        <v>1477</v>
      </c>
      <c r="J57" s="22"/>
      <c r="K57" s="37"/>
      <c r="M57" s="36"/>
    </row>
    <row r="58" spans="2:13" x14ac:dyDescent="0.3">
      <c r="B58" s="121">
        <v>52</v>
      </c>
      <c r="C58" s="298"/>
      <c r="D58" s="298"/>
      <c r="E58" s="111" t="s">
        <v>160</v>
      </c>
      <c r="F58" s="116" t="s">
        <v>232</v>
      </c>
      <c r="G58" s="26" t="s">
        <v>288</v>
      </c>
      <c r="H58" s="28" t="s">
        <v>233</v>
      </c>
      <c r="I58" s="38" t="s">
        <v>1477</v>
      </c>
      <c r="J58" s="22" t="s">
        <v>2066</v>
      </c>
      <c r="K58" s="151" t="s">
        <v>1602</v>
      </c>
      <c r="M58" s="36" t="s">
        <v>2066</v>
      </c>
    </row>
    <row r="59" spans="2:13" x14ac:dyDescent="0.3">
      <c r="B59" s="121">
        <v>53</v>
      </c>
      <c r="C59" s="298"/>
      <c r="D59" s="298"/>
      <c r="E59" s="111" t="s">
        <v>234</v>
      </c>
      <c r="F59" s="116" t="s">
        <v>260</v>
      </c>
      <c r="G59" s="26" t="s">
        <v>235</v>
      </c>
      <c r="H59" s="28" t="s">
        <v>253</v>
      </c>
      <c r="I59" s="38" t="s">
        <v>1477</v>
      </c>
      <c r="J59" s="22"/>
      <c r="K59" s="37"/>
      <c r="M59" s="36"/>
    </row>
    <row r="60" spans="2:13" s="33" customFormat="1" x14ac:dyDescent="0.3">
      <c r="B60" s="121">
        <v>54</v>
      </c>
      <c r="C60" s="298"/>
      <c r="D60" s="298"/>
      <c r="E60" s="111" t="s">
        <v>284</v>
      </c>
      <c r="F60" s="116" t="s">
        <v>285</v>
      </c>
      <c r="G60" s="26" t="s">
        <v>286</v>
      </c>
      <c r="H60" s="28" t="s">
        <v>287</v>
      </c>
      <c r="I60" s="38" t="s">
        <v>1477</v>
      </c>
      <c r="J60" s="36"/>
      <c r="K60" s="37"/>
      <c r="M60" s="36"/>
    </row>
    <row r="61" spans="2:13" s="33" customFormat="1" x14ac:dyDescent="0.3">
      <c r="B61" s="121">
        <v>55</v>
      </c>
      <c r="C61" s="298"/>
      <c r="D61" s="302"/>
      <c r="E61" s="111" t="s">
        <v>125</v>
      </c>
      <c r="F61" s="116" t="s">
        <v>289</v>
      </c>
      <c r="G61" s="26" t="s">
        <v>1476</v>
      </c>
      <c r="H61" s="28" t="s">
        <v>290</v>
      </c>
      <c r="I61" s="38" t="s">
        <v>1477</v>
      </c>
      <c r="J61" s="36"/>
      <c r="K61" s="37"/>
      <c r="M61" s="36"/>
    </row>
    <row r="62" spans="2:13" x14ac:dyDescent="0.3">
      <c r="B62" s="121">
        <v>56</v>
      </c>
      <c r="C62" s="298"/>
      <c r="D62" s="297" t="s">
        <v>117</v>
      </c>
      <c r="E62" s="297" t="s">
        <v>210</v>
      </c>
      <c r="F62" s="116" t="s">
        <v>239</v>
      </c>
      <c r="G62" s="26" t="s">
        <v>251</v>
      </c>
      <c r="H62" s="28" t="s">
        <v>252</v>
      </c>
      <c r="I62" s="38" t="s">
        <v>1477</v>
      </c>
      <c r="J62" s="22"/>
      <c r="K62" s="23"/>
      <c r="M62" s="36"/>
    </row>
    <row r="63" spans="2:13" x14ac:dyDescent="0.3">
      <c r="B63" s="121">
        <v>57</v>
      </c>
      <c r="C63" s="298"/>
      <c r="D63" s="298"/>
      <c r="E63" s="298"/>
      <c r="F63" s="116" t="s">
        <v>236</v>
      </c>
      <c r="G63" s="26" t="s">
        <v>237</v>
      </c>
      <c r="H63" s="28" t="s">
        <v>238</v>
      </c>
      <c r="I63" s="38" t="s">
        <v>1477</v>
      </c>
      <c r="J63" s="22"/>
      <c r="K63" s="23"/>
      <c r="M63" s="36"/>
    </row>
    <row r="64" spans="2:13" x14ac:dyDescent="0.3">
      <c r="B64" s="121">
        <v>58</v>
      </c>
      <c r="C64" s="298"/>
      <c r="D64" s="298"/>
      <c r="E64" s="298"/>
      <c r="F64" s="126" t="s">
        <v>254</v>
      </c>
      <c r="G64" s="26" t="s">
        <v>256</v>
      </c>
      <c r="H64" s="27" t="s">
        <v>257</v>
      </c>
      <c r="I64" s="38" t="s">
        <v>1477</v>
      </c>
      <c r="J64" s="22"/>
      <c r="K64" s="23"/>
      <c r="M64" s="36"/>
    </row>
    <row r="65" spans="2:13" x14ac:dyDescent="0.3">
      <c r="B65" s="121">
        <v>59</v>
      </c>
      <c r="C65" s="298"/>
      <c r="D65" s="298"/>
      <c r="E65" s="298"/>
      <c r="F65" s="116" t="s">
        <v>255</v>
      </c>
      <c r="G65" s="26" t="s">
        <v>258</v>
      </c>
      <c r="H65" s="28" t="s">
        <v>259</v>
      </c>
      <c r="I65" s="38" t="s">
        <v>1477</v>
      </c>
      <c r="J65" s="22"/>
      <c r="K65" s="23"/>
      <c r="M65" s="36"/>
    </row>
    <row r="66" spans="2:13" x14ac:dyDescent="0.3">
      <c r="B66" s="121">
        <v>60</v>
      </c>
      <c r="C66" s="298"/>
      <c r="D66" s="298"/>
      <c r="E66" s="298"/>
      <c r="F66" s="116" t="s">
        <v>291</v>
      </c>
      <c r="G66" s="26" t="s">
        <v>292</v>
      </c>
      <c r="H66" s="29" t="s">
        <v>293</v>
      </c>
      <c r="I66" s="38" t="s">
        <v>1477</v>
      </c>
      <c r="J66" s="22"/>
      <c r="K66" s="23"/>
      <c r="M66" s="36"/>
    </row>
    <row r="67" spans="2:13" x14ac:dyDescent="0.3">
      <c r="B67" s="121">
        <v>61</v>
      </c>
      <c r="C67" s="302"/>
      <c r="D67" s="302"/>
      <c r="E67" s="302"/>
      <c r="F67" s="116" t="s">
        <v>294</v>
      </c>
      <c r="G67" s="26" t="s">
        <v>295</v>
      </c>
      <c r="H67" s="28" t="s">
        <v>296</v>
      </c>
      <c r="I67" s="38" t="s">
        <v>1477</v>
      </c>
      <c r="J67" s="22"/>
      <c r="K67" s="23"/>
      <c r="M67" s="36"/>
    </row>
    <row r="68" spans="2:13" ht="24" x14ac:dyDescent="0.3">
      <c r="B68" s="121">
        <v>62</v>
      </c>
      <c r="C68" s="297" t="s">
        <v>82</v>
      </c>
      <c r="D68" s="321" t="s">
        <v>117</v>
      </c>
      <c r="E68" s="297" t="s">
        <v>72</v>
      </c>
      <c r="F68" s="116" t="s">
        <v>346</v>
      </c>
      <c r="G68" s="101" t="s">
        <v>347</v>
      </c>
      <c r="H68" s="27" t="s">
        <v>348</v>
      </c>
      <c r="I68" s="38" t="s">
        <v>1477</v>
      </c>
      <c r="J68" s="22"/>
      <c r="K68" s="23"/>
      <c r="M68" s="36"/>
    </row>
    <row r="69" spans="2:13" s="33" customFormat="1" x14ac:dyDescent="0.3">
      <c r="B69" s="121">
        <v>63</v>
      </c>
      <c r="C69" s="298"/>
      <c r="D69" s="322"/>
      <c r="E69" s="298"/>
      <c r="F69" s="116" t="s">
        <v>367</v>
      </c>
      <c r="G69" s="26" t="s">
        <v>352</v>
      </c>
      <c r="H69" s="27" t="s">
        <v>365</v>
      </c>
      <c r="I69" s="38" t="s">
        <v>1477</v>
      </c>
      <c r="J69" s="36"/>
      <c r="K69" s="37"/>
      <c r="M69" s="36"/>
    </row>
    <row r="70" spans="2:13" s="33" customFormat="1" x14ac:dyDescent="0.3">
      <c r="B70" s="121">
        <v>64</v>
      </c>
      <c r="C70" s="298"/>
      <c r="D70" s="322"/>
      <c r="E70" s="298"/>
      <c r="F70" s="116" t="s">
        <v>356</v>
      </c>
      <c r="G70" s="26" t="s">
        <v>364</v>
      </c>
      <c r="H70" s="27" t="s">
        <v>355</v>
      </c>
      <c r="I70" s="38" t="s">
        <v>1477</v>
      </c>
      <c r="J70" s="36"/>
      <c r="K70" s="37"/>
      <c r="M70" s="36"/>
    </row>
    <row r="71" spans="2:13" s="33" customFormat="1" x14ac:dyDescent="0.3">
      <c r="B71" s="121">
        <v>65</v>
      </c>
      <c r="C71" s="298"/>
      <c r="D71" s="323"/>
      <c r="E71" s="302"/>
      <c r="F71" s="116" t="s">
        <v>358</v>
      </c>
      <c r="G71" s="26" t="s">
        <v>359</v>
      </c>
      <c r="H71" s="27" t="s">
        <v>360</v>
      </c>
      <c r="I71" s="38" t="s">
        <v>1477</v>
      </c>
      <c r="J71" s="36"/>
      <c r="K71" s="37"/>
      <c r="M71" s="36"/>
    </row>
    <row r="72" spans="2:13" x14ac:dyDescent="0.3">
      <c r="B72" s="121">
        <v>66</v>
      </c>
      <c r="C72" s="298"/>
      <c r="D72" s="297" t="s">
        <v>487</v>
      </c>
      <c r="E72" s="303" t="s">
        <v>342</v>
      </c>
      <c r="F72" s="116" t="s">
        <v>343</v>
      </c>
      <c r="G72" s="26" t="s">
        <v>344</v>
      </c>
      <c r="H72" s="29" t="s">
        <v>345</v>
      </c>
      <c r="I72" s="38" t="s">
        <v>1477</v>
      </c>
      <c r="J72" s="22"/>
      <c r="K72" s="23"/>
      <c r="M72" s="36"/>
    </row>
    <row r="73" spans="2:13" ht="24" x14ac:dyDescent="0.3">
      <c r="B73" s="121">
        <v>67</v>
      </c>
      <c r="C73" s="298"/>
      <c r="D73" s="298"/>
      <c r="E73" s="305"/>
      <c r="F73" s="116" t="s">
        <v>349</v>
      </c>
      <c r="G73" s="101" t="s">
        <v>350</v>
      </c>
      <c r="H73" s="29" t="s">
        <v>351</v>
      </c>
      <c r="I73" s="38" t="s">
        <v>1477</v>
      </c>
      <c r="J73" s="22"/>
      <c r="K73" s="23"/>
      <c r="M73" s="36"/>
    </row>
    <row r="74" spans="2:13" ht="24" x14ac:dyDescent="0.3">
      <c r="B74" s="121">
        <v>68</v>
      </c>
      <c r="C74" s="298"/>
      <c r="D74" s="298"/>
      <c r="E74" s="297" t="s">
        <v>373</v>
      </c>
      <c r="F74" s="116" t="s">
        <v>343</v>
      </c>
      <c r="G74" s="101" t="s">
        <v>353</v>
      </c>
      <c r="H74" s="29" t="s">
        <v>370</v>
      </c>
      <c r="I74" s="38" t="s">
        <v>1477</v>
      </c>
      <c r="J74" s="22"/>
      <c r="K74" s="23"/>
      <c r="M74" s="36"/>
    </row>
    <row r="75" spans="2:13" x14ac:dyDescent="0.3">
      <c r="B75" s="121">
        <v>69</v>
      </c>
      <c r="C75" s="298"/>
      <c r="D75" s="298"/>
      <c r="E75" s="302"/>
      <c r="F75" s="116" t="s">
        <v>357</v>
      </c>
      <c r="G75" s="26" t="s">
        <v>354</v>
      </c>
      <c r="H75" s="28" t="s">
        <v>368</v>
      </c>
      <c r="I75" s="38" t="s">
        <v>1477</v>
      </c>
      <c r="J75" s="17"/>
      <c r="K75" s="23"/>
      <c r="M75" s="17"/>
    </row>
    <row r="76" spans="2:13" x14ac:dyDescent="0.3">
      <c r="B76" s="121">
        <v>70</v>
      </c>
      <c r="C76" s="298"/>
      <c r="D76" s="298"/>
      <c r="E76" s="297" t="s">
        <v>361</v>
      </c>
      <c r="F76" s="116" t="s">
        <v>366</v>
      </c>
      <c r="G76" s="26" t="s">
        <v>362</v>
      </c>
      <c r="H76" s="28" t="s">
        <v>363</v>
      </c>
      <c r="I76" s="38" t="s">
        <v>1477</v>
      </c>
      <c r="J76" s="22"/>
      <c r="K76" s="23"/>
      <c r="M76" s="36"/>
    </row>
    <row r="77" spans="2:13" ht="24" x14ac:dyDescent="0.3">
      <c r="B77" s="121">
        <v>71</v>
      </c>
      <c r="C77" s="298"/>
      <c r="D77" s="302"/>
      <c r="E77" s="302"/>
      <c r="F77" s="116" t="s">
        <v>372</v>
      </c>
      <c r="G77" s="101" t="s">
        <v>369</v>
      </c>
      <c r="H77" s="28" t="s">
        <v>371</v>
      </c>
      <c r="I77" s="38" t="s">
        <v>1477</v>
      </c>
      <c r="J77" s="22"/>
      <c r="K77" s="23"/>
      <c r="M77" s="36"/>
    </row>
    <row r="78" spans="2:13" ht="36" x14ac:dyDescent="0.3">
      <c r="B78" s="121">
        <v>72</v>
      </c>
      <c r="C78" s="298"/>
      <c r="D78" s="297" t="s">
        <v>486</v>
      </c>
      <c r="E78" s="297" t="s">
        <v>374</v>
      </c>
      <c r="F78" s="116" t="s">
        <v>375</v>
      </c>
      <c r="G78" s="101" t="s">
        <v>376</v>
      </c>
      <c r="H78" s="28" t="s">
        <v>377</v>
      </c>
      <c r="I78" s="38" t="s">
        <v>1477</v>
      </c>
      <c r="J78" s="22"/>
      <c r="K78" s="23"/>
      <c r="M78" s="36"/>
    </row>
    <row r="79" spans="2:13" ht="36" x14ac:dyDescent="0.3">
      <c r="B79" s="121">
        <v>73</v>
      </c>
      <c r="C79" s="298"/>
      <c r="D79" s="298"/>
      <c r="E79" s="298"/>
      <c r="F79" s="116" t="s">
        <v>378</v>
      </c>
      <c r="G79" s="101" t="s">
        <v>476</v>
      </c>
      <c r="H79" s="28" t="s">
        <v>482</v>
      </c>
      <c r="I79" s="38" t="s">
        <v>1477</v>
      </c>
      <c r="J79" s="22"/>
      <c r="K79" s="23"/>
      <c r="M79" s="36"/>
    </row>
    <row r="80" spans="2:13" ht="24" x14ac:dyDescent="0.3">
      <c r="B80" s="121">
        <v>74</v>
      </c>
      <c r="C80" s="298"/>
      <c r="D80" s="298"/>
      <c r="E80" s="302"/>
      <c r="F80" s="116" t="s">
        <v>470</v>
      </c>
      <c r="G80" s="101" t="s">
        <v>472</v>
      </c>
      <c r="H80" s="29" t="s">
        <v>471</v>
      </c>
      <c r="I80" s="38" t="s">
        <v>1477</v>
      </c>
      <c r="J80" s="22"/>
      <c r="K80" s="23"/>
      <c r="M80" s="36"/>
    </row>
    <row r="81" spans="2:13" ht="24" x14ac:dyDescent="0.3">
      <c r="B81" s="121">
        <v>75</v>
      </c>
      <c r="C81" s="298"/>
      <c r="D81" s="298"/>
      <c r="E81" s="111" t="s">
        <v>481</v>
      </c>
      <c r="F81" s="116" t="s">
        <v>375</v>
      </c>
      <c r="G81" s="101" t="s">
        <v>477</v>
      </c>
      <c r="H81" s="28" t="s">
        <v>377</v>
      </c>
      <c r="I81" s="38" t="s">
        <v>1477</v>
      </c>
      <c r="J81" s="22"/>
      <c r="K81" s="23"/>
      <c r="M81" s="36"/>
    </row>
    <row r="82" spans="2:13" s="33" customFormat="1" ht="36" x14ac:dyDescent="0.3">
      <c r="B82" s="121">
        <v>76</v>
      </c>
      <c r="C82" s="298"/>
      <c r="D82" s="302"/>
      <c r="E82" s="111" t="s">
        <v>72</v>
      </c>
      <c r="F82" s="116" t="s">
        <v>473</v>
      </c>
      <c r="G82" s="101" t="s">
        <v>474</v>
      </c>
      <c r="H82" s="28" t="s">
        <v>475</v>
      </c>
      <c r="I82" s="38" t="s">
        <v>1477</v>
      </c>
      <c r="J82" s="36"/>
      <c r="K82" s="37"/>
      <c r="M82" s="36"/>
    </row>
    <row r="83" spans="2:13" ht="24" x14ac:dyDescent="0.3">
      <c r="B83" s="121">
        <v>77</v>
      </c>
      <c r="C83" s="298"/>
      <c r="D83" s="297" t="s">
        <v>485</v>
      </c>
      <c r="E83" s="297" t="s">
        <v>483</v>
      </c>
      <c r="F83" s="116" t="s">
        <v>478</v>
      </c>
      <c r="G83" s="101" t="s">
        <v>479</v>
      </c>
      <c r="H83" s="28" t="s">
        <v>480</v>
      </c>
      <c r="I83" s="38" t="s">
        <v>1477</v>
      </c>
      <c r="J83" s="22"/>
      <c r="K83" s="23"/>
      <c r="M83" s="36"/>
    </row>
    <row r="84" spans="2:13" s="33" customFormat="1" x14ac:dyDescent="0.3">
      <c r="B84" s="121">
        <v>78</v>
      </c>
      <c r="C84" s="298"/>
      <c r="D84" s="302"/>
      <c r="E84" s="302"/>
      <c r="F84" s="116" t="s">
        <v>493</v>
      </c>
      <c r="G84" s="101" t="s">
        <v>488</v>
      </c>
      <c r="H84" s="28" t="s">
        <v>489</v>
      </c>
      <c r="I84" s="38" t="s">
        <v>1477</v>
      </c>
      <c r="J84" s="36"/>
      <c r="K84" s="37"/>
      <c r="M84" s="36"/>
    </row>
    <row r="85" spans="2:13" ht="24" x14ac:dyDescent="0.3">
      <c r="B85" s="121">
        <v>79</v>
      </c>
      <c r="C85" s="298"/>
      <c r="D85" s="297" t="s">
        <v>161</v>
      </c>
      <c r="E85" s="297" t="s">
        <v>484</v>
      </c>
      <c r="F85" s="116" t="s">
        <v>478</v>
      </c>
      <c r="G85" s="101" t="s">
        <v>490</v>
      </c>
      <c r="H85" s="114" t="s">
        <v>480</v>
      </c>
      <c r="I85" s="38" t="s">
        <v>1477</v>
      </c>
      <c r="J85" s="22"/>
      <c r="K85" s="23"/>
      <c r="M85" s="36"/>
    </row>
    <row r="86" spans="2:13" ht="24" x14ac:dyDescent="0.3">
      <c r="B86" s="121">
        <v>80</v>
      </c>
      <c r="C86" s="298"/>
      <c r="D86" s="302"/>
      <c r="E86" s="302"/>
      <c r="F86" s="116" t="s">
        <v>493</v>
      </c>
      <c r="G86" s="101" t="s">
        <v>491</v>
      </c>
      <c r="H86" s="114" t="s">
        <v>492</v>
      </c>
      <c r="I86" s="38" t="s">
        <v>1477</v>
      </c>
      <c r="J86" s="22"/>
      <c r="K86" s="23"/>
      <c r="M86" s="36"/>
    </row>
    <row r="87" spans="2:13" ht="24" x14ac:dyDescent="0.3">
      <c r="B87" s="121">
        <v>81</v>
      </c>
      <c r="C87" s="298"/>
      <c r="D87" s="297" t="s">
        <v>494</v>
      </c>
      <c r="E87" s="297" t="s">
        <v>495</v>
      </c>
      <c r="F87" s="116" t="s">
        <v>478</v>
      </c>
      <c r="G87" s="101" t="s">
        <v>496</v>
      </c>
      <c r="H87" s="28" t="s">
        <v>480</v>
      </c>
      <c r="I87" s="38" t="s">
        <v>1477</v>
      </c>
      <c r="J87" s="22"/>
      <c r="K87" s="23"/>
      <c r="M87" s="36"/>
    </row>
    <row r="88" spans="2:13" ht="24" x14ac:dyDescent="0.3">
      <c r="B88" s="121">
        <v>82</v>
      </c>
      <c r="C88" s="298"/>
      <c r="D88" s="298"/>
      <c r="E88" s="298"/>
      <c r="F88" s="116" t="s">
        <v>493</v>
      </c>
      <c r="G88" s="101" t="s">
        <v>497</v>
      </c>
      <c r="H88" s="28" t="s">
        <v>498</v>
      </c>
      <c r="I88" s="38" t="s">
        <v>1477</v>
      </c>
      <c r="J88" s="22"/>
      <c r="K88" s="23"/>
      <c r="M88" s="36"/>
    </row>
    <row r="89" spans="2:13" ht="24" x14ac:dyDescent="0.3">
      <c r="B89" s="121">
        <v>83</v>
      </c>
      <c r="C89" s="302"/>
      <c r="D89" s="302"/>
      <c r="E89" s="302"/>
      <c r="F89" s="116" t="s">
        <v>499</v>
      </c>
      <c r="G89" s="101" t="s">
        <v>500</v>
      </c>
      <c r="H89" s="28" t="s">
        <v>501</v>
      </c>
      <c r="I89" s="38" t="s">
        <v>1477</v>
      </c>
      <c r="J89" s="22"/>
      <c r="K89" s="23"/>
      <c r="M89" s="36"/>
    </row>
    <row r="90" spans="2:13" ht="36" x14ac:dyDescent="0.3">
      <c r="B90" s="121">
        <v>84</v>
      </c>
      <c r="C90" s="297" t="s">
        <v>78</v>
      </c>
      <c r="D90" s="297" t="s">
        <v>116</v>
      </c>
      <c r="E90" s="111" t="s">
        <v>705</v>
      </c>
      <c r="F90" s="116" t="s">
        <v>706</v>
      </c>
      <c r="G90" s="26" t="s">
        <v>707</v>
      </c>
      <c r="H90" s="29" t="s">
        <v>708</v>
      </c>
      <c r="I90" s="38" t="s">
        <v>1477</v>
      </c>
      <c r="J90" s="22"/>
      <c r="K90" s="23"/>
      <c r="M90" s="36"/>
    </row>
    <row r="91" spans="2:13" ht="24" x14ac:dyDescent="0.3">
      <c r="B91" s="121">
        <v>85</v>
      </c>
      <c r="C91" s="298"/>
      <c r="D91" s="298"/>
      <c r="E91" s="111" t="s">
        <v>709</v>
      </c>
      <c r="F91" s="116" t="s">
        <v>709</v>
      </c>
      <c r="G91" s="26" t="s">
        <v>710</v>
      </c>
      <c r="H91" s="29" t="s">
        <v>711</v>
      </c>
      <c r="I91" s="38" t="s">
        <v>1477</v>
      </c>
      <c r="J91" s="22"/>
      <c r="K91" s="23"/>
      <c r="M91" s="36"/>
    </row>
    <row r="92" spans="2:13" x14ac:dyDescent="0.3">
      <c r="B92" s="121">
        <v>86</v>
      </c>
      <c r="C92" s="298"/>
      <c r="D92" s="298"/>
      <c r="E92" s="111" t="s">
        <v>712</v>
      </c>
      <c r="F92" s="116" t="s">
        <v>713</v>
      </c>
      <c r="G92" s="26" t="s">
        <v>714</v>
      </c>
      <c r="H92" s="28" t="s">
        <v>715</v>
      </c>
      <c r="I92" s="38" t="s">
        <v>1477</v>
      </c>
      <c r="J92" s="22"/>
      <c r="K92" s="23"/>
      <c r="M92" s="36"/>
    </row>
    <row r="93" spans="2:13" x14ac:dyDescent="0.3">
      <c r="B93" s="121">
        <v>87</v>
      </c>
      <c r="C93" s="298"/>
      <c r="D93" s="298"/>
      <c r="E93" s="111" t="s">
        <v>126</v>
      </c>
      <c r="F93" s="116" t="s">
        <v>118</v>
      </c>
      <c r="G93" s="26" t="s">
        <v>716</v>
      </c>
      <c r="H93" s="28" t="s">
        <v>717</v>
      </c>
      <c r="I93" s="38" t="s">
        <v>1477</v>
      </c>
      <c r="J93" s="22"/>
      <c r="K93" s="23"/>
      <c r="M93" s="36"/>
    </row>
    <row r="94" spans="2:13" ht="36" x14ac:dyDescent="0.3">
      <c r="B94" s="121">
        <v>88</v>
      </c>
      <c r="C94" s="298"/>
      <c r="D94" s="298"/>
      <c r="E94" s="111" t="s">
        <v>718</v>
      </c>
      <c r="F94" s="116" t="s">
        <v>719</v>
      </c>
      <c r="G94" s="26" t="s">
        <v>825</v>
      </c>
      <c r="H94" s="29" t="s">
        <v>826</v>
      </c>
      <c r="I94" s="38" t="s">
        <v>1477</v>
      </c>
      <c r="J94" s="22"/>
      <c r="K94" s="23"/>
      <c r="M94" s="36"/>
    </row>
    <row r="95" spans="2:13" ht="24" x14ac:dyDescent="0.3">
      <c r="B95" s="121">
        <v>89</v>
      </c>
      <c r="C95" s="298"/>
      <c r="D95" s="298"/>
      <c r="E95" s="111" t="s">
        <v>85</v>
      </c>
      <c r="F95" s="116" t="s">
        <v>232</v>
      </c>
      <c r="G95" s="101" t="s">
        <v>827</v>
      </c>
      <c r="H95" s="28" t="s">
        <v>730</v>
      </c>
      <c r="I95" s="38" t="s">
        <v>1477</v>
      </c>
      <c r="J95" s="22"/>
      <c r="K95" s="23"/>
      <c r="M95" s="36"/>
    </row>
    <row r="96" spans="2:13" s="33" customFormat="1" ht="24" x14ac:dyDescent="0.3">
      <c r="B96" s="121">
        <v>90</v>
      </c>
      <c r="C96" s="298"/>
      <c r="D96" s="298"/>
      <c r="E96" s="297" t="s">
        <v>756</v>
      </c>
      <c r="F96" s="116" t="s">
        <v>86</v>
      </c>
      <c r="G96" s="101" t="s">
        <v>757</v>
      </c>
      <c r="H96" s="29" t="s">
        <v>758</v>
      </c>
      <c r="I96" s="38" t="s">
        <v>1477</v>
      </c>
      <c r="J96" s="36"/>
      <c r="K96" s="37"/>
      <c r="M96" s="36"/>
    </row>
    <row r="97" spans="2:13" s="33" customFormat="1" x14ac:dyDescent="0.3">
      <c r="B97" s="121">
        <v>91</v>
      </c>
      <c r="C97" s="298"/>
      <c r="D97" s="298"/>
      <c r="E97" s="298"/>
      <c r="F97" s="116" t="s">
        <v>759</v>
      </c>
      <c r="G97" s="101" t="s">
        <v>760</v>
      </c>
      <c r="H97" s="28" t="s">
        <v>761</v>
      </c>
      <c r="I97" s="38" t="s">
        <v>1477</v>
      </c>
      <c r="J97" s="36"/>
      <c r="K97" s="37"/>
      <c r="M97" s="36"/>
    </row>
    <row r="98" spans="2:13" s="33" customFormat="1" x14ac:dyDescent="0.3">
      <c r="B98" s="121">
        <v>92</v>
      </c>
      <c r="C98" s="298"/>
      <c r="D98" s="298"/>
      <c r="E98" s="302"/>
      <c r="F98" s="116" t="s">
        <v>764</v>
      </c>
      <c r="G98" s="101" t="s">
        <v>765</v>
      </c>
      <c r="H98" s="28" t="s">
        <v>766</v>
      </c>
      <c r="I98" s="38" t="s">
        <v>1477</v>
      </c>
      <c r="J98" s="36"/>
      <c r="K98" s="37"/>
      <c r="M98" s="36"/>
    </row>
    <row r="99" spans="2:13" s="33" customFormat="1" x14ac:dyDescent="0.3">
      <c r="B99" s="121">
        <v>93</v>
      </c>
      <c r="C99" s="298"/>
      <c r="D99" s="298"/>
      <c r="E99" s="111" t="s">
        <v>120</v>
      </c>
      <c r="F99" s="116" t="s">
        <v>788</v>
      </c>
      <c r="G99" s="101" t="s">
        <v>789</v>
      </c>
      <c r="H99" s="28" t="s">
        <v>790</v>
      </c>
      <c r="I99" s="38" t="s">
        <v>1477</v>
      </c>
      <c r="J99" s="36"/>
      <c r="K99" s="37"/>
      <c r="M99" s="36"/>
    </row>
    <row r="100" spans="2:13" s="33" customFormat="1" x14ac:dyDescent="0.3">
      <c r="B100" s="121">
        <v>94</v>
      </c>
      <c r="C100" s="298"/>
      <c r="D100" s="298"/>
      <c r="E100" s="111" t="s">
        <v>791</v>
      </c>
      <c r="F100" s="116" t="s">
        <v>792</v>
      </c>
      <c r="G100" s="101" t="s">
        <v>793</v>
      </c>
      <c r="H100" s="28" t="s">
        <v>794</v>
      </c>
      <c r="I100" s="38" t="s">
        <v>1477</v>
      </c>
      <c r="J100" s="36"/>
      <c r="K100" s="37"/>
      <c r="M100" s="36"/>
    </row>
    <row r="101" spans="2:13" s="33" customFormat="1" ht="36" x14ac:dyDescent="0.3">
      <c r="B101" s="121">
        <v>95</v>
      </c>
      <c r="C101" s="298"/>
      <c r="D101" s="298"/>
      <c r="E101" s="111" t="s">
        <v>121</v>
      </c>
      <c r="F101" s="116" t="s">
        <v>886</v>
      </c>
      <c r="G101" s="101" t="s">
        <v>885</v>
      </c>
      <c r="H101" s="29" t="s">
        <v>884</v>
      </c>
      <c r="I101" s="38" t="s">
        <v>1477</v>
      </c>
      <c r="J101" s="36"/>
      <c r="K101" s="37"/>
      <c r="M101" s="36"/>
    </row>
    <row r="102" spans="2:13" s="33" customFormat="1" x14ac:dyDescent="0.3">
      <c r="B102" s="121">
        <v>96</v>
      </c>
      <c r="C102" s="298"/>
      <c r="D102" s="298"/>
      <c r="E102" s="111" t="s">
        <v>122</v>
      </c>
      <c r="F102" s="116" t="s">
        <v>122</v>
      </c>
      <c r="G102" s="101" t="s">
        <v>887</v>
      </c>
      <c r="H102" s="29" t="s">
        <v>888</v>
      </c>
      <c r="I102" s="38" t="s">
        <v>1480</v>
      </c>
      <c r="J102" s="36"/>
      <c r="K102" s="37"/>
      <c r="M102" s="36"/>
    </row>
    <row r="103" spans="2:13" s="33" customFormat="1" ht="36.75" customHeight="1" x14ac:dyDescent="0.3">
      <c r="B103" s="121">
        <v>97</v>
      </c>
      <c r="C103" s="298"/>
      <c r="D103" s="302"/>
      <c r="E103" s="111" t="s">
        <v>123</v>
      </c>
      <c r="F103" s="116" t="s">
        <v>891</v>
      </c>
      <c r="G103" s="101" t="s">
        <v>892</v>
      </c>
      <c r="H103" s="29" t="s">
        <v>893</v>
      </c>
      <c r="I103" s="38" t="s">
        <v>1477</v>
      </c>
      <c r="J103" s="36"/>
      <c r="K103" s="37"/>
      <c r="M103" s="36"/>
    </row>
    <row r="104" spans="2:13" ht="24" x14ac:dyDescent="0.3">
      <c r="B104" s="121">
        <v>98</v>
      </c>
      <c r="C104" s="298"/>
      <c r="D104" s="297" t="s">
        <v>117</v>
      </c>
      <c r="E104" s="111" t="s">
        <v>731</v>
      </c>
      <c r="F104" s="116" t="s">
        <v>732</v>
      </c>
      <c r="G104" s="26" t="s">
        <v>733</v>
      </c>
      <c r="H104" s="29" t="s">
        <v>734</v>
      </c>
      <c r="I104" s="38" t="s">
        <v>1477</v>
      </c>
      <c r="J104" s="22"/>
      <c r="K104" s="23"/>
      <c r="M104" s="36"/>
    </row>
    <row r="105" spans="2:13" ht="24" x14ac:dyDescent="0.3">
      <c r="B105" s="121">
        <v>99</v>
      </c>
      <c r="C105" s="298"/>
      <c r="D105" s="298"/>
      <c r="E105" s="111" t="s">
        <v>735</v>
      </c>
      <c r="F105" s="116" t="s">
        <v>736</v>
      </c>
      <c r="G105" s="26" t="s">
        <v>737</v>
      </c>
      <c r="H105" s="29" t="s">
        <v>738</v>
      </c>
      <c r="I105" s="38" t="s">
        <v>1477</v>
      </c>
      <c r="J105" s="22"/>
      <c r="K105" s="37"/>
      <c r="M105" s="36"/>
    </row>
    <row r="106" spans="2:13" ht="24" x14ac:dyDescent="0.3">
      <c r="B106" s="121">
        <v>100</v>
      </c>
      <c r="C106" s="298"/>
      <c r="D106" s="298"/>
      <c r="E106" s="111" t="s">
        <v>767</v>
      </c>
      <c r="F106" s="116" t="s">
        <v>768</v>
      </c>
      <c r="G106" s="26" t="s">
        <v>769</v>
      </c>
      <c r="H106" s="29" t="s">
        <v>1481</v>
      </c>
      <c r="I106" s="38" t="s">
        <v>1477</v>
      </c>
      <c r="J106" s="22"/>
      <c r="K106" s="37"/>
      <c r="M106" s="36"/>
    </row>
    <row r="107" spans="2:13" ht="24" x14ac:dyDescent="0.3">
      <c r="B107" s="121">
        <v>101</v>
      </c>
      <c r="C107" s="298"/>
      <c r="D107" s="298"/>
      <c r="E107" s="111" t="s">
        <v>86</v>
      </c>
      <c r="F107" s="116" t="s">
        <v>786</v>
      </c>
      <c r="G107" s="101" t="s">
        <v>787</v>
      </c>
      <c r="H107" s="28" t="s">
        <v>881</v>
      </c>
      <c r="I107" s="38" t="s">
        <v>1477</v>
      </c>
      <c r="J107" s="246" t="s">
        <v>2082</v>
      </c>
      <c r="K107" s="151" t="s">
        <v>1606</v>
      </c>
      <c r="M107" s="246" t="s">
        <v>2082</v>
      </c>
    </row>
    <row r="108" spans="2:13" ht="24" x14ac:dyDescent="0.3">
      <c r="B108" s="121">
        <v>102</v>
      </c>
      <c r="C108" s="298"/>
      <c r="D108" s="298"/>
      <c r="E108" s="111" t="s">
        <v>120</v>
      </c>
      <c r="F108" s="116" t="s">
        <v>880</v>
      </c>
      <c r="G108" s="26" t="s">
        <v>882</v>
      </c>
      <c r="H108" s="29" t="s">
        <v>883</v>
      </c>
      <c r="I108" s="38" t="s">
        <v>1477</v>
      </c>
      <c r="J108" s="22"/>
      <c r="K108" s="37"/>
      <c r="M108" s="36"/>
    </row>
    <row r="109" spans="2:13" x14ac:dyDescent="0.3">
      <c r="B109" s="121">
        <v>103</v>
      </c>
      <c r="C109" s="298"/>
      <c r="D109" s="298"/>
      <c r="E109" s="111" t="s">
        <v>121</v>
      </c>
      <c r="F109" s="116" t="s">
        <v>889</v>
      </c>
      <c r="G109" s="26" t="s">
        <v>890</v>
      </c>
      <c r="H109" s="28" t="s">
        <v>1599</v>
      </c>
      <c r="I109" s="38" t="s">
        <v>1477</v>
      </c>
      <c r="J109" s="22"/>
      <c r="K109" s="37"/>
      <c r="M109" s="36"/>
    </row>
    <row r="110" spans="2:13" ht="24" x14ac:dyDescent="0.3">
      <c r="B110" s="121">
        <v>104</v>
      </c>
      <c r="C110" s="298"/>
      <c r="D110" s="298"/>
      <c r="E110" s="111" t="s">
        <v>123</v>
      </c>
      <c r="F110" s="116" t="s">
        <v>894</v>
      </c>
      <c r="G110" s="26" t="s">
        <v>895</v>
      </c>
      <c r="H110" s="29" t="s">
        <v>896</v>
      </c>
      <c r="I110" s="38" t="s">
        <v>1477</v>
      </c>
      <c r="J110" s="22"/>
      <c r="K110" s="37"/>
      <c r="M110" s="36"/>
    </row>
    <row r="111" spans="2:13" ht="36" x14ac:dyDescent="0.3">
      <c r="B111" s="121">
        <v>105</v>
      </c>
      <c r="C111" s="298"/>
      <c r="D111" s="298"/>
      <c r="E111" s="297" t="s">
        <v>953</v>
      </c>
      <c r="F111" s="116" t="s">
        <v>954</v>
      </c>
      <c r="G111" s="26" t="s">
        <v>955</v>
      </c>
      <c r="H111" s="29" t="s">
        <v>956</v>
      </c>
      <c r="I111" s="38" t="s">
        <v>1477</v>
      </c>
      <c r="J111" s="22"/>
      <c r="K111" s="37"/>
      <c r="M111" s="36"/>
    </row>
    <row r="112" spans="2:13" ht="28.5" customHeight="1" x14ac:dyDescent="0.3">
      <c r="B112" s="121">
        <v>106</v>
      </c>
      <c r="C112" s="298"/>
      <c r="D112" s="298"/>
      <c r="E112" s="302"/>
      <c r="F112" s="116" t="s">
        <v>957</v>
      </c>
      <c r="G112" s="26" t="s">
        <v>958</v>
      </c>
      <c r="H112" s="29" t="s">
        <v>1598</v>
      </c>
      <c r="I112" s="38" t="s">
        <v>1477</v>
      </c>
      <c r="J112" s="22"/>
      <c r="K112" s="37"/>
      <c r="M112" s="36"/>
    </row>
    <row r="113" spans="2:13" x14ac:dyDescent="0.3">
      <c r="B113" s="121">
        <v>107</v>
      </c>
      <c r="C113" s="298"/>
      <c r="D113" s="298"/>
      <c r="E113" s="111" t="s">
        <v>927</v>
      </c>
      <c r="F113" s="117" t="s">
        <v>927</v>
      </c>
      <c r="G113" s="26" t="s">
        <v>959</v>
      </c>
      <c r="H113" s="27" t="s">
        <v>960</v>
      </c>
      <c r="I113" s="38" t="s">
        <v>1477</v>
      </c>
      <c r="J113" s="22"/>
      <c r="K113" s="37"/>
      <c r="M113" s="36"/>
    </row>
    <row r="114" spans="2:13" ht="24" x14ac:dyDescent="0.3">
      <c r="B114" s="121">
        <v>108</v>
      </c>
      <c r="C114" s="298"/>
      <c r="D114" s="298"/>
      <c r="E114" s="297" t="s">
        <v>961</v>
      </c>
      <c r="F114" s="117" t="s">
        <v>124</v>
      </c>
      <c r="G114" s="26" t="s">
        <v>962</v>
      </c>
      <c r="H114" s="29" t="s">
        <v>1597</v>
      </c>
      <c r="I114" s="38" t="s">
        <v>1477</v>
      </c>
      <c r="J114" s="22"/>
      <c r="K114" s="37"/>
      <c r="M114" s="36"/>
    </row>
    <row r="115" spans="2:13" ht="48" x14ac:dyDescent="0.3">
      <c r="B115" s="121">
        <v>109</v>
      </c>
      <c r="C115" s="298"/>
      <c r="D115" s="298"/>
      <c r="E115" s="298"/>
      <c r="F115" s="101" t="s">
        <v>963</v>
      </c>
      <c r="G115" s="101" t="s">
        <v>964</v>
      </c>
      <c r="H115" s="30" t="s">
        <v>2083</v>
      </c>
      <c r="I115" s="38" t="s">
        <v>1392</v>
      </c>
      <c r="J115" s="22" t="s">
        <v>2065</v>
      </c>
      <c r="K115" s="151" t="s">
        <v>1601</v>
      </c>
      <c r="M115" s="36" t="s">
        <v>2065</v>
      </c>
    </row>
    <row r="116" spans="2:13" ht="42" customHeight="1" x14ac:dyDescent="0.3">
      <c r="B116" s="121">
        <v>110</v>
      </c>
      <c r="C116" s="298"/>
      <c r="D116" s="298"/>
      <c r="E116" s="298"/>
      <c r="F116" s="101" t="s">
        <v>1600</v>
      </c>
      <c r="G116" s="101" t="s">
        <v>965</v>
      </c>
      <c r="H116" s="30" t="s">
        <v>1596</v>
      </c>
      <c r="I116" s="38" t="s">
        <v>1477</v>
      </c>
      <c r="J116" s="22"/>
      <c r="K116" s="37"/>
      <c r="M116" s="36"/>
    </row>
    <row r="117" spans="2:13" ht="24" x14ac:dyDescent="0.3">
      <c r="B117" s="121">
        <v>111</v>
      </c>
      <c r="C117" s="298"/>
      <c r="D117" s="298"/>
      <c r="E117" s="298"/>
      <c r="F117" s="101" t="s">
        <v>966</v>
      </c>
      <c r="G117" s="101" t="s">
        <v>967</v>
      </c>
      <c r="H117" s="31" t="s">
        <v>968</v>
      </c>
      <c r="I117" s="38" t="s">
        <v>1477</v>
      </c>
      <c r="J117" s="22"/>
      <c r="K117" s="37"/>
      <c r="M117" s="36"/>
    </row>
    <row r="118" spans="2:13" ht="27.75" customHeight="1" x14ac:dyDescent="0.3">
      <c r="B118" s="121">
        <v>112</v>
      </c>
      <c r="C118" s="298"/>
      <c r="D118" s="298"/>
      <c r="E118" s="302"/>
      <c r="F118" s="101" t="s">
        <v>969</v>
      </c>
      <c r="G118" s="101" t="s">
        <v>970</v>
      </c>
      <c r="H118" s="30" t="s">
        <v>971</v>
      </c>
      <c r="I118" s="38" t="s">
        <v>1477</v>
      </c>
      <c r="J118" s="22"/>
      <c r="K118" s="37"/>
      <c r="M118" s="36"/>
    </row>
    <row r="119" spans="2:13" ht="36" x14ac:dyDescent="0.3">
      <c r="B119" s="121">
        <v>113</v>
      </c>
      <c r="C119" s="298"/>
      <c r="D119" s="298"/>
      <c r="E119" s="321" t="s">
        <v>972</v>
      </c>
      <c r="F119" s="101" t="s">
        <v>973</v>
      </c>
      <c r="G119" s="101" t="s">
        <v>974</v>
      </c>
      <c r="H119" s="127" t="s">
        <v>975</v>
      </c>
      <c r="I119" s="38" t="s">
        <v>1477</v>
      </c>
      <c r="J119" s="22"/>
      <c r="K119" s="23"/>
      <c r="M119" s="36"/>
    </row>
    <row r="120" spans="2:13" s="33" customFormat="1" ht="36" x14ac:dyDescent="0.3">
      <c r="B120" s="121">
        <v>114</v>
      </c>
      <c r="C120" s="302"/>
      <c r="D120" s="302"/>
      <c r="E120" s="323"/>
      <c r="F120" s="101" t="s">
        <v>976</v>
      </c>
      <c r="G120" s="101" t="s">
        <v>977</v>
      </c>
      <c r="H120" s="30" t="s">
        <v>978</v>
      </c>
      <c r="I120" s="38" t="s">
        <v>1477</v>
      </c>
      <c r="J120" s="36"/>
      <c r="K120" s="37"/>
      <c r="M120" s="36"/>
    </row>
    <row r="121" spans="2:13" s="33" customFormat="1" x14ac:dyDescent="0.3">
      <c r="B121" s="121">
        <v>115</v>
      </c>
      <c r="C121" s="297" t="s">
        <v>79</v>
      </c>
      <c r="D121" s="297" t="s">
        <v>391</v>
      </c>
      <c r="E121" s="297" t="s">
        <v>393</v>
      </c>
      <c r="F121" s="299" t="s">
        <v>550</v>
      </c>
      <c r="G121" s="299" t="s">
        <v>394</v>
      </c>
      <c r="H121" s="30" t="s">
        <v>392</v>
      </c>
      <c r="I121" s="38" t="s">
        <v>1477</v>
      </c>
      <c r="J121" s="36"/>
      <c r="K121" s="37"/>
      <c r="M121" s="36"/>
    </row>
    <row r="122" spans="2:13" s="33" customFormat="1" x14ac:dyDescent="0.3">
      <c r="B122" s="121">
        <v>116</v>
      </c>
      <c r="C122" s="298"/>
      <c r="D122" s="298"/>
      <c r="E122" s="298"/>
      <c r="F122" s="301"/>
      <c r="G122" s="301"/>
      <c r="H122" s="30" t="s">
        <v>692</v>
      </c>
      <c r="I122" s="38" t="s">
        <v>1477</v>
      </c>
      <c r="J122" s="36"/>
      <c r="K122" s="37"/>
      <c r="M122" s="36"/>
    </row>
    <row r="123" spans="2:13" s="33" customFormat="1" ht="72" x14ac:dyDescent="0.3">
      <c r="B123" s="121">
        <v>117</v>
      </c>
      <c r="C123" s="298"/>
      <c r="D123" s="298"/>
      <c r="E123" s="302"/>
      <c r="F123" s="101" t="s">
        <v>408</v>
      </c>
      <c r="G123" s="101" t="s">
        <v>412</v>
      </c>
      <c r="H123" s="30" t="s">
        <v>446</v>
      </c>
      <c r="I123" s="38" t="s">
        <v>1477</v>
      </c>
      <c r="J123" s="36"/>
      <c r="K123" s="37"/>
      <c r="M123" s="36"/>
    </row>
    <row r="124" spans="2:13" s="33" customFormat="1" x14ac:dyDescent="0.3">
      <c r="B124" s="121">
        <v>118</v>
      </c>
      <c r="C124" s="298"/>
      <c r="D124" s="298"/>
      <c r="E124" s="297" t="s">
        <v>74</v>
      </c>
      <c r="F124" s="299" t="s">
        <v>1469</v>
      </c>
      <c r="G124" s="101" t="s">
        <v>741</v>
      </c>
      <c r="H124" s="30" t="s">
        <v>422</v>
      </c>
      <c r="I124" s="38" t="s">
        <v>1477</v>
      </c>
      <c r="J124" s="36"/>
      <c r="K124" s="37"/>
      <c r="M124" s="36"/>
    </row>
    <row r="125" spans="2:13" s="33" customFormat="1" ht="60" x14ac:dyDescent="0.3">
      <c r="B125" s="121">
        <v>119</v>
      </c>
      <c r="C125" s="298"/>
      <c r="D125" s="298"/>
      <c r="E125" s="298"/>
      <c r="F125" s="300"/>
      <c r="G125" s="299" t="s">
        <v>466</v>
      </c>
      <c r="H125" s="30" t="s">
        <v>447</v>
      </c>
      <c r="I125" s="38" t="s">
        <v>1477</v>
      </c>
      <c r="J125" s="36"/>
      <c r="K125" s="37"/>
      <c r="M125" s="36"/>
    </row>
    <row r="126" spans="2:13" x14ac:dyDescent="0.3">
      <c r="B126" s="121">
        <v>120</v>
      </c>
      <c r="C126" s="298"/>
      <c r="D126" s="298"/>
      <c r="E126" s="298"/>
      <c r="F126" s="300"/>
      <c r="G126" s="301"/>
      <c r="H126" s="30" t="s">
        <v>502</v>
      </c>
      <c r="I126" s="38" t="s">
        <v>1477</v>
      </c>
      <c r="J126" s="22"/>
      <c r="K126" s="23"/>
      <c r="M126" s="36"/>
    </row>
    <row r="127" spans="2:13" x14ac:dyDescent="0.3">
      <c r="B127" s="121">
        <v>121</v>
      </c>
      <c r="C127" s="298"/>
      <c r="D127" s="298"/>
      <c r="E127" s="298"/>
      <c r="F127" s="300"/>
      <c r="G127" s="299" t="s">
        <v>467</v>
      </c>
      <c r="H127" s="30" t="s">
        <v>468</v>
      </c>
      <c r="I127" s="38" t="s">
        <v>1477</v>
      </c>
      <c r="J127" s="22"/>
      <c r="K127" s="23"/>
      <c r="M127" s="36"/>
    </row>
    <row r="128" spans="2:13" x14ac:dyDescent="0.3">
      <c r="B128" s="121">
        <v>122</v>
      </c>
      <c r="C128" s="298"/>
      <c r="D128" s="298"/>
      <c r="E128" s="298"/>
      <c r="F128" s="300"/>
      <c r="G128" s="300"/>
      <c r="H128" s="30" t="s">
        <v>503</v>
      </c>
      <c r="I128" s="38" t="s">
        <v>1477</v>
      </c>
      <c r="J128" s="22"/>
      <c r="K128" s="23"/>
      <c r="M128" s="36"/>
    </row>
    <row r="129" spans="2:13" x14ac:dyDescent="0.3">
      <c r="B129" s="121">
        <v>123</v>
      </c>
      <c r="C129" s="298"/>
      <c r="D129" s="302"/>
      <c r="E129" s="302"/>
      <c r="F129" s="301"/>
      <c r="G129" s="301"/>
      <c r="H129" s="30" t="s">
        <v>469</v>
      </c>
      <c r="I129" s="38" t="s">
        <v>1477</v>
      </c>
      <c r="J129" s="22"/>
      <c r="K129" s="23"/>
      <c r="M129" s="36"/>
    </row>
    <row r="130" spans="2:13" x14ac:dyDescent="0.3">
      <c r="B130" s="121">
        <v>124</v>
      </c>
      <c r="C130" s="298"/>
      <c r="D130" s="297" t="s">
        <v>75</v>
      </c>
      <c r="E130" s="297" t="s">
        <v>393</v>
      </c>
      <c r="F130" s="299" t="s">
        <v>550</v>
      </c>
      <c r="G130" s="299" t="s">
        <v>551</v>
      </c>
      <c r="H130" s="30" t="s">
        <v>559</v>
      </c>
      <c r="I130" s="38" t="s">
        <v>1477</v>
      </c>
      <c r="J130" s="22"/>
      <c r="K130" s="23"/>
      <c r="M130" s="36"/>
    </row>
    <row r="131" spans="2:13" x14ac:dyDescent="0.3">
      <c r="B131" s="121">
        <v>125</v>
      </c>
      <c r="C131" s="298"/>
      <c r="D131" s="298"/>
      <c r="E131" s="298"/>
      <c r="F131" s="301"/>
      <c r="G131" s="301"/>
      <c r="H131" s="30" t="s">
        <v>693</v>
      </c>
      <c r="I131" s="38" t="s">
        <v>1477</v>
      </c>
      <c r="J131" s="22"/>
      <c r="K131" s="23"/>
      <c r="M131" s="36"/>
    </row>
    <row r="132" spans="2:13" ht="60" x14ac:dyDescent="0.3">
      <c r="B132" s="121">
        <v>126</v>
      </c>
      <c r="C132" s="298"/>
      <c r="D132" s="298"/>
      <c r="E132" s="302"/>
      <c r="F132" s="101" t="s">
        <v>408</v>
      </c>
      <c r="G132" s="101" t="s">
        <v>412</v>
      </c>
      <c r="H132" s="30" t="s">
        <v>631</v>
      </c>
      <c r="I132" s="38" t="s">
        <v>1477</v>
      </c>
      <c r="J132" s="22"/>
      <c r="K132" s="23"/>
      <c r="M132" s="36"/>
    </row>
    <row r="133" spans="2:13" x14ac:dyDescent="0.3">
      <c r="B133" s="121">
        <v>127</v>
      </c>
      <c r="C133" s="298"/>
      <c r="D133" s="298"/>
      <c r="E133" s="297" t="s">
        <v>74</v>
      </c>
      <c r="F133" s="299" t="s">
        <v>525</v>
      </c>
      <c r="G133" s="101" t="s">
        <v>741</v>
      </c>
      <c r="H133" s="30" t="s">
        <v>422</v>
      </c>
      <c r="I133" s="38" t="s">
        <v>1477</v>
      </c>
      <c r="J133" s="22"/>
      <c r="K133" s="23"/>
      <c r="M133" s="36"/>
    </row>
    <row r="134" spans="2:13" ht="48" x14ac:dyDescent="0.3">
      <c r="B134" s="121">
        <v>128</v>
      </c>
      <c r="C134" s="298"/>
      <c r="D134" s="298"/>
      <c r="E134" s="298"/>
      <c r="F134" s="300"/>
      <c r="G134" s="299" t="s">
        <v>466</v>
      </c>
      <c r="H134" s="30" t="s">
        <v>632</v>
      </c>
      <c r="I134" s="38" t="s">
        <v>1477</v>
      </c>
      <c r="J134" s="22"/>
      <c r="K134" s="23"/>
      <c r="M134" s="36"/>
    </row>
    <row r="135" spans="2:13" x14ac:dyDescent="0.3">
      <c r="B135" s="121">
        <v>129</v>
      </c>
      <c r="C135" s="298"/>
      <c r="D135" s="298"/>
      <c r="E135" s="298"/>
      <c r="F135" s="300"/>
      <c r="G135" s="301"/>
      <c r="H135" s="30" t="s">
        <v>502</v>
      </c>
      <c r="I135" s="38" t="s">
        <v>1477</v>
      </c>
      <c r="J135" s="22"/>
      <c r="K135" s="23"/>
      <c r="M135" s="36"/>
    </row>
    <row r="136" spans="2:13" x14ac:dyDescent="0.3">
      <c r="B136" s="121">
        <v>130</v>
      </c>
      <c r="C136" s="298"/>
      <c r="D136" s="298"/>
      <c r="E136" s="298"/>
      <c r="F136" s="300"/>
      <c r="G136" s="299" t="s">
        <v>467</v>
      </c>
      <c r="H136" s="30" t="s">
        <v>468</v>
      </c>
      <c r="I136" s="38" t="s">
        <v>1477</v>
      </c>
      <c r="J136" s="22"/>
      <c r="K136" s="23"/>
      <c r="M136" s="36"/>
    </row>
    <row r="137" spans="2:13" x14ac:dyDescent="0.3">
      <c r="B137" s="121">
        <v>131</v>
      </c>
      <c r="C137" s="298"/>
      <c r="D137" s="298"/>
      <c r="E137" s="298"/>
      <c r="F137" s="300"/>
      <c r="G137" s="300"/>
      <c r="H137" s="30" t="s">
        <v>503</v>
      </c>
      <c r="I137" s="38" t="s">
        <v>1477</v>
      </c>
      <c r="J137" s="22"/>
      <c r="K137" s="23"/>
      <c r="M137" s="36"/>
    </row>
    <row r="138" spans="2:13" x14ac:dyDescent="0.3">
      <c r="B138" s="121">
        <v>132</v>
      </c>
      <c r="C138" s="298"/>
      <c r="D138" s="302"/>
      <c r="E138" s="302"/>
      <c r="F138" s="301"/>
      <c r="G138" s="301"/>
      <c r="H138" s="30" t="s">
        <v>469</v>
      </c>
      <c r="I138" s="38" t="s">
        <v>1477</v>
      </c>
      <c r="J138" s="22"/>
      <c r="K138" s="23"/>
      <c r="M138" s="36"/>
    </row>
    <row r="139" spans="2:13" x14ac:dyDescent="0.3">
      <c r="B139" s="121">
        <v>133</v>
      </c>
      <c r="C139" s="298"/>
      <c r="D139" s="297" t="s">
        <v>524</v>
      </c>
      <c r="E139" s="316" t="s">
        <v>229</v>
      </c>
      <c r="F139" s="299" t="s">
        <v>526</v>
      </c>
      <c r="G139" s="299" t="s">
        <v>527</v>
      </c>
      <c r="H139" s="30" t="s">
        <v>539</v>
      </c>
      <c r="I139" s="38" t="s">
        <v>1477</v>
      </c>
      <c r="J139" s="22"/>
      <c r="K139" s="23"/>
      <c r="M139" s="36"/>
    </row>
    <row r="140" spans="2:13" x14ac:dyDescent="0.3">
      <c r="B140" s="121">
        <v>134</v>
      </c>
      <c r="C140" s="298"/>
      <c r="D140" s="302"/>
      <c r="E140" s="317"/>
      <c r="F140" s="301"/>
      <c r="G140" s="301"/>
      <c r="H140" s="30" t="s">
        <v>546</v>
      </c>
      <c r="I140" s="38" t="s">
        <v>1477</v>
      </c>
      <c r="J140" s="22"/>
      <c r="K140" s="23"/>
      <c r="M140" s="36"/>
    </row>
    <row r="141" spans="2:13" x14ac:dyDescent="0.3">
      <c r="B141" s="121">
        <v>135</v>
      </c>
      <c r="C141" s="298"/>
      <c r="D141" s="297" t="s">
        <v>684</v>
      </c>
      <c r="E141" s="297" t="s">
        <v>393</v>
      </c>
      <c r="F141" s="299" t="s">
        <v>550</v>
      </c>
      <c r="G141" s="299" t="s">
        <v>685</v>
      </c>
      <c r="H141" s="30" t="s">
        <v>1482</v>
      </c>
      <c r="I141" s="38" t="s">
        <v>1477</v>
      </c>
      <c r="J141" s="22"/>
      <c r="K141" s="23"/>
      <c r="M141" s="36"/>
    </row>
    <row r="142" spans="2:13" x14ac:dyDescent="0.3">
      <c r="B142" s="121">
        <v>136</v>
      </c>
      <c r="C142" s="298"/>
      <c r="D142" s="298"/>
      <c r="E142" s="298"/>
      <c r="F142" s="301"/>
      <c r="G142" s="301"/>
      <c r="H142" s="30" t="s">
        <v>694</v>
      </c>
      <c r="I142" s="38" t="s">
        <v>1477</v>
      </c>
      <c r="J142" s="22"/>
      <c r="K142" s="23"/>
      <c r="M142" s="36"/>
    </row>
    <row r="143" spans="2:13" ht="60" x14ac:dyDescent="0.3">
      <c r="B143" s="121">
        <v>137</v>
      </c>
      <c r="C143" s="298"/>
      <c r="D143" s="298"/>
      <c r="E143" s="302"/>
      <c r="F143" s="101" t="s">
        <v>408</v>
      </c>
      <c r="G143" s="101" t="s">
        <v>412</v>
      </c>
      <c r="H143" s="30" t="s">
        <v>631</v>
      </c>
      <c r="I143" s="38" t="s">
        <v>1477</v>
      </c>
      <c r="J143" s="22"/>
      <c r="K143" s="23"/>
      <c r="M143" s="36"/>
    </row>
    <row r="144" spans="2:13" x14ac:dyDescent="0.3">
      <c r="B144" s="121">
        <v>138</v>
      </c>
      <c r="C144" s="298"/>
      <c r="D144" s="298"/>
      <c r="E144" s="297" t="s">
        <v>74</v>
      </c>
      <c r="F144" s="299" t="s">
        <v>525</v>
      </c>
      <c r="G144" s="101" t="s">
        <v>741</v>
      </c>
      <c r="H144" s="30" t="s">
        <v>422</v>
      </c>
      <c r="I144" s="38" t="s">
        <v>1477</v>
      </c>
      <c r="J144" s="22"/>
      <c r="K144" s="23"/>
      <c r="M144" s="36"/>
    </row>
    <row r="145" spans="2:13" s="33" customFormat="1" ht="48" x14ac:dyDescent="0.3">
      <c r="B145" s="121">
        <v>139</v>
      </c>
      <c r="C145" s="298"/>
      <c r="D145" s="298"/>
      <c r="E145" s="298"/>
      <c r="F145" s="300"/>
      <c r="G145" s="299" t="s">
        <v>466</v>
      </c>
      <c r="H145" s="30" t="s">
        <v>632</v>
      </c>
      <c r="I145" s="38" t="s">
        <v>1477</v>
      </c>
      <c r="J145" s="36"/>
      <c r="K145" s="37"/>
      <c r="M145" s="36"/>
    </row>
    <row r="146" spans="2:13" s="33" customFormat="1" x14ac:dyDescent="0.3">
      <c r="B146" s="121">
        <v>140</v>
      </c>
      <c r="C146" s="298"/>
      <c r="D146" s="298"/>
      <c r="E146" s="298"/>
      <c r="F146" s="300"/>
      <c r="G146" s="301"/>
      <c r="H146" s="30" t="s">
        <v>502</v>
      </c>
      <c r="I146" s="38" t="s">
        <v>1477</v>
      </c>
      <c r="J146" s="36"/>
      <c r="K146" s="37"/>
      <c r="M146" s="36"/>
    </row>
    <row r="147" spans="2:13" s="33" customFormat="1" x14ac:dyDescent="0.3">
      <c r="B147" s="121">
        <v>141</v>
      </c>
      <c r="C147" s="298"/>
      <c r="D147" s="298"/>
      <c r="E147" s="298"/>
      <c r="F147" s="300"/>
      <c r="G147" s="299" t="s">
        <v>467</v>
      </c>
      <c r="H147" s="30" t="s">
        <v>468</v>
      </c>
      <c r="I147" s="38" t="s">
        <v>1477</v>
      </c>
      <c r="J147" s="36"/>
      <c r="K147" s="37"/>
      <c r="M147" s="36"/>
    </row>
    <row r="148" spans="2:13" s="33" customFormat="1" x14ac:dyDescent="0.3">
      <c r="B148" s="121">
        <v>142</v>
      </c>
      <c r="C148" s="298"/>
      <c r="D148" s="298"/>
      <c r="E148" s="298"/>
      <c r="F148" s="300"/>
      <c r="G148" s="300"/>
      <c r="H148" s="30" t="s">
        <v>750</v>
      </c>
      <c r="I148" s="38" t="s">
        <v>1477</v>
      </c>
      <c r="J148" s="36"/>
      <c r="K148" s="37"/>
      <c r="M148" s="36"/>
    </row>
    <row r="149" spans="2:13" s="33" customFormat="1" x14ac:dyDescent="0.3">
      <c r="B149" s="121">
        <v>143</v>
      </c>
      <c r="C149" s="298"/>
      <c r="D149" s="298"/>
      <c r="E149" s="298"/>
      <c r="F149" s="300"/>
      <c r="G149" s="300"/>
      <c r="H149" s="30" t="s">
        <v>503</v>
      </c>
      <c r="I149" s="38" t="s">
        <v>1477</v>
      </c>
      <c r="J149" s="36"/>
      <c r="K149" s="37"/>
      <c r="M149" s="36"/>
    </row>
    <row r="150" spans="2:13" s="33" customFormat="1" x14ac:dyDescent="0.3">
      <c r="B150" s="121">
        <v>144</v>
      </c>
      <c r="C150" s="298"/>
      <c r="D150" s="302"/>
      <c r="E150" s="302"/>
      <c r="F150" s="301"/>
      <c r="G150" s="301"/>
      <c r="H150" s="30" t="s">
        <v>469</v>
      </c>
      <c r="I150" s="38" t="s">
        <v>1477</v>
      </c>
      <c r="J150" s="36"/>
      <c r="K150" s="37"/>
      <c r="M150" s="36"/>
    </row>
    <row r="151" spans="2:13" s="33" customFormat="1" x14ac:dyDescent="0.3">
      <c r="B151" s="121">
        <v>145</v>
      </c>
      <c r="C151" s="298"/>
      <c r="D151" s="297" t="s">
        <v>524</v>
      </c>
      <c r="E151" s="316" t="s">
        <v>229</v>
      </c>
      <c r="F151" s="299" t="s">
        <v>751</v>
      </c>
      <c r="G151" s="299" t="s">
        <v>527</v>
      </c>
      <c r="H151" s="30" t="s">
        <v>752</v>
      </c>
      <c r="I151" s="38" t="s">
        <v>1477</v>
      </c>
      <c r="J151" s="36"/>
      <c r="K151" s="37"/>
      <c r="M151" s="36"/>
    </row>
    <row r="152" spans="2:13" s="33" customFormat="1" x14ac:dyDescent="0.3">
      <c r="B152" s="121">
        <v>146</v>
      </c>
      <c r="C152" s="298"/>
      <c r="D152" s="302"/>
      <c r="E152" s="317"/>
      <c r="F152" s="301"/>
      <c r="G152" s="301"/>
      <c r="H152" s="30" t="s">
        <v>546</v>
      </c>
      <c r="I152" s="38" t="s">
        <v>1477</v>
      </c>
      <c r="J152" s="36"/>
      <c r="K152" s="37"/>
      <c r="M152" s="36"/>
    </row>
    <row r="153" spans="2:13" ht="24" x14ac:dyDescent="0.3">
      <c r="B153" s="121">
        <v>147</v>
      </c>
      <c r="C153" s="298"/>
      <c r="D153" s="297" t="s">
        <v>770</v>
      </c>
      <c r="E153" s="111" t="s">
        <v>772</v>
      </c>
      <c r="F153" s="101" t="s">
        <v>771</v>
      </c>
      <c r="G153" s="101" t="s">
        <v>773</v>
      </c>
      <c r="H153" s="30" t="s">
        <v>904</v>
      </c>
      <c r="I153" s="38" t="s">
        <v>1477</v>
      </c>
      <c r="J153" s="22"/>
      <c r="K153" s="23"/>
      <c r="M153" s="36"/>
    </row>
    <row r="154" spans="2:13" ht="24" x14ac:dyDescent="0.3">
      <c r="B154" s="121">
        <v>148</v>
      </c>
      <c r="C154" s="298"/>
      <c r="D154" s="302"/>
      <c r="E154" s="111" t="s">
        <v>684</v>
      </c>
      <c r="F154" s="101" t="s">
        <v>771</v>
      </c>
      <c r="G154" s="101" t="s">
        <v>774</v>
      </c>
      <c r="H154" s="30" t="s">
        <v>905</v>
      </c>
      <c r="I154" s="38" t="s">
        <v>1477</v>
      </c>
      <c r="J154" s="22"/>
      <c r="K154" s="23"/>
      <c r="M154" s="36"/>
    </row>
    <row r="155" spans="2:13" s="33" customFormat="1" ht="24" x14ac:dyDescent="0.3">
      <c r="B155" s="121"/>
      <c r="C155" s="298"/>
      <c r="D155" s="156" t="s">
        <v>2054</v>
      </c>
      <c r="E155" s="155" t="s">
        <v>2053</v>
      </c>
      <c r="F155" s="101" t="s">
        <v>2055</v>
      </c>
      <c r="G155" s="101" t="s">
        <v>2056</v>
      </c>
      <c r="H155" s="30" t="s">
        <v>2057</v>
      </c>
      <c r="I155" s="38" t="s">
        <v>1477</v>
      </c>
      <c r="J155" s="36" t="s">
        <v>2065</v>
      </c>
      <c r="K155" s="241" t="s">
        <v>2058</v>
      </c>
      <c r="M155" s="36" t="s">
        <v>2065</v>
      </c>
    </row>
    <row r="156" spans="2:13" ht="24" x14ac:dyDescent="0.3">
      <c r="B156" s="121">
        <v>149</v>
      </c>
      <c r="C156" s="298"/>
      <c r="D156" s="297" t="s">
        <v>781</v>
      </c>
      <c r="E156" s="316" t="s">
        <v>229</v>
      </c>
      <c r="F156" s="101" t="s">
        <v>782</v>
      </c>
      <c r="G156" s="101" t="s">
        <v>795</v>
      </c>
      <c r="H156" s="30" t="s">
        <v>784</v>
      </c>
      <c r="I156" s="38" t="s">
        <v>1477</v>
      </c>
      <c r="J156" s="22"/>
      <c r="K156" s="23"/>
      <c r="M156" s="36"/>
    </row>
    <row r="157" spans="2:13" s="33" customFormat="1" ht="24" x14ac:dyDescent="0.3">
      <c r="B157" s="121">
        <v>150</v>
      </c>
      <c r="C157" s="302"/>
      <c r="D157" s="302"/>
      <c r="E157" s="317"/>
      <c r="F157" s="101" t="s">
        <v>783</v>
      </c>
      <c r="G157" s="101" t="s">
        <v>795</v>
      </c>
      <c r="H157" s="30" t="s">
        <v>785</v>
      </c>
      <c r="I157" s="38" t="s">
        <v>1477</v>
      </c>
      <c r="J157" s="36"/>
      <c r="K157" s="37"/>
      <c r="M157" s="36"/>
    </row>
    <row r="158" spans="2:13" ht="24" x14ac:dyDescent="0.3">
      <c r="B158" s="121">
        <v>151</v>
      </c>
      <c r="C158" s="297" t="s">
        <v>212</v>
      </c>
      <c r="D158" s="297" t="s">
        <v>842</v>
      </c>
      <c r="E158" s="297" t="s">
        <v>843</v>
      </c>
      <c r="F158" s="101" t="s">
        <v>845</v>
      </c>
      <c r="G158" s="101" t="s">
        <v>844</v>
      </c>
      <c r="H158" s="30" t="s">
        <v>1483</v>
      </c>
      <c r="I158" s="38" t="s">
        <v>1477</v>
      </c>
      <c r="J158" s="22"/>
      <c r="K158" s="23"/>
      <c r="M158" s="36"/>
    </row>
    <row r="159" spans="2:13" ht="24" x14ac:dyDescent="0.3">
      <c r="B159" s="121">
        <v>152</v>
      </c>
      <c r="C159" s="298"/>
      <c r="D159" s="298"/>
      <c r="E159" s="298"/>
      <c r="F159" s="299" t="s">
        <v>846</v>
      </c>
      <c r="G159" s="299" t="s">
        <v>844</v>
      </c>
      <c r="H159" s="30" t="s">
        <v>847</v>
      </c>
      <c r="I159" s="38" t="s">
        <v>1477</v>
      </c>
      <c r="J159" s="22"/>
      <c r="K159" s="23"/>
      <c r="M159" s="36"/>
    </row>
    <row r="160" spans="2:13" x14ac:dyDescent="0.3">
      <c r="B160" s="121">
        <v>153</v>
      </c>
      <c r="C160" s="298"/>
      <c r="D160" s="298"/>
      <c r="E160" s="298"/>
      <c r="F160" s="301"/>
      <c r="G160" s="301"/>
      <c r="H160" s="127" t="s">
        <v>848</v>
      </c>
      <c r="I160" s="38" t="s">
        <v>1477</v>
      </c>
      <c r="J160" s="22"/>
      <c r="K160" s="23"/>
      <c r="M160" s="36"/>
    </row>
    <row r="161" spans="2:13" s="33" customFormat="1" ht="24" x14ac:dyDescent="0.3">
      <c r="B161" s="121">
        <v>154</v>
      </c>
      <c r="C161" s="298"/>
      <c r="D161" s="298"/>
      <c r="E161" s="298"/>
      <c r="F161" s="299" t="s">
        <v>852</v>
      </c>
      <c r="G161" s="299" t="s">
        <v>849</v>
      </c>
      <c r="H161" s="127" t="s">
        <v>851</v>
      </c>
      <c r="I161" s="38" t="s">
        <v>1477</v>
      </c>
      <c r="J161" s="36"/>
      <c r="K161" s="37"/>
      <c r="M161" s="36"/>
    </row>
    <row r="162" spans="2:13" s="33" customFormat="1" ht="24" x14ac:dyDescent="0.3">
      <c r="B162" s="121">
        <v>155</v>
      </c>
      <c r="C162" s="298"/>
      <c r="D162" s="298"/>
      <c r="E162" s="302"/>
      <c r="F162" s="301"/>
      <c r="G162" s="301"/>
      <c r="H162" s="127" t="s">
        <v>850</v>
      </c>
      <c r="I162" s="38" t="s">
        <v>1477</v>
      </c>
      <c r="J162" s="36"/>
      <c r="K162" s="37"/>
      <c r="M162" s="36"/>
    </row>
    <row r="163" spans="2:13" s="33" customFormat="1" x14ac:dyDescent="0.3">
      <c r="B163" s="121">
        <v>156</v>
      </c>
      <c r="C163" s="298"/>
      <c r="D163" s="298"/>
      <c r="E163" s="297" t="s">
        <v>855</v>
      </c>
      <c r="F163" s="101" t="s">
        <v>859</v>
      </c>
      <c r="G163" s="101" t="s">
        <v>856</v>
      </c>
      <c r="H163" s="127" t="s">
        <v>861</v>
      </c>
      <c r="I163" s="38" t="s">
        <v>1477</v>
      </c>
      <c r="J163" s="36"/>
      <c r="K163" s="37"/>
      <c r="M163" s="36"/>
    </row>
    <row r="164" spans="2:13" s="33" customFormat="1" x14ac:dyDescent="0.3">
      <c r="B164" s="121">
        <v>157</v>
      </c>
      <c r="C164" s="298"/>
      <c r="D164" s="298"/>
      <c r="E164" s="298"/>
      <c r="F164" s="299" t="s">
        <v>860</v>
      </c>
      <c r="G164" s="101" t="s">
        <v>857</v>
      </c>
      <c r="H164" s="127" t="s">
        <v>853</v>
      </c>
      <c r="I164" s="38" t="s">
        <v>1477</v>
      </c>
      <c r="J164" s="36"/>
      <c r="K164" s="37"/>
      <c r="M164" s="36"/>
    </row>
    <row r="165" spans="2:13" s="33" customFormat="1" x14ac:dyDescent="0.3">
      <c r="B165" s="121">
        <v>158</v>
      </c>
      <c r="C165" s="298"/>
      <c r="D165" s="298"/>
      <c r="E165" s="302"/>
      <c r="F165" s="301"/>
      <c r="G165" s="101" t="s">
        <v>858</v>
      </c>
      <c r="H165" s="127" t="s">
        <v>854</v>
      </c>
      <c r="I165" s="38" t="s">
        <v>1477</v>
      </c>
      <c r="J165" s="36"/>
      <c r="K165" s="37"/>
      <c r="M165" s="36"/>
    </row>
    <row r="166" spans="2:13" s="33" customFormat="1" x14ac:dyDescent="0.3">
      <c r="B166" s="121">
        <v>159</v>
      </c>
      <c r="C166" s="298"/>
      <c r="D166" s="302"/>
      <c r="E166" s="111" t="s">
        <v>864</v>
      </c>
      <c r="F166" s="101" t="s">
        <v>865</v>
      </c>
      <c r="G166" s="101" t="s">
        <v>866</v>
      </c>
      <c r="H166" s="127" t="s">
        <v>906</v>
      </c>
      <c r="I166" s="38" t="s">
        <v>1477</v>
      </c>
      <c r="J166" s="36"/>
      <c r="K166" s="37"/>
      <c r="M166" s="36"/>
    </row>
    <row r="167" spans="2:13" s="33" customFormat="1" x14ac:dyDescent="0.3">
      <c r="B167" s="121">
        <v>160</v>
      </c>
      <c r="C167" s="298"/>
      <c r="D167" s="297" t="s">
        <v>481</v>
      </c>
      <c r="E167" s="297" t="s">
        <v>870</v>
      </c>
      <c r="F167" s="101" t="s">
        <v>871</v>
      </c>
      <c r="G167" s="101" t="s">
        <v>921</v>
      </c>
      <c r="H167" s="127" t="s">
        <v>907</v>
      </c>
      <c r="I167" s="38" t="s">
        <v>1477</v>
      </c>
      <c r="J167" s="36"/>
      <c r="K167" s="37"/>
      <c r="M167" s="36"/>
    </row>
    <row r="168" spans="2:13" s="33" customFormat="1" x14ac:dyDescent="0.3">
      <c r="B168" s="121">
        <v>161</v>
      </c>
      <c r="C168" s="298"/>
      <c r="D168" s="298"/>
      <c r="E168" s="298"/>
      <c r="F168" s="299" t="s">
        <v>922</v>
      </c>
      <c r="G168" s="299" t="s">
        <v>923</v>
      </c>
      <c r="H168" s="127" t="s">
        <v>924</v>
      </c>
      <c r="I168" s="38" t="s">
        <v>1477</v>
      </c>
      <c r="J168" s="36"/>
      <c r="K168" s="37"/>
      <c r="M168" s="36"/>
    </row>
    <row r="169" spans="2:13" s="33" customFormat="1" x14ac:dyDescent="0.3">
      <c r="B169" s="121">
        <v>162</v>
      </c>
      <c r="C169" s="298"/>
      <c r="D169" s="298"/>
      <c r="E169" s="302"/>
      <c r="F169" s="301"/>
      <c r="G169" s="301"/>
      <c r="H169" s="127" t="s">
        <v>925</v>
      </c>
      <c r="I169" s="38" t="s">
        <v>1477</v>
      </c>
      <c r="J169" s="36"/>
      <c r="K169" s="37"/>
      <c r="M169" s="36"/>
    </row>
    <row r="170" spans="2:13" s="33" customFormat="1" x14ac:dyDescent="0.3">
      <c r="B170" s="121">
        <v>163</v>
      </c>
      <c r="C170" s="298"/>
      <c r="D170" s="298"/>
      <c r="E170" s="297" t="s">
        <v>927</v>
      </c>
      <c r="F170" s="299" t="s">
        <v>929</v>
      </c>
      <c r="G170" s="299" t="s">
        <v>930</v>
      </c>
      <c r="H170" s="127" t="s">
        <v>926</v>
      </c>
      <c r="I170" s="38" t="s">
        <v>1477</v>
      </c>
      <c r="J170" s="36"/>
      <c r="K170" s="37"/>
      <c r="M170" s="36"/>
    </row>
    <row r="171" spans="2:13" s="33" customFormat="1" ht="24" x14ac:dyDescent="0.3">
      <c r="B171" s="121">
        <v>164</v>
      </c>
      <c r="C171" s="298"/>
      <c r="D171" s="298"/>
      <c r="E171" s="302"/>
      <c r="F171" s="301"/>
      <c r="G171" s="301"/>
      <c r="H171" s="30" t="s">
        <v>928</v>
      </c>
      <c r="I171" s="38" t="s">
        <v>1477</v>
      </c>
      <c r="J171" s="36"/>
      <c r="K171" s="37"/>
      <c r="M171" s="36"/>
    </row>
    <row r="172" spans="2:13" s="33" customFormat="1" ht="24" x14ac:dyDescent="0.3">
      <c r="B172" s="121">
        <v>165</v>
      </c>
      <c r="C172" s="298"/>
      <c r="D172" s="298"/>
      <c r="E172" s="111" t="s">
        <v>941</v>
      </c>
      <c r="F172" s="101" t="s">
        <v>942</v>
      </c>
      <c r="G172" s="101" t="s">
        <v>930</v>
      </c>
      <c r="H172" s="30" t="s">
        <v>943</v>
      </c>
      <c r="I172" s="38" t="s">
        <v>1477</v>
      </c>
      <c r="J172" s="36"/>
      <c r="K172" s="37"/>
      <c r="M172" s="36"/>
    </row>
    <row r="173" spans="2:13" s="33" customFormat="1" x14ac:dyDescent="0.3">
      <c r="B173" s="121">
        <v>166</v>
      </c>
      <c r="C173" s="302"/>
      <c r="D173" s="302"/>
      <c r="E173" s="111" t="s">
        <v>864</v>
      </c>
      <c r="F173" s="101" t="s">
        <v>931</v>
      </c>
      <c r="G173" s="101" t="s">
        <v>932</v>
      </c>
      <c r="H173" s="30" t="s">
        <v>933</v>
      </c>
      <c r="I173" s="38" t="s">
        <v>1477</v>
      </c>
      <c r="J173" s="36"/>
      <c r="K173" s="37"/>
      <c r="M173" s="36"/>
    </row>
    <row r="174" spans="2:13" s="33" customFormat="1" ht="36" x14ac:dyDescent="0.3">
      <c r="B174" s="121">
        <v>167</v>
      </c>
      <c r="C174" s="297" t="s">
        <v>213</v>
      </c>
      <c r="D174" s="297" t="s">
        <v>1173</v>
      </c>
      <c r="E174" s="297" t="s">
        <v>1051</v>
      </c>
      <c r="F174" s="101" t="s">
        <v>1052</v>
      </c>
      <c r="G174" s="101" t="s">
        <v>1053</v>
      </c>
      <c r="H174" s="127" t="s">
        <v>1054</v>
      </c>
      <c r="I174" s="38" t="s">
        <v>1477</v>
      </c>
      <c r="J174" s="36"/>
      <c r="K174" s="37"/>
      <c r="M174" s="36"/>
    </row>
    <row r="175" spans="2:13" s="33" customFormat="1" ht="24" x14ac:dyDescent="0.3">
      <c r="B175" s="121">
        <v>168</v>
      </c>
      <c r="C175" s="298"/>
      <c r="D175" s="298"/>
      <c r="E175" s="298"/>
      <c r="F175" s="101" t="s">
        <v>1055</v>
      </c>
      <c r="G175" s="101" t="s">
        <v>1056</v>
      </c>
      <c r="H175" s="127" t="s">
        <v>1070</v>
      </c>
      <c r="I175" s="38" t="s">
        <v>1477</v>
      </c>
      <c r="J175" s="36"/>
      <c r="K175" s="37"/>
      <c r="M175" s="36"/>
    </row>
    <row r="176" spans="2:13" s="33" customFormat="1" x14ac:dyDescent="0.3">
      <c r="B176" s="121">
        <v>169</v>
      </c>
      <c r="C176" s="298"/>
      <c r="D176" s="298"/>
      <c r="E176" s="302"/>
      <c r="F176" s="101" t="s">
        <v>1068</v>
      </c>
      <c r="G176" s="101" t="s">
        <v>1069</v>
      </c>
      <c r="H176" s="127" t="s">
        <v>1071</v>
      </c>
      <c r="I176" s="38" t="s">
        <v>1477</v>
      </c>
      <c r="J176" s="36"/>
      <c r="K176" s="37"/>
      <c r="M176" s="36"/>
    </row>
    <row r="177" spans="2:13" s="33" customFormat="1" x14ac:dyDescent="0.3">
      <c r="B177" s="121">
        <v>170</v>
      </c>
      <c r="C177" s="298"/>
      <c r="D177" s="298"/>
      <c r="E177" s="111" t="s">
        <v>864</v>
      </c>
      <c r="F177" s="101" t="s">
        <v>1072</v>
      </c>
      <c r="G177" s="101" t="s">
        <v>1076</v>
      </c>
      <c r="H177" s="127" t="s">
        <v>1077</v>
      </c>
      <c r="I177" s="38" t="s">
        <v>1477</v>
      </c>
      <c r="J177" s="36"/>
      <c r="K177" s="37"/>
      <c r="M177" s="36"/>
    </row>
    <row r="178" spans="2:13" s="33" customFormat="1" ht="24" customHeight="1" x14ac:dyDescent="0.3">
      <c r="B178" s="121">
        <v>171</v>
      </c>
      <c r="C178" s="298"/>
      <c r="D178" s="298"/>
      <c r="E178" s="297" t="s">
        <v>157</v>
      </c>
      <c r="F178" s="299" t="s">
        <v>1356</v>
      </c>
      <c r="G178" s="101" t="s">
        <v>1089</v>
      </c>
      <c r="H178" s="127" t="s">
        <v>1125</v>
      </c>
      <c r="I178" s="38" t="s">
        <v>1477</v>
      </c>
      <c r="J178" s="36"/>
      <c r="K178" s="37"/>
      <c r="M178" s="36"/>
    </row>
    <row r="179" spans="2:13" s="33" customFormat="1" ht="36" x14ac:dyDescent="0.3">
      <c r="B179" s="121">
        <v>172</v>
      </c>
      <c r="C179" s="298"/>
      <c r="D179" s="298"/>
      <c r="E179" s="298"/>
      <c r="F179" s="300"/>
      <c r="G179" s="101" t="s">
        <v>1126</v>
      </c>
      <c r="H179" s="127" t="s">
        <v>1484</v>
      </c>
      <c r="I179" s="38" t="s">
        <v>1477</v>
      </c>
      <c r="J179" s="36"/>
      <c r="K179" s="37"/>
      <c r="M179" s="36"/>
    </row>
    <row r="180" spans="2:13" s="33" customFormat="1" ht="24.75" customHeight="1" x14ac:dyDescent="0.3">
      <c r="B180" s="121">
        <v>173</v>
      </c>
      <c r="C180" s="298"/>
      <c r="D180" s="298"/>
      <c r="E180" s="302"/>
      <c r="F180" s="301"/>
      <c r="G180" s="101" t="s">
        <v>1127</v>
      </c>
      <c r="H180" s="127" t="s">
        <v>2312</v>
      </c>
      <c r="I180" s="38" t="s">
        <v>1477</v>
      </c>
      <c r="J180" s="36" t="s">
        <v>2065</v>
      </c>
      <c r="K180" s="149" t="s">
        <v>1612</v>
      </c>
      <c r="M180" s="36" t="s">
        <v>2065</v>
      </c>
    </row>
    <row r="181" spans="2:13" s="33" customFormat="1" ht="24" customHeight="1" x14ac:dyDescent="0.3">
      <c r="B181" s="121">
        <v>174</v>
      </c>
      <c r="C181" s="298"/>
      <c r="D181" s="298"/>
      <c r="E181" s="297" t="s">
        <v>158</v>
      </c>
      <c r="F181" s="299" t="s">
        <v>1128</v>
      </c>
      <c r="G181" s="101" t="s">
        <v>1089</v>
      </c>
      <c r="H181" s="127" t="s">
        <v>2311</v>
      </c>
      <c r="I181" s="38" t="s">
        <v>1477</v>
      </c>
      <c r="J181" s="36" t="s">
        <v>2065</v>
      </c>
      <c r="K181" s="151" t="s">
        <v>1559</v>
      </c>
      <c r="M181" s="36" t="s">
        <v>2065</v>
      </c>
    </row>
    <row r="182" spans="2:13" s="33" customFormat="1" ht="24" x14ac:dyDescent="0.3">
      <c r="B182" s="121">
        <v>175</v>
      </c>
      <c r="C182" s="298"/>
      <c r="D182" s="298"/>
      <c r="E182" s="298"/>
      <c r="F182" s="300"/>
      <c r="G182" s="101" t="s">
        <v>1129</v>
      </c>
      <c r="H182" s="127" t="s">
        <v>1130</v>
      </c>
      <c r="I182" s="38" t="s">
        <v>1477</v>
      </c>
      <c r="J182" s="36"/>
      <c r="K182" s="37"/>
      <c r="M182" s="36"/>
    </row>
    <row r="183" spans="2:13" s="33" customFormat="1" ht="24" x14ac:dyDescent="0.3">
      <c r="B183" s="121">
        <v>176</v>
      </c>
      <c r="C183" s="298"/>
      <c r="D183" s="298"/>
      <c r="E183" s="298"/>
      <c r="F183" s="300"/>
      <c r="G183" s="299" t="s">
        <v>1137</v>
      </c>
      <c r="H183" s="127" t="s">
        <v>1138</v>
      </c>
      <c r="I183" s="38" t="s">
        <v>1477</v>
      </c>
      <c r="J183" s="36"/>
      <c r="K183" s="37"/>
      <c r="M183" s="36"/>
    </row>
    <row r="184" spans="2:13" s="33" customFormat="1" ht="24" x14ac:dyDescent="0.3">
      <c r="B184" s="121">
        <v>177</v>
      </c>
      <c r="C184" s="298"/>
      <c r="D184" s="298"/>
      <c r="E184" s="298"/>
      <c r="F184" s="300"/>
      <c r="G184" s="301"/>
      <c r="H184" s="127" t="s">
        <v>1139</v>
      </c>
      <c r="I184" s="38" t="s">
        <v>1477</v>
      </c>
      <c r="J184" s="36"/>
      <c r="K184" s="37"/>
      <c r="M184" s="36"/>
    </row>
    <row r="185" spans="2:13" ht="24" customHeight="1" x14ac:dyDescent="0.3">
      <c r="B185" s="121">
        <v>178</v>
      </c>
      <c r="C185" s="298"/>
      <c r="D185" s="298"/>
      <c r="E185" s="302"/>
      <c r="F185" s="301"/>
      <c r="G185" s="101" t="s">
        <v>1140</v>
      </c>
      <c r="H185" s="127" t="s">
        <v>1148</v>
      </c>
      <c r="I185" s="38" t="s">
        <v>1477</v>
      </c>
      <c r="J185" s="22"/>
      <c r="K185" s="23"/>
      <c r="M185" s="36"/>
    </row>
    <row r="186" spans="2:13" ht="24" x14ac:dyDescent="0.3">
      <c r="B186" s="121">
        <v>179</v>
      </c>
      <c r="C186" s="298"/>
      <c r="D186" s="298"/>
      <c r="E186" s="297" t="s">
        <v>294</v>
      </c>
      <c r="F186" s="101" t="s">
        <v>1159</v>
      </c>
      <c r="G186" s="101" t="s">
        <v>1160</v>
      </c>
      <c r="H186" s="127" t="s">
        <v>1167</v>
      </c>
      <c r="I186" s="38" t="s">
        <v>1477</v>
      </c>
      <c r="J186" s="22"/>
      <c r="K186" s="23"/>
      <c r="M186" s="36"/>
    </row>
    <row r="187" spans="2:13" s="33" customFormat="1" ht="24" x14ac:dyDescent="0.3">
      <c r="B187" s="121">
        <v>180</v>
      </c>
      <c r="C187" s="298"/>
      <c r="D187" s="302"/>
      <c r="E187" s="302"/>
      <c r="F187" s="101" t="s">
        <v>1168</v>
      </c>
      <c r="G187" s="101" t="s">
        <v>1169</v>
      </c>
      <c r="H187" s="30" t="s">
        <v>1170</v>
      </c>
      <c r="I187" s="38" t="s">
        <v>1477</v>
      </c>
      <c r="J187" s="36"/>
      <c r="K187" s="37"/>
      <c r="M187" s="36"/>
    </row>
    <row r="188" spans="2:13" s="33" customFormat="1" ht="24" x14ac:dyDescent="0.3">
      <c r="B188" s="121">
        <v>181</v>
      </c>
      <c r="C188" s="298"/>
      <c r="D188" s="297" t="s">
        <v>1174</v>
      </c>
      <c r="E188" s="297" t="s">
        <v>1204</v>
      </c>
      <c r="F188" s="101" t="s">
        <v>1205</v>
      </c>
      <c r="G188" s="101" t="s">
        <v>1206</v>
      </c>
      <c r="H188" s="30" t="s">
        <v>1207</v>
      </c>
      <c r="I188" s="38" t="s">
        <v>1477</v>
      </c>
      <c r="J188" s="36"/>
      <c r="K188" s="37"/>
      <c r="M188" s="36"/>
    </row>
    <row r="189" spans="2:13" s="33" customFormat="1" x14ac:dyDescent="0.3">
      <c r="B189" s="121">
        <v>182</v>
      </c>
      <c r="C189" s="298"/>
      <c r="D189" s="298"/>
      <c r="E189" s="298"/>
      <c r="F189" s="299" t="s">
        <v>1208</v>
      </c>
      <c r="G189" s="101" t="s">
        <v>1089</v>
      </c>
      <c r="H189" s="30" t="s">
        <v>1209</v>
      </c>
      <c r="I189" s="38" t="s">
        <v>1477</v>
      </c>
      <c r="J189" s="36"/>
      <c r="K189" s="37"/>
      <c r="M189" s="36"/>
    </row>
    <row r="190" spans="2:13" s="33" customFormat="1" ht="24" x14ac:dyDescent="0.3">
      <c r="B190" s="121">
        <v>183</v>
      </c>
      <c r="C190" s="298"/>
      <c r="D190" s="298"/>
      <c r="E190" s="298"/>
      <c r="F190" s="301"/>
      <c r="G190" s="101" t="s">
        <v>1210</v>
      </c>
      <c r="H190" s="127" t="s">
        <v>1211</v>
      </c>
      <c r="I190" s="38" t="s">
        <v>1477</v>
      </c>
      <c r="J190" s="36"/>
      <c r="K190" s="37"/>
      <c r="M190" s="36"/>
    </row>
    <row r="191" spans="2:13" s="33" customFormat="1" ht="24" x14ac:dyDescent="0.3">
      <c r="B191" s="121">
        <v>184</v>
      </c>
      <c r="C191" s="298"/>
      <c r="D191" s="298"/>
      <c r="E191" s="298"/>
      <c r="F191" s="101" t="s">
        <v>1212</v>
      </c>
      <c r="G191" s="101" t="s">
        <v>1213</v>
      </c>
      <c r="H191" s="127" t="s">
        <v>1216</v>
      </c>
      <c r="I191" s="38" t="s">
        <v>1477</v>
      </c>
      <c r="J191" s="36"/>
      <c r="K191" s="37"/>
      <c r="M191" s="36"/>
    </row>
    <row r="192" spans="2:13" s="33" customFormat="1" ht="24" x14ac:dyDescent="0.3">
      <c r="B192" s="121">
        <v>185</v>
      </c>
      <c r="C192" s="298"/>
      <c r="D192" s="302"/>
      <c r="E192" s="302"/>
      <c r="F192" s="101" t="s">
        <v>1214</v>
      </c>
      <c r="G192" s="101" t="s">
        <v>1215</v>
      </c>
      <c r="H192" s="30" t="s">
        <v>1217</v>
      </c>
      <c r="I192" s="38" t="s">
        <v>1477</v>
      </c>
      <c r="J192" s="36"/>
      <c r="K192" s="37"/>
      <c r="M192" s="36"/>
    </row>
    <row r="193" spans="2:13" s="33" customFormat="1" x14ac:dyDescent="0.3">
      <c r="B193" s="121">
        <v>186</v>
      </c>
      <c r="C193" s="298"/>
      <c r="D193" s="297" t="s">
        <v>1224</v>
      </c>
      <c r="E193" s="297" t="s">
        <v>1225</v>
      </c>
      <c r="F193" s="101" t="s">
        <v>1226</v>
      </c>
      <c r="G193" s="101" t="s">
        <v>1089</v>
      </c>
      <c r="H193" s="30" t="s">
        <v>1228</v>
      </c>
      <c r="I193" s="38" t="s">
        <v>1477</v>
      </c>
      <c r="J193" s="36"/>
      <c r="K193" s="37"/>
      <c r="M193" s="36"/>
    </row>
    <row r="194" spans="2:13" s="33" customFormat="1" x14ac:dyDescent="0.3">
      <c r="B194" s="121">
        <v>187</v>
      </c>
      <c r="C194" s="298"/>
      <c r="D194" s="298"/>
      <c r="E194" s="298"/>
      <c r="F194" s="101" t="s">
        <v>1055</v>
      </c>
      <c r="G194" s="101" t="s">
        <v>1227</v>
      </c>
      <c r="H194" s="30" t="s">
        <v>1229</v>
      </c>
      <c r="I194" s="38" t="s">
        <v>1477</v>
      </c>
      <c r="J194" s="36"/>
      <c r="K194" s="37"/>
      <c r="M194" s="36"/>
    </row>
    <row r="195" spans="2:13" s="33" customFormat="1" ht="24" x14ac:dyDescent="0.3">
      <c r="B195" s="121">
        <v>188</v>
      </c>
      <c r="C195" s="298"/>
      <c r="D195" s="298"/>
      <c r="E195" s="302"/>
      <c r="F195" s="101" t="s">
        <v>1231</v>
      </c>
      <c r="G195" s="101" t="s">
        <v>1230</v>
      </c>
      <c r="H195" s="30" t="s">
        <v>1270</v>
      </c>
      <c r="I195" s="38" t="s">
        <v>1477</v>
      </c>
      <c r="J195" s="36"/>
      <c r="K195" s="37"/>
      <c r="M195" s="36"/>
    </row>
    <row r="196" spans="2:13" s="33" customFormat="1" x14ac:dyDescent="0.3">
      <c r="B196" s="121">
        <v>189</v>
      </c>
      <c r="C196" s="298"/>
      <c r="D196" s="298"/>
      <c r="E196" s="297" t="s">
        <v>1283</v>
      </c>
      <c r="F196" s="299" t="s">
        <v>1269</v>
      </c>
      <c r="G196" s="101" t="s">
        <v>1277</v>
      </c>
      <c r="H196" s="30" t="s">
        <v>1278</v>
      </c>
      <c r="I196" s="38" t="s">
        <v>1477</v>
      </c>
      <c r="J196" s="36"/>
      <c r="K196" s="37"/>
      <c r="M196" s="36"/>
    </row>
    <row r="197" spans="2:13" s="33" customFormat="1" x14ac:dyDescent="0.3">
      <c r="B197" s="121">
        <v>190</v>
      </c>
      <c r="C197" s="298"/>
      <c r="D197" s="298"/>
      <c r="E197" s="298"/>
      <c r="F197" s="300"/>
      <c r="G197" s="101" t="s">
        <v>1280</v>
      </c>
      <c r="H197" s="30" t="s">
        <v>1279</v>
      </c>
      <c r="I197" s="38" t="s">
        <v>1477</v>
      </c>
      <c r="J197" s="36"/>
      <c r="K197" s="37"/>
      <c r="M197" s="36"/>
    </row>
    <row r="198" spans="2:13" s="33" customFormat="1" x14ac:dyDescent="0.3">
      <c r="B198" s="121">
        <v>191</v>
      </c>
      <c r="C198" s="298"/>
      <c r="D198" s="302"/>
      <c r="E198" s="302"/>
      <c r="F198" s="301"/>
      <c r="G198" s="101" t="s">
        <v>1281</v>
      </c>
      <c r="H198" s="30" t="s">
        <v>1282</v>
      </c>
      <c r="I198" s="38" t="s">
        <v>1477</v>
      </c>
      <c r="J198" s="36"/>
      <c r="K198" s="37"/>
      <c r="M198" s="36"/>
    </row>
    <row r="199" spans="2:13" s="33" customFormat="1" ht="48" x14ac:dyDescent="0.3">
      <c r="B199" s="121">
        <v>192</v>
      </c>
      <c r="C199" s="298"/>
      <c r="D199" s="297" t="s">
        <v>1284</v>
      </c>
      <c r="E199" s="297" t="s">
        <v>1308</v>
      </c>
      <c r="F199" s="101" t="s">
        <v>1309</v>
      </c>
      <c r="G199" s="101" t="s">
        <v>1310</v>
      </c>
      <c r="H199" s="127" t="s">
        <v>1311</v>
      </c>
      <c r="I199" s="38" t="s">
        <v>1477</v>
      </c>
      <c r="J199" s="36"/>
      <c r="K199" s="37"/>
      <c r="M199" s="36"/>
    </row>
    <row r="200" spans="2:13" s="33" customFormat="1" x14ac:dyDescent="0.3">
      <c r="B200" s="121">
        <v>193</v>
      </c>
      <c r="C200" s="298"/>
      <c r="D200" s="298"/>
      <c r="E200" s="298"/>
      <c r="F200" s="299" t="s">
        <v>1314</v>
      </c>
      <c r="G200" s="101" t="s">
        <v>1315</v>
      </c>
      <c r="H200" s="127" t="s">
        <v>1316</v>
      </c>
      <c r="I200" s="38" t="s">
        <v>1477</v>
      </c>
      <c r="J200" s="36"/>
      <c r="K200" s="37"/>
      <c r="M200" s="36"/>
    </row>
    <row r="201" spans="2:13" s="33" customFormat="1" x14ac:dyDescent="0.3">
      <c r="B201" s="121">
        <v>194</v>
      </c>
      <c r="C201" s="298"/>
      <c r="D201" s="302"/>
      <c r="E201" s="302"/>
      <c r="F201" s="301"/>
      <c r="G201" s="101" t="s">
        <v>1312</v>
      </c>
      <c r="H201" s="127" t="s">
        <v>1313</v>
      </c>
      <c r="I201" s="38" t="s">
        <v>1477</v>
      </c>
      <c r="J201" s="36"/>
      <c r="K201" s="37"/>
      <c r="M201" s="36"/>
    </row>
    <row r="202" spans="2:13" s="33" customFormat="1" ht="36" x14ac:dyDescent="0.3">
      <c r="B202" s="121">
        <v>195</v>
      </c>
      <c r="C202" s="298"/>
      <c r="D202" s="297" t="s">
        <v>1331</v>
      </c>
      <c r="E202" s="297" t="s">
        <v>1332</v>
      </c>
      <c r="F202" s="101" t="s">
        <v>1333</v>
      </c>
      <c r="G202" s="101" t="s">
        <v>1334</v>
      </c>
      <c r="H202" s="127" t="s">
        <v>1485</v>
      </c>
      <c r="I202" s="38" t="s">
        <v>1477</v>
      </c>
      <c r="J202" s="36"/>
      <c r="K202" s="37"/>
      <c r="M202" s="36"/>
    </row>
    <row r="203" spans="2:13" s="33" customFormat="1" ht="24" x14ac:dyDescent="0.3">
      <c r="B203" s="121">
        <v>196</v>
      </c>
      <c r="C203" s="298"/>
      <c r="D203" s="298"/>
      <c r="E203" s="298"/>
      <c r="F203" s="299" t="s">
        <v>1335</v>
      </c>
      <c r="G203" s="101" t="s">
        <v>1341</v>
      </c>
      <c r="H203" s="127" t="s">
        <v>1486</v>
      </c>
      <c r="I203" s="38" t="s">
        <v>1477</v>
      </c>
      <c r="J203" s="36"/>
      <c r="K203" s="37"/>
      <c r="M203" s="36"/>
    </row>
    <row r="204" spans="2:13" s="33" customFormat="1" ht="24" x14ac:dyDescent="0.3">
      <c r="B204" s="121">
        <v>197</v>
      </c>
      <c r="C204" s="298"/>
      <c r="D204" s="298"/>
      <c r="E204" s="298"/>
      <c r="F204" s="300"/>
      <c r="G204" s="101" t="s">
        <v>1343</v>
      </c>
      <c r="H204" s="127" t="s">
        <v>1342</v>
      </c>
      <c r="I204" s="38" t="s">
        <v>1477</v>
      </c>
      <c r="J204" s="36"/>
      <c r="K204" s="37"/>
      <c r="M204" s="36"/>
    </row>
    <row r="205" spans="2:13" s="33" customFormat="1" x14ac:dyDescent="0.3">
      <c r="B205" s="121">
        <v>198</v>
      </c>
      <c r="C205" s="298"/>
      <c r="D205" s="298"/>
      <c r="E205" s="298"/>
      <c r="F205" s="301"/>
      <c r="G205" s="101" t="s">
        <v>1336</v>
      </c>
      <c r="H205" s="127" t="s">
        <v>1337</v>
      </c>
      <c r="I205" s="38" t="s">
        <v>1477</v>
      </c>
      <c r="J205" s="36"/>
      <c r="K205" s="37"/>
      <c r="M205" s="36"/>
    </row>
    <row r="206" spans="2:13" s="33" customFormat="1" x14ac:dyDescent="0.3">
      <c r="B206" s="121">
        <v>199</v>
      </c>
      <c r="C206" s="298"/>
      <c r="D206" s="298"/>
      <c r="E206" s="298"/>
      <c r="F206" s="299" t="s">
        <v>1344</v>
      </c>
      <c r="G206" s="101" t="s">
        <v>1345</v>
      </c>
      <c r="H206" s="127" t="s">
        <v>1347</v>
      </c>
      <c r="I206" s="38" t="s">
        <v>1477</v>
      </c>
      <c r="J206" s="36"/>
      <c r="K206" s="37"/>
      <c r="M206" s="36"/>
    </row>
    <row r="207" spans="2:13" s="33" customFormat="1" x14ac:dyDescent="0.3">
      <c r="B207" s="121">
        <v>200</v>
      </c>
      <c r="C207" s="298"/>
      <c r="D207" s="298"/>
      <c r="E207" s="302"/>
      <c r="F207" s="301"/>
      <c r="G207" s="101" t="s">
        <v>1346</v>
      </c>
      <c r="H207" s="127" t="s">
        <v>1348</v>
      </c>
      <c r="I207" s="38" t="s">
        <v>1477</v>
      </c>
      <c r="J207" s="36"/>
      <c r="K207" s="37"/>
      <c r="M207" s="36"/>
    </row>
    <row r="208" spans="2:13" s="33" customFormat="1" x14ac:dyDescent="0.3">
      <c r="B208" s="121">
        <v>201</v>
      </c>
      <c r="C208" s="298"/>
      <c r="D208" s="298"/>
      <c r="E208" s="297" t="s">
        <v>1338</v>
      </c>
      <c r="F208" s="299" t="s">
        <v>1340</v>
      </c>
      <c r="G208" s="299" t="s">
        <v>1339</v>
      </c>
      <c r="H208" s="127" t="s">
        <v>1351</v>
      </c>
      <c r="I208" s="38" t="s">
        <v>1477</v>
      </c>
      <c r="J208" s="36"/>
      <c r="K208" s="37"/>
      <c r="M208" s="36"/>
    </row>
    <row r="209" spans="2:13" s="33" customFormat="1" x14ac:dyDescent="0.3">
      <c r="B209" s="121">
        <v>202</v>
      </c>
      <c r="C209" s="298"/>
      <c r="D209" s="298"/>
      <c r="E209" s="298"/>
      <c r="F209" s="301"/>
      <c r="G209" s="301"/>
      <c r="H209" s="127" t="s">
        <v>1352</v>
      </c>
      <c r="I209" s="38" t="s">
        <v>1477</v>
      </c>
      <c r="J209" s="36"/>
      <c r="K209" s="37"/>
      <c r="M209" s="36"/>
    </row>
    <row r="210" spans="2:13" s="33" customFormat="1" x14ac:dyDescent="0.3">
      <c r="B210" s="121">
        <v>203</v>
      </c>
      <c r="C210" s="302"/>
      <c r="D210" s="302"/>
      <c r="E210" s="302"/>
      <c r="F210" s="101" t="s">
        <v>1353</v>
      </c>
      <c r="G210" s="101" t="s">
        <v>1354</v>
      </c>
      <c r="H210" s="127" t="s">
        <v>1355</v>
      </c>
      <c r="I210" s="38" t="s">
        <v>1477</v>
      </c>
      <c r="J210" s="36"/>
      <c r="K210" s="37" t="s">
        <v>1538</v>
      </c>
      <c r="M210" s="36"/>
    </row>
    <row r="211" spans="2:13" x14ac:dyDescent="0.3">
      <c r="B211" s="121">
        <v>204</v>
      </c>
      <c r="C211" s="297" t="s">
        <v>1468</v>
      </c>
      <c r="D211" s="297" t="s">
        <v>240</v>
      </c>
      <c r="E211" s="297" t="s">
        <v>247</v>
      </c>
      <c r="F211" s="101" t="s">
        <v>241</v>
      </c>
      <c r="G211" s="101" t="s">
        <v>243</v>
      </c>
      <c r="H211" s="30" t="s">
        <v>242</v>
      </c>
      <c r="I211" s="38" t="s">
        <v>1477</v>
      </c>
      <c r="J211" s="22"/>
      <c r="K211" s="23"/>
      <c r="M211" s="36"/>
    </row>
    <row r="212" spans="2:13" x14ac:dyDescent="0.3">
      <c r="B212" s="121">
        <v>205</v>
      </c>
      <c r="C212" s="298"/>
      <c r="D212" s="298"/>
      <c r="E212" s="302"/>
      <c r="F212" s="101" t="s">
        <v>244</v>
      </c>
      <c r="G212" s="101" t="s">
        <v>245</v>
      </c>
      <c r="H212" s="30" t="s">
        <v>246</v>
      </c>
      <c r="I212" s="38" t="s">
        <v>1477</v>
      </c>
      <c r="J212" s="22"/>
      <c r="K212" s="23"/>
      <c r="M212" s="36"/>
    </row>
    <row r="213" spans="2:13" x14ac:dyDescent="0.3">
      <c r="B213" s="121">
        <v>206</v>
      </c>
      <c r="C213" s="298"/>
      <c r="D213" s="298"/>
      <c r="E213" s="297" t="s">
        <v>248</v>
      </c>
      <c r="F213" s="101" t="s">
        <v>248</v>
      </c>
      <c r="G213" s="101" t="s">
        <v>249</v>
      </c>
      <c r="H213" s="30" t="s">
        <v>250</v>
      </c>
      <c r="I213" s="38" t="s">
        <v>1477</v>
      </c>
      <c r="J213" s="22"/>
      <c r="K213" s="23"/>
      <c r="M213" s="36"/>
    </row>
    <row r="214" spans="2:13" x14ac:dyDescent="0.3">
      <c r="B214" s="121">
        <v>207</v>
      </c>
      <c r="C214" s="298"/>
      <c r="D214" s="298"/>
      <c r="E214" s="298"/>
      <c r="F214" s="101" t="s">
        <v>261</v>
      </c>
      <c r="G214" s="101" t="s">
        <v>262</v>
      </c>
      <c r="H214" s="30" t="s">
        <v>1487</v>
      </c>
      <c r="I214" s="38" t="s">
        <v>1477</v>
      </c>
      <c r="J214" s="22"/>
      <c r="K214" s="23"/>
      <c r="M214" s="36"/>
    </row>
    <row r="215" spans="2:13" x14ac:dyDescent="0.3">
      <c r="B215" s="121">
        <v>208</v>
      </c>
      <c r="C215" s="298"/>
      <c r="D215" s="298"/>
      <c r="E215" s="298"/>
      <c r="F215" s="101" t="s">
        <v>263</v>
      </c>
      <c r="G215" s="101" t="s">
        <v>264</v>
      </c>
      <c r="H215" s="30" t="s">
        <v>265</v>
      </c>
      <c r="I215" s="38" t="s">
        <v>1477</v>
      </c>
      <c r="J215" s="22"/>
      <c r="K215" s="23"/>
      <c r="M215" s="36"/>
    </row>
    <row r="216" spans="2:13" x14ac:dyDescent="0.3">
      <c r="B216" s="121">
        <v>209</v>
      </c>
      <c r="C216" s="298"/>
      <c r="D216" s="298"/>
      <c r="E216" s="298"/>
      <c r="F216" s="101" t="s">
        <v>271</v>
      </c>
      <c r="G216" s="101" t="s">
        <v>272</v>
      </c>
      <c r="H216" s="30" t="s">
        <v>273</v>
      </c>
      <c r="I216" s="38" t="s">
        <v>1488</v>
      </c>
      <c r="J216" s="22"/>
      <c r="K216" s="23"/>
      <c r="M216" s="36"/>
    </row>
    <row r="217" spans="2:13" x14ac:dyDescent="0.3">
      <c r="B217" s="121">
        <v>210</v>
      </c>
      <c r="C217" s="298"/>
      <c r="D217" s="298"/>
      <c r="E217" s="298"/>
      <c r="F217" s="101" t="s">
        <v>274</v>
      </c>
      <c r="G217" s="101" t="s">
        <v>275</v>
      </c>
      <c r="H217" s="120" t="s">
        <v>281</v>
      </c>
      <c r="I217" s="38" t="s">
        <v>1488</v>
      </c>
      <c r="J217" s="22"/>
      <c r="K217" s="23"/>
      <c r="M217" s="36"/>
    </row>
    <row r="218" spans="2:13" x14ac:dyDescent="0.3">
      <c r="B218" s="121">
        <v>211</v>
      </c>
      <c r="C218" s="298"/>
      <c r="D218" s="298"/>
      <c r="E218" s="298"/>
      <c r="F218" s="101" t="s">
        <v>869</v>
      </c>
      <c r="G218" s="101" t="s">
        <v>276</v>
      </c>
      <c r="H218" s="30" t="s">
        <v>277</v>
      </c>
      <c r="I218" s="38" t="s">
        <v>1488</v>
      </c>
      <c r="J218" s="22"/>
      <c r="K218" s="23"/>
      <c r="M218" s="36"/>
    </row>
    <row r="219" spans="2:13" x14ac:dyDescent="0.3">
      <c r="B219" s="121">
        <v>212</v>
      </c>
      <c r="C219" s="298"/>
      <c r="D219" s="298"/>
      <c r="E219" s="298"/>
      <c r="F219" s="101" t="s">
        <v>278</v>
      </c>
      <c r="G219" s="101" t="s">
        <v>279</v>
      </c>
      <c r="H219" s="30" t="s">
        <v>280</v>
      </c>
      <c r="I219" s="38" t="s">
        <v>1477</v>
      </c>
      <c r="J219" s="22"/>
      <c r="K219" s="23"/>
      <c r="M219" s="36"/>
    </row>
    <row r="220" spans="2:13" x14ac:dyDescent="0.3">
      <c r="B220" s="121">
        <v>213</v>
      </c>
      <c r="C220" s="298"/>
      <c r="D220" s="298"/>
      <c r="E220" s="302"/>
      <c r="F220" s="101" t="s">
        <v>282</v>
      </c>
      <c r="G220" s="101" t="s">
        <v>283</v>
      </c>
      <c r="H220" s="30" t="s">
        <v>301</v>
      </c>
      <c r="I220" s="38" t="s">
        <v>1488</v>
      </c>
      <c r="J220" s="22"/>
      <c r="K220" s="23"/>
      <c r="M220" s="36"/>
    </row>
    <row r="221" spans="2:13" x14ac:dyDescent="0.3">
      <c r="B221" s="121">
        <v>214</v>
      </c>
      <c r="C221" s="298"/>
      <c r="D221" s="298"/>
      <c r="E221" s="297" t="s">
        <v>297</v>
      </c>
      <c r="F221" s="101" t="s">
        <v>298</v>
      </c>
      <c r="G221" s="101" t="s">
        <v>299</v>
      </c>
      <c r="H221" s="30" t="s">
        <v>300</v>
      </c>
      <c r="I221" s="38" t="s">
        <v>1488</v>
      </c>
      <c r="J221" s="22"/>
      <c r="K221" s="23"/>
      <c r="M221" s="36"/>
    </row>
    <row r="222" spans="2:13" ht="24" x14ac:dyDescent="0.3">
      <c r="B222" s="121">
        <v>215</v>
      </c>
      <c r="C222" s="298"/>
      <c r="D222" s="298"/>
      <c r="E222" s="298"/>
      <c r="F222" s="101" t="s">
        <v>297</v>
      </c>
      <c r="G222" s="101" t="s">
        <v>302</v>
      </c>
      <c r="H222" s="30" t="s">
        <v>303</v>
      </c>
      <c r="I222" s="38" t="s">
        <v>1477</v>
      </c>
      <c r="J222" s="22"/>
      <c r="K222" s="23"/>
      <c r="M222" s="36"/>
    </row>
    <row r="223" spans="2:13" x14ac:dyDescent="0.3">
      <c r="B223" s="121">
        <v>216</v>
      </c>
      <c r="C223" s="298"/>
      <c r="D223" s="298"/>
      <c r="E223" s="298"/>
      <c r="F223" s="101" t="s">
        <v>305</v>
      </c>
      <c r="G223" s="101" t="s">
        <v>306</v>
      </c>
      <c r="H223" s="30" t="s">
        <v>307</v>
      </c>
      <c r="I223" s="38" t="s">
        <v>1477</v>
      </c>
      <c r="J223" s="22"/>
      <c r="K223" s="23"/>
      <c r="M223" s="36"/>
    </row>
    <row r="224" spans="2:13" x14ac:dyDescent="0.3">
      <c r="B224" s="121">
        <v>217</v>
      </c>
      <c r="C224" s="298"/>
      <c r="D224" s="298"/>
      <c r="E224" s="298"/>
      <c r="F224" s="101" t="s">
        <v>308</v>
      </c>
      <c r="G224" s="101" t="s">
        <v>309</v>
      </c>
      <c r="H224" s="30" t="s">
        <v>310</v>
      </c>
      <c r="I224" s="38" t="s">
        <v>1477</v>
      </c>
      <c r="J224" s="22"/>
      <c r="K224" s="23"/>
      <c r="M224" s="36"/>
    </row>
    <row r="225" spans="2:13" ht="24" x14ac:dyDescent="0.3">
      <c r="B225" s="121">
        <v>218</v>
      </c>
      <c r="C225" s="298"/>
      <c r="D225" s="298"/>
      <c r="E225" s="298"/>
      <c r="F225" s="101" t="s">
        <v>313</v>
      </c>
      <c r="G225" s="101" t="s">
        <v>314</v>
      </c>
      <c r="H225" s="30" t="s">
        <v>315</v>
      </c>
      <c r="I225" s="38" t="s">
        <v>1477</v>
      </c>
      <c r="J225" s="22"/>
      <c r="K225" s="23"/>
      <c r="M225" s="36"/>
    </row>
    <row r="226" spans="2:13" x14ac:dyDescent="0.3">
      <c r="B226" s="121">
        <v>219</v>
      </c>
      <c r="C226" s="298"/>
      <c r="D226" s="298"/>
      <c r="E226" s="298"/>
      <c r="F226" s="101" t="s">
        <v>318</v>
      </c>
      <c r="G226" s="101" t="s">
        <v>319</v>
      </c>
      <c r="H226" s="30" t="s">
        <v>385</v>
      </c>
      <c r="I226" s="38" t="s">
        <v>1477</v>
      </c>
      <c r="J226" s="22"/>
      <c r="K226" s="23"/>
      <c r="M226" s="36"/>
    </row>
    <row r="227" spans="2:13" x14ac:dyDescent="0.3">
      <c r="B227" s="121">
        <v>220</v>
      </c>
      <c r="C227" s="298"/>
      <c r="D227" s="298"/>
      <c r="E227" s="298"/>
      <c r="F227" s="101" t="s">
        <v>320</v>
      </c>
      <c r="G227" s="101" t="s">
        <v>325</v>
      </c>
      <c r="H227" s="30" t="s">
        <v>2059</v>
      </c>
      <c r="I227" s="38" t="s">
        <v>1477</v>
      </c>
      <c r="J227" s="22" t="s">
        <v>2070</v>
      </c>
      <c r="K227" s="243" t="s">
        <v>2060</v>
      </c>
      <c r="M227" s="36" t="s">
        <v>2070</v>
      </c>
    </row>
    <row r="228" spans="2:13" x14ac:dyDescent="0.3">
      <c r="B228" s="121">
        <v>221</v>
      </c>
      <c r="C228" s="298"/>
      <c r="D228" s="298"/>
      <c r="E228" s="298"/>
      <c r="F228" s="101" t="s">
        <v>326</v>
      </c>
      <c r="G228" s="101" t="s">
        <v>327</v>
      </c>
      <c r="H228" s="30" t="s">
        <v>384</v>
      </c>
      <c r="I228" s="38" t="s">
        <v>1477</v>
      </c>
      <c r="J228" s="22"/>
      <c r="K228" s="23"/>
      <c r="M228" s="36"/>
    </row>
    <row r="229" spans="2:13" x14ac:dyDescent="0.3">
      <c r="B229" s="121">
        <v>222</v>
      </c>
      <c r="C229" s="298"/>
      <c r="D229" s="298"/>
      <c r="E229" s="302"/>
      <c r="F229" s="101" t="s">
        <v>330</v>
      </c>
      <c r="G229" s="101" t="s">
        <v>331</v>
      </c>
      <c r="H229" s="30" t="s">
        <v>333</v>
      </c>
      <c r="I229" s="38" t="s">
        <v>1477</v>
      </c>
      <c r="J229" s="22"/>
      <c r="K229" s="23"/>
      <c r="M229" s="36"/>
    </row>
    <row r="230" spans="2:13" ht="36" x14ac:dyDescent="0.3">
      <c r="B230" s="121">
        <v>223</v>
      </c>
      <c r="C230" s="298"/>
      <c r="D230" s="298"/>
      <c r="E230" s="112" t="s">
        <v>775</v>
      </c>
      <c r="F230" s="101" t="s">
        <v>386</v>
      </c>
      <c r="G230" s="101" t="s">
        <v>389</v>
      </c>
      <c r="H230" s="30" t="s">
        <v>390</v>
      </c>
      <c r="I230" s="38" t="s">
        <v>1477</v>
      </c>
      <c r="J230" s="22"/>
      <c r="K230" s="23"/>
      <c r="M230" s="36"/>
    </row>
    <row r="231" spans="2:13" ht="24" customHeight="1" x14ac:dyDescent="0.3">
      <c r="B231" s="121">
        <v>224</v>
      </c>
      <c r="C231" s="298"/>
      <c r="D231" s="298"/>
      <c r="E231" s="303" t="s">
        <v>1030</v>
      </c>
      <c r="F231" s="101" t="s">
        <v>76</v>
      </c>
      <c r="G231" s="101" t="s">
        <v>427</v>
      </c>
      <c r="H231" s="30" t="s">
        <v>428</v>
      </c>
      <c r="I231" s="38" t="s">
        <v>1477</v>
      </c>
      <c r="J231" s="22"/>
      <c r="K231" s="23"/>
      <c r="M231" s="36"/>
    </row>
    <row r="232" spans="2:13" x14ac:dyDescent="0.3">
      <c r="B232" s="121">
        <v>225</v>
      </c>
      <c r="C232" s="298"/>
      <c r="D232" s="298"/>
      <c r="E232" s="304"/>
      <c r="F232" s="299" t="s">
        <v>441</v>
      </c>
      <c r="G232" s="101" t="s">
        <v>442</v>
      </c>
      <c r="H232" s="30" t="s">
        <v>443</v>
      </c>
      <c r="I232" s="38" t="s">
        <v>1477</v>
      </c>
      <c r="J232" s="22"/>
      <c r="K232" s="23"/>
      <c r="M232" s="36"/>
    </row>
    <row r="233" spans="2:13" x14ac:dyDescent="0.3">
      <c r="B233" s="121">
        <v>226</v>
      </c>
      <c r="C233" s="298"/>
      <c r="D233" s="298"/>
      <c r="E233" s="304"/>
      <c r="F233" s="301"/>
      <c r="G233" s="101" t="s">
        <v>465</v>
      </c>
      <c r="H233" s="30" t="s">
        <v>463</v>
      </c>
      <c r="I233" s="38" t="s">
        <v>1477</v>
      </c>
      <c r="J233" s="22"/>
      <c r="K233" s="23"/>
      <c r="M233" s="36"/>
    </row>
    <row r="234" spans="2:13" ht="24" x14ac:dyDescent="0.3">
      <c r="B234" s="121">
        <v>227</v>
      </c>
      <c r="C234" s="298"/>
      <c r="D234" s="298"/>
      <c r="E234" s="304"/>
      <c r="F234" s="299" t="s">
        <v>720</v>
      </c>
      <c r="G234" s="101" t="s">
        <v>518</v>
      </c>
      <c r="H234" s="30" t="s">
        <v>528</v>
      </c>
      <c r="I234" s="38" t="s">
        <v>1477</v>
      </c>
      <c r="J234" s="22"/>
      <c r="K234" s="23"/>
      <c r="M234" s="36"/>
    </row>
    <row r="235" spans="2:13" ht="24" x14ac:dyDescent="0.3">
      <c r="B235" s="121">
        <v>228</v>
      </c>
      <c r="C235" s="298"/>
      <c r="D235" s="298"/>
      <c r="E235" s="304"/>
      <c r="F235" s="300"/>
      <c r="G235" s="101" t="s">
        <v>519</v>
      </c>
      <c r="H235" s="31" t="s">
        <v>529</v>
      </c>
      <c r="I235" s="38" t="s">
        <v>1477</v>
      </c>
      <c r="J235" s="22"/>
      <c r="K235" s="23"/>
      <c r="M235" s="36"/>
    </row>
    <row r="236" spans="2:13" ht="24" x14ac:dyDescent="0.3">
      <c r="B236" s="121">
        <v>229</v>
      </c>
      <c r="C236" s="298"/>
      <c r="D236" s="298"/>
      <c r="E236" s="304"/>
      <c r="F236" s="301"/>
      <c r="G236" s="101" t="s">
        <v>520</v>
      </c>
      <c r="H236" s="31" t="s">
        <v>530</v>
      </c>
      <c r="I236" s="38" t="s">
        <v>1477</v>
      </c>
      <c r="J236" s="22"/>
      <c r="K236" s="23"/>
      <c r="M236" s="36"/>
    </row>
    <row r="237" spans="2:13" x14ac:dyDescent="0.3">
      <c r="B237" s="121">
        <v>230</v>
      </c>
      <c r="C237" s="298"/>
      <c r="D237" s="298"/>
      <c r="E237" s="304"/>
      <c r="F237" s="101" t="s">
        <v>157</v>
      </c>
      <c r="G237" s="101" t="s">
        <v>548</v>
      </c>
      <c r="H237" s="31" t="s">
        <v>549</v>
      </c>
      <c r="I237" s="38" t="s">
        <v>1477</v>
      </c>
      <c r="J237" s="22"/>
      <c r="K237" s="23"/>
      <c r="M237" s="36"/>
    </row>
    <row r="238" spans="2:13" ht="24" x14ac:dyDescent="0.3">
      <c r="B238" s="121">
        <v>231</v>
      </c>
      <c r="C238" s="298"/>
      <c r="D238" s="298"/>
      <c r="E238" s="304"/>
      <c r="F238" s="101" t="s">
        <v>556</v>
      </c>
      <c r="G238" s="101" t="s">
        <v>557</v>
      </c>
      <c r="H238" s="31" t="s">
        <v>558</v>
      </c>
      <c r="I238" s="38" t="s">
        <v>1477</v>
      </c>
      <c r="J238" s="22"/>
      <c r="K238" s="23"/>
      <c r="M238" s="36"/>
    </row>
    <row r="239" spans="2:13" x14ac:dyDescent="0.3">
      <c r="B239" s="121">
        <v>232</v>
      </c>
      <c r="C239" s="298"/>
      <c r="D239" s="298"/>
      <c r="E239" s="304"/>
      <c r="F239" s="101" t="s">
        <v>560</v>
      </c>
      <c r="G239" s="101" t="s">
        <v>561</v>
      </c>
      <c r="H239" s="31" t="s">
        <v>562</v>
      </c>
      <c r="I239" s="38" t="s">
        <v>1477</v>
      </c>
      <c r="J239" s="22"/>
      <c r="K239" s="23"/>
      <c r="M239" s="36"/>
    </row>
    <row r="240" spans="2:13" x14ac:dyDescent="0.3">
      <c r="B240" s="121">
        <v>233</v>
      </c>
      <c r="C240" s="298"/>
      <c r="D240" s="298"/>
      <c r="E240" s="304"/>
      <c r="F240" s="101" t="s">
        <v>587</v>
      </c>
      <c r="G240" s="101" t="s">
        <v>588</v>
      </c>
      <c r="H240" s="31" t="s">
        <v>589</v>
      </c>
      <c r="I240" s="38" t="s">
        <v>1477</v>
      </c>
      <c r="J240" s="22"/>
      <c r="K240" s="23"/>
      <c r="M240" s="36"/>
    </row>
    <row r="241" spans="2:13" x14ac:dyDescent="0.3">
      <c r="B241" s="121">
        <v>234</v>
      </c>
      <c r="C241" s="298"/>
      <c r="D241" s="298"/>
      <c r="E241" s="304"/>
      <c r="F241" s="101" t="s">
        <v>590</v>
      </c>
      <c r="G241" s="101" t="s">
        <v>591</v>
      </c>
      <c r="H241" s="31" t="s">
        <v>592</v>
      </c>
      <c r="I241" s="38" t="s">
        <v>1477</v>
      </c>
      <c r="J241" s="22"/>
      <c r="K241" s="23"/>
      <c r="M241" s="36"/>
    </row>
    <row r="242" spans="2:13" x14ac:dyDescent="0.3">
      <c r="B242" s="121">
        <v>235</v>
      </c>
      <c r="C242" s="298"/>
      <c r="D242" s="298"/>
      <c r="E242" s="305"/>
      <c r="F242" s="101" t="s">
        <v>593</v>
      </c>
      <c r="G242" s="101" t="s">
        <v>594</v>
      </c>
      <c r="H242" s="31" t="s">
        <v>595</v>
      </c>
      <c r="I242" s="38" t="s">
        <v>1477</v>
      </c>
      <c r="J242" s="22"/>
      <c r="K242" s="23"/>
      <c r="M242" s="36"/>
    </row>
    <row r="243" spans="2:13" ht="24" customHeight="1" x14ac:dyDescent="0.3">
      <c r="B243" s="121">
        <v>236</v>
      </c>
      <c r="C243" s="298"/>
      <c r="D243" s="298"/>
      <c r="E243" s="303" t="s">
        <v>1045</v>
      </c>
      <c r="F243" s="101" t="s">
        <v>616</v>
      </c>
      <c r="G243" s="101" t="s">
        <v>617</v>
      </c>
      <c r="H243" s="31" t="s">
        <v>618</v>
      </c>
      <c r="I243" s="38" t="s">
        <v>1477</v>
      </c>
      <c r="J243" s="22"/>
      <c r="K243" s="23"/>
      <c r="M243" s="36"/>
    </row>
    <row r="244" spans="2:13" x14ac:dyDescent="0.3">
      <c r="B244" s="121">
        <v>237</v>
      </c>
      <c r="C244" s="298"/>
      <c r="D244" s="298"/>
      <c r="E244" s="305"/>
      <c r="F244" s="101" t="s">
        <v>626</v>
      </c>
      <c r="G244" s="101" t="s">
        <v>624</v>
      </c>
      <c r="H244" s="31" t="s">
        <v>1489</v>
      </c>
      <c r="I244" s="38" t="s">
        <v>1477</v>
      </c>
      <c r="J244" s="22"/>
      <c r="K244" s="23"/>
      <c r="M244" s="36"/>
    </row>
    <row r="245" spans="2:13" ht="24" customHeight="1" x14ac:dyDescent="0.3">
      <c r="B245" s="121">
        <v>238</v>
      </c>
      <c r="C245" s="298"/>
      <c r="D245" s="298"/>
      <c r="E245" s="303" t="s">
        <v>1093</v>
      </c>
      <c r="F245" s="101" t="s">
        <v>628</v>
      </c>
      <c r="G245" s="101" t="s">
        <v>629</v>
      </c>
      <c r="H245" s="31" t="s">
        <v>630</v>
      </c>
      <c r="I245" s="38" t="s">
        <v>1477</v>
      </c>
      <c r="J245" s="22" t="s">
        <v>2071</v>
      </c>
      <c r="K245" s="149" t="s">
        <v>1560</v>
      </c>
      <c r="M245" s="36" t="s">
        <v>2071</v>
      </c>
    </row>
    <row r="246" spans="2:13" x14ac:dyDescent="0.3">
      <c r="B246" s="121">
        <v>239</v>
      </c>
      <c r="C246" s="298"/>
      <c r="D246" s="298"/>
      <c r="E246" s="304"/>
      <c r="F246" s="101" t="s">
        <v>645</v>
      </c>
      <c r="G246" s="101" t="s">
        <v>642</v>
      </c>
      <c r="H246" s="31" t="s">
        <v>644</v>
      </c>
      <c r="I246" s="38" t="s">
        <v>1477</v>
      </c>
      <c r="J246" s="22"/>
      <c r="K246" s="23"/>
      <c r="M246" s="36"/>
    </row>
    <row r="247" spans="2:13" x14ac:dyDescent="0.3">
      <c r="B247" s="121">
        <v>240</v>
      </c>
      <c r="C247" s="298"/>
      <c r="D247" s="298"/>
      <c r="E247" s="304"/>
      <c r="F247" s="299" t="s">
        <v>646</v>
      </c>
      <c r="G247" s="101" t="s">
        <v>651</v>
      </c>
      <c r="H247" s="31" t="s">
        <v>652</v>
      </c>
      <c r="I247" s="38" t="s">
        <v>1477</v>
      </c>
      <c r="J247" s="22"/>
      <c r="K247" s="23"/>
      <c r="M247" s="36"/>
    </row>
    <row r="248" spans="2:13" x14ac:dyDescent="0.3">
      <c r="B248" s="121">
        <v>241</v>
      </c>
      <c r="C248" s="298"/>
      <c r="D248" s="298"/>
      <c r="E248" s="304"/>
      <c r="F248" s="301"/>
      <c r="G248" s="101" t="s">
        <v>653</v>
      </c>
      <c r="H248" s="31" t="s">
        <v>654</v>
      </c>
      <c r="I248" s="38" t="s">
        <v>1477</v>
      </c>
      <c r="J248" s="22"/>
      <c r="K248" s="23"/>
      <c r="M248" s="36"/>
    </row>
    <row r="249" spans="2:13" x14ac:dyDescent="0.3">
      <c r="B249" s="121">
        <v>242</v>
      </c>
      <c r="C249" s="298"/>
      <c r="D249" s="298"/>
      <c r="E249" s="304"/>
      <c r="F249" s="299" t="s">
        <v>656</v>
      </c>
      <c r="G249" s="101" t="s">
        <v>657</v>
      </c>
      <c r="H249" s="31" t="s">
        <v>658</v>
      </c>
      <c r="I249" s="38" t="s">
        <v>1477</v>
      </c>
      <c r="J249" s="22"/>
      <c r="K249" s="23"/>
      <c r="M249" s="36"/>
    </row>
    <row r="250" spans="2:13" x14ac:dyDescent="0.3">
      <c r="B250" s="121">
        <v>243</v>
      </c>
      <c r="C250" s="298"/>
      <c r="D250" s="298"/>
      <c r="E250" s="304"/>
      <c r="F250" s="300"/>
      <c r="G250" s="101" t="s">
        <v>659</v>
      </c>
      <c r="H250" s="31" t="s">
        <v>660</v>
      </c>
      <c r="I250" s="38" t="s">
        <v>1392</v>
      </c>
      <c r="J250" s="283" t="s">
        <v>2247</v>
      </c>
      <c r="K250" s="23" t="s">
        <v>1490</v>
      </c>
      <c r="M250" s="245" t="s">
        <v>2072</v>
      </c>
    </row>
    <row r="251" spans="2:13" x14ac:dyDescent="0.3">
      <c r="B251" s="121">
        <v>244</v>
      </c>
      <c r="C251" s="298"/>
      <c r="D251" s="298"/>
      <c r="E251" s="304"/>
      <c r="F251" s="300"/>
      <c r="G251" s="101" t="s">
        <v>663</v>
      </c>
      <c r="H251" s="31" t="s">
        <v>664</v>
      </c>
      <c r="I251" s="38" t="s">
        <v>1477</v>
      </c>
      <c r="J251" s="22"/>
      <c r="K251" s="23"/>
      <c r="M251" s="36"/>
    </row>
    <row r="252" spans="2:13" x14ac:dyDescent="0.3">
      <c r="B252" s="121">
        <v>245</v>
      </c>
      <c r="C252" s="298"/>
      <c r="D252" s="298"/>
      <c r="E252" s="304"/>
      <c r="F252" s="301"/>
      <c r="G252" s="101" t="s">
        <v>668</v>
      </c>
      <c r="H252" s="31" t="s">
        <v>669</v>
      </c>
      <c r="I252" s="38" t="s">
        <v>1477</v>
      </c>
      <c r="J252" s="22"/>
      <c r="K252" s="23"/>
      <c r="M252" s="36"/>
    </row>
    <row r="253" spans="2:13" x14ac:dyDescent="0.3">
      <c r="B253" s="121">
        <v>246</v>
      </c>
      <c r="C253" s="298"/>
      <c r="D253" s="298"/>
      <c r="E253" s="304"/>
      <c r="F253" s="101" t="s">
        <v>672</v>
      </c>
      <c r="G253" s="101" t="s">
        <v>673</v>
      </c>
      <c r="H253" s="31" t="s">
        <v>683</v>
      </c>
      <c r="I253" s="38" t="s">
        <v>1477</v>
      </c>
      <c r="J253" s="22"/>
      <c r="K253" s="23"/>
      <c r="M253" s="36"/>
    </row>
    <row r="254" spans="2:13" s="33" customFormat="1" x14ac:dyDescent="0.3">
      <c r="B254" s="121">
        <v>247</v>
      </c>
      <c r="C254" s="298"/>
      <c r="D254" s="298"/>
      <c r="E254" s="304"/>
      <c r="F254" s="101" t="s">
        <v>1607</v>
      </c>
      <c r="G254" s="101" t="s">
        <v>1608</v>
      </c>
      <c r="H254" s="150" t="s">
        <v>1609</v>
      </c>
      <c r="I254" s="38" t="s">
        <v>1477</v>
      </c>
      <c r="J254" s="36" t="s">
        <v>2065</v>
      </c>
      <c r="K254" s="149" t="s">
        <v>1610</v>
      </c>
      <c r="M254" s="36" t="s">
        <v>2065</v>
      </c>
    </row>
    <row r="255" spans="2:13" x14ac:dyDescent="0.3">
      <c r="B255" s="121">
        <v>248</v>
      </c>
      <c r="C255" s="298"/>
      <c r="D255" s="302"/>
      <c r="E255" s="305"/>
      <c r="F255" s="101" t="s">
        <v>680</v>
      </c>
      <c r="G255" s="101" t="s">
        <v>681</v>
      </c>
      <c r="H255" s="31" t="s">
        <v>682</v>
      </c>
      <c r="I255" s="38" t="s">
        <v>1477</v>
      </c>
      <c r="J255" s="22"/>
      <c r="K255" s="23"/>
      <c r="M255" s="36"/>
    </row>
    <row r="256" spans="2:13" x14ac:dyDescent="0.3">
      <c r="B256" s="121">
        <v>249</v>
      </c>
      <c r="C256" s="298"/>
      <c r="D256" s="297" t="s">
        <v>217</v>
      </c>
      <c r="E256" s="297" t="s">
        <v>247</v>
      </c>
      <c r="F256" s="101" t="s">
        <v>241</v>
      </c>
      <c r="G256" s="101" t="s">
        <v>812</v>
      </c>
      <c r="H256" s="31" t="s">
        <v>689</v>
      </c>
      <c r="I256" s="38" t="s">
        <v>1477</v>
      </c>
      <c r="J256" s="22"/>
      <c r="K256" s="23"/>
      <c r="M256" s="36"/>
    </row>
    <row r="257" spans="2:13" x14ac:dyDescent="0.3">
      <c r="B257" s="121">
        <v>250</v>
      </c>
      <c r="C257" s="298"/>
      <c r="D257" s="298"/>
      <c r="E257" s="302"/>
      <c r="F257" s="101" t="s">
        <v>244</v>
      </c>
      <c r="G257" s="101" t="s">
        <v>690</v>
      </c>
      <c r="H257" s="31" t="s">
        <v>691</v>
      </c>
      <c r="I257" s="38" t="s">
        <v>1477</v>
      </c>
      <c r="J257" s="22"/>
      <c r="K257" s="23"/>
      <c r="M257" s="36"/>
    </row>
    <row r="258" spans="2:13" ht="24" x14ac:dyDescent="0.3">
      <c r="B258" s="121">
        <v>251</v>
      </c>
      <c r="C258" s="298"/>
      <c r="D258" s="298"/>
      <c r="E258" s="111" t="s">
        <v>695</v>
      </c>
      <c r="F258" s="101" t="s">
        <v>696</v>
      </c>
      <c r="G258" s="101" t="s">
        <v>697</v>
      </c>
      <c r="H258" s="31" t="s">
        <v>698</v>
      </c>
      <c r="I258" s="38" t="s">
        <v>1477</v>
      </c>
      <c r="J258" s="22"/>
      <c r="K258" s="23"/>
      <c r="M258" s="36"/>
    </row>
    <row r="259" spans="2:13" ht="24" x14ac:dyDescent="0.3">
      <c r="B259" s="121">
        <v>252</v>
      </c>
      <c r="C259" s="298"/>
      <c r="D259" s="298"/>
      <c r="E259" s="297" t="s">
        <v>297</v>
      </c>
      <c r="F259" s="101" t="s">
        <v>297</v>
      </c>
      <c r="G259" s="101" t="s">
        <v>701</v>
      </c>
      <c r="H259" s="31" t="s">
        <v>702</v>
      </c>
      <c r="I259" s="38" t="s">
        <v>1477</v>
      </c>
      <c r="J259" s="22"/>
      <c r="K259" s="23"/>
      <c r="M259" s="36"/>
    </row>
    <row r="260" spans="2:13" x14ac:dyDescent="0.3">
      <c r="B260" s="121">
        <v>253</v>
      </c>
      <c r="C260" s="298"/>
      <c r="D260" s="298"/>
      <c r="E260" s="298"/>
      <c r="F260" s="101" t="s">
        <v>822</v>
      </c>
      <c r="G260" s="101" t="s">
        <v>776</v>
      </c>
      <c r="H260" s="31" t="s">
        <v>777</v>
      </c>
      <c r="I260" s="38" t="s">
        <v>1477</v>
      </c>
      <c r="J260" s="22"/>
      <c r="K260" s="23"/>
      <c r="M260" s="36"/>
    </row>
    <row r="261" spans="2:13" x14ac:dyDescent="0.3">
      <c r="B261" s="121">
        <v>254</v>
      </c>
      <c r="C261" s="298"/>
      <c r="D261" s="298"/>
      <c r="E261" s="298"/>
      <c r="F261" s="101" t="s">
        <v>308</v>
      </c>
      <c r="G261" s="101" t="s">
        <v>309</v>
      </c>
      <c r="H261" s="31" t="s">
        <v>310</v>
      </c>
      <c r="I261" s="38" t="s">
        <v>1392</v>
      </c>
      <c r="J261" s="22"/>
      <c r="K261" s="243" t="s">
        <v>2061</v>
      </c>
      <c r="M261" s="36"/>
    </row>
    <row r="262" spans="2:13" x14ac:dyDescent="0.3">
      <c r="B262" s="121">
        <v>255</v>
      </c>
      <c r="C262" s="298"/>
      <c r="D262" s="298"/>
      <c r="E262" s="298"/>
      <c r="F262" s="101" t="s">
        <v>313</v>
      </c>
      <c r="G262" s="101" t="s">
        <v>314</v>
      </c>
      <c r="H262" s="31" t="s">
        <v>703</v>
      </c>
      <c r="I262" s="38" t="s">
        <v>1477</v>
      </c>
      <c r="J262" s="22"/>
      <c r="K262" s="23"/>
      <c r="M262" s="36"/>
    </row>
    <row r="263" spans="2:13" x14ac:dyDescent="0.3">
      <c r="B263" s="121">
        <v>256</v>
      </c>
      <c r="C263" s="298"/>
      <c r="D263" s="298"/>
      <c r="E263" s="302"/>
      <c r="F263" s="101" t="s">
        <v>326</v>
      </c>
      <c r="G263" s="101" t="s">
        <v>327</v>
      </c>
      <c r="H263" s="31" t="s">
        <v>704</v>
      </c>
      <c r="I263" s="38" t="s">
        <v>1477</v>
      </c>
      <c r="J263" s="22"/>
      <c r="K263" s="23"/>
      <c r="M263" s="36"/>
    </row>
    <row r="264" spans="2:13" x14ac:dyDescent="0.3">
      <c r="B264" s="121">
        <v>257</v>
      </c>
      <c r="C264" s="298"/>
      <c r="D264" s="302"/>
      <c r="E264" s="111" t="s">
        <v>458</v>
      </c>
      <c r="F264" s="101" t="s">
        <v>721</v>
      </c>
      <c r="G264" s="101" t="s">
        <v>722</v>
      </c>
      <c r="H264" s="31" t="s">
        <v>723</v>
      </c>
      <c r="I264" s="38" t="s">
        <v>1477</v>
      </c>
      <c r="J264" s="22"/>
      <c r="K264" s="23"/>
      <c r="M264" s="36"/>
    </row>
    <row r="265" spans="2:13" x14ac:dyDescent="0.3">
      <c r="B265" s="121">
        <v>258</v>
      </c>
      <c r="C265" s="298"/>
      <c r="D265" s="297" t="s">
        <v>724</v>
      </c>
      <c r="E265" s="297" t="s">
        <v>247</v>
      </c>
      <c r="F265" s="101" t="s">
        <v>241</v>
      </c>
      <c r="G265" s="101" t="s">
        <v>811</v>
      </c>
      <c r="H265" s="31" t="s">
        <v>725</v>
      </c>
      <c r="I265" s="38" t="s">
        <v>1477</v>
      </c>
      <c r="J265" s="22"/>
      <c r="K265" s="23"/>
      <c r="M265" s="36"/>
    </row>
    <row r="266" spans="2:13" x14ac:dyDescent="0.3">
      <c r="B266" s="121">
        <v>259</v>
      </c>
      <c r="C266" s="298"/>
      <c r="D266" s="298"/>
      <c r="E266" s="302"/>
      <c r="F266" s="101" t="s">
        <v>244</v>
      </c>
      <c r="G266" s="101" t="s">
        <v>726</v>
      </c>
      <c r="H266" s="30" t="s">
        <v>1491</v>
      </c>
      <c r="I266" s="38" t="s">
        <v>1477</v>
      </c>
      <c r="J266" s="22"/>
      <c r="K266" s="23"/>
      <c r="M266" s="36"/>
    </row>
    <row r="267" spans="2:13" x14ac:dyDescent="0.3">
      <c r="B267" s="121">
        <v>260</v>
      </c>
      <c r="C267" s="298"/>
      <c r="D267" s="298"/>
      <c r="E267" s="297" t="s">
        <v>297</v>
      </c>
      <c r="F267" s="101" t="s">
        <v>746</v>
      </c>
      <c r="G267" s="101" t="s">
        <v>747</v>
      </c>
      <c r="H267" s="31" t="s">
        <v>748</v>
      </c>
      <c r="I267" s="38" t="s">
        <v>1477</v>
      </c>
      <c r="J267" s="22"/>
      <c r="K267" s="23"/>
      <c r="M267" s="36"/>
    </row>
    <row r="268" spans="2:13" x14ac:dyDescent="0.3">
      <c r="B268" s="121">
        <v>261</v>
      </c>
      <c r="C268" s="298"/>
      <c r="D268" s="298"/>
      <c r="E268" s="298"/>
      <c r="F268" s="101" t="s">
        <v>753</v>
      </c>
      <c r="G268" s="101" t="s">
        <v>754</v>
      </c>
      <c r="H268" s="31" t="s">
        <v>755</v>
      </c>
      <c r="I268" s="38" t="s">
        <v>1477</v>
      </c>
      <c r="J268" s="22"/>
      <c r="K268" s="23"/>
      <c r="M268" s="36"/>
    </row>
    <row r="269" spans="2:13" ht="24" x14ac:dyDescent="0.3">
      <c r="B269" s="121">
        <v>262</v>
      </c>
      <c r="C269" s="298"/>
      <c r="D269" s="298"/>
      <c r="E269" s="298"/>
      <c r="F269" s="101" t="s">
        <v>699</v>
      </c>
      <c r="G269" s="101" t="s">
        <v>700</v>
      </c>
      <c r="H269" s="30" t="s">
        <v>762</v>
      </c>
      <c r="I269" s="38" t="s">
        <v>1477</v>
      </c>
      <c r="J269" s="22"/>
      <c r="K269" s="23"/>
      <c r="M269" s="36"/>
    </row>
    <row r="270" spans="2:13" x14ac:dyDescent="0.3">
      <c r="B270" s="121">
        <v>263</v>
      </c>
      <c r="C270" s="298"/>
      <c r="D270" s="298"/>
      <c r="E270" s="298"/>
      <c r="F270" s="101" t="s">
        <v>320</v>
      </c>
      <c r="G270" s="101" t="s">
        <v>389</v>
      </c>
      <c r="H270" s="30" t="s">
        <v>763</v>
      </c>
      <c r="I270" s="38" t="s">
        <v>1477</v>
      </c>
      <c r="J270" s="22"/>
      <c r="K270" s="23"/>
      <c r="M270" s="36"/>
    </row>
    <row r="271" spans="2:13" x14ac:dyDescent="0.3">
      <c r="B271" s="121">
        <v>264</v>
      </c>
      <c r="C271" s="298"/>
      <c r="D271" s="298"/>
      <c r="E271" s="298"/>
      <c r="F271" s="101" t="s">
        <v>823</v>
      </c>
      <c r="G271" s="101" t="s">
        <v>778</v>
      </c>
      <c r="H271" s="31" t="s">
        <v>779</v>
      </c>
      <c r="I271" s="38" t="s">
        <v>1477</v>
      </c>
      <c r="J271" s="22"/>
      <c r="K271" s="23"/>
      <c r="M271" s="36"/>
    </row>
    <row r="272" spans="2:13" x14ac:dyDescent="0.3">
      <c r="B272" s="121">
        <v>265</v>
      </c>
      <c r="C272" s="298"/>
      <c r="D272" s="298"/>
      <c r="E272" s="302"/>
      <c r="F272" s="101" t="s">
        <v>326</v>
      </c>
      <c r="G272" s="101" t="s">
        <v>327</v>
      </c>
      <c r="H272" s="31" t="s">
        <v>780</v>
      </c>
      <c r="I272" s="38" t="s">
        <v>1477</v>
      </c>
      <c r="J272" s="22"/>
      <c r="K272" s="23"/>
      <c r="M272" s="36"/>
    </row>
    <row r="273" spans="2:13" s="24" customFormat="1" x14ac:dyDescent="0.3">
      <c r="B273" s="121">
        <v>266</v>
      </c>
      <c r="C273" s="298"/>
      <c r="D273" s="298"/>
      <c r="E273" s="111" t="s">
        <v>458</v>
      </c>
      <c r="F273" s="101" t="s">
        <v>721</v>
      </c>
      <c r="G273" s="101" t="s">
        <v>796</v>
      </c>
      <c r="H273" s="31" t="s">
        <v>797</v>
      </c>
      <c r="I273" s="38" t="s">
        <v>1477</v>
      </c>
      <c r="J273" s="22"/>
      <c r="K273" s="23"/>
      <c r="M273" s="36"/>
    </row>
    <row r="274" spans="2:13" s="24" customFormat="1" x14ac:dyDescent="0.3">
      <c r="B274" s="121">
        <v>267</v>
      </c>
      <c r="C274" s="298"/>
      <c r="D274" s="302"/>
      <c r="E274" s="111" t="s">
        <v>423</v>
      </c>
      <c r="F274" s="101" t="s">
        <v>798</v>
      </c>
      <c r="G274" s="101" t="s">
        <v>799</v>
      </c>
      <c r="H274" s="30" t="s">
        <v>800</v>
      </c>
      <c r="I274" s="38" t="s">
        <v>1477</v>
      </c>
      <c r="J274" s="22"/>
      <c r="K274" s="23"/>
      <c r="M274" s="36"/>
    </row>
    <row r="275" spans="2:13" s="24" customFormat="1" x14ac:dyDescent="0.3">
      <c r="B275" s="121">
        <v>268</v>
      </c>
      <c r="C275" s="298"/>
      <c r="D275" s="297" t="s">
        <v>801</v>
      </c>
      <c r="E275" s="297" t="s">
        <v>247</v>
      </c>
      <c r="F275" s="101" t="s">
        <v>241</v>
      </c>
      <c r="G275" s="101" t="s">
        <v>810</v>
      </c>
      <c r="H275" s="31" t="s">
        <v>817</v>
      </c>
      <c r="I275" s="38" t="s">
        <v>1477</v>
      </c>
      <c r="J275" s="22"/>
      <c r="K275" s="23"/>
      <c r="M275" s="36"/>
    </row>
    <row r="276" spans="2:13" s="24" customFormat="1" x14ac:dyDescent="0.3">
      <c r="B276" s="121">
        <v>269</v>
      </c>
      <c r="C276" s="298"/>
      <c r="D276" s="298"/>
      <c r="E276" s="302"/>
      <c r="F276" s="101" t="s">
        <v>244</v>
      </c>
      <c r="G276" s="101" t="s">
        <v>816</v>
      </c>
      <c r="H276" s="31" t="s">
        <v>1492</v>
      </c>
      <c r="I276" s="38" t="s">
        <v>1477</v>
      </c>
      <c r="J276" s="22"/>
      <c r="K276" s="23"/>
      <c r="M276" s="36"/>
    </row>
    <row r="277" spans="2:13" s="24" customFormat="1" x14ac:dyDescent="0.3">
      <c r="B277" s="121">
        <v>270</v>
      </c>
      <c r="C277" s="298"/>
      <c r="D277" s="298"/>
      <c r="E277" s="297" t="s">
        <v>297</v>
      </c>
      <c r="F277" s="101" t="s">
        <v>819</v>
      </c>
      <c r="G277" s="101" t="s">
        <v>820</v>
      </c>
      <c r="H277" s="31" t="s">
        <v>821</v>
      </c>
      <c r="I277" s="38" t="s">
        <v>1477</v>
      </c>
      <c r="J277" s="22"/>
      <c r="K277" s="23"/>
      <c r="M277" s="36"/>
    </row>
    <row r="278" spans="2:13" s="24" customFormat="1" x14ac:dyDescent="0.3">
      <c r="B278" s="121">
        <v>271</v>
      </c>
      <c r="C278" s="298"/>
      <c r="D278" s="298"/>
      <c r="E278" s="298"/>
      <c r="F278" s="299" t="s">
        <v>458</v>
      </c>
      <c r="G278" s="101" t="s">
        <v>867</v>
      </c>
      <c r="H278" s="31" t="s">
        <v>868</v>
      </c>
      <c r="I278" s="38" t="s">
        <v>1477</v>
      </c>
      <c r="J278" s="22"/>
      <c r="K278" s="23"/>
      <c r="M278" s="36"/>
    </row>
    <row r="279" spans="2:13" s="24" customFormat="1" x14ac:dyDescent="0.3">
      <c r="B279" s="121">
        <v>272</v>
      </c>
      <c r="C279" s="298"/>
      <c r="D279" s="298"/>
      <c r="E279" s="298"/>
      <c r="F279" s="300"/>
      <c r="G279" s="101" t="s">
        <v>834</v>
      </c>
      <c r="H279" s="31" t="s">
        <v>835</v>
      </c>
      <c r="I279" s="38" t="s">
        <v>1477</v>
      </c>
      <c r="J279" s="22"/>
      <c r="K279" s="23"/>
      <c r="M279" s="36"/>
    </row>
    <row r="280" spans="2:13" s="24" customFormat="1" x14ac:dyDescent="0.3">
      <c r="B280" s="121">
        <v>273</v>
      </c>
      <c r="C280" s="298"/>
      <c r="D280" s="298"/>
      <c r="E280" s="298"/>
      <c r="F280" s="300"/>
      <c r="G280" s="101" t="s">
        <v>840</v>
      </c>
      <c r="H280" s="31" t="s">
        <v>841</v>
      </c>
      <c r="I280" s="38" t="s">
        <v>1477</v>
      </c>
      <c r="J280" s="22"/>
      <c r="K280" s="23"/>
      <c r="M280" s="36"/>
    </row>
    <row r="281" spans="2:13" s="24" customFormat="1" x14ac:dyDescent="0.3">
      <c r="B281" s="121">
        <v>274</v>
      </c>
      <c r="C281" s="298"/>
      <c r="D281" s="298"/>
      <c r="E281" s="302"/>
      <c r="F281" s="301"/>
      <c r="G281" s="101" t="s">
        <v>862</v>
      </c>
      <c r="H281" s="31" t="s">
        <v>863</v>
      </c>
      <c r="I281" s="38" t="s">
        <v>1477</v>
      </c>
      <c r="J281" s="22"/>
      <c r="K281" s="23" t="s">
        <v>1539</v>
      </c>
      <c r="M281" s="36"/>
    </row>
    <row r="282" spans="2:13" s="24" customFormat="1" x14ac:dyDescent="0.3">
      <c r="B282" s="121">
        <v>275</v>
      </c>
      <c r="C282" s="298"/>
      <c r="D282" s="298"/>
      <c r="E282" s="297" t="s">
        <v>872</v>
      </c>
      <c r="F282" s="101" t="s">
        <v>872</v>
      </c>
      <c r="G282" s="101" t="s">
        <v>873</v>
      </c>
      <c r="H282" s="30" t="s">
        <v>874</v>
      </c>
      <c r="I282" s="38" t="s">
        <v>1477</v>
      </c>
      <c r="J282" s="22"/>
      <c r="K282" s="23"/>
      <c r="M282" s="36"/>
    </row>
    <row r="283" spans="2:13" s="24" customFormat="1" x14ac:dyDescent="0.3">
      <c r="B283" s="121">
        <v>276</v>
      </c>
      <c r="C283" s="298"/>
      <c r="D283" s="298"/>
      <c r="E283" s="298"/>
      <c r="F283" s="101" t="s">
        <v>875</v>
      </c>
      <c r="G283" s="101" t="s">
        <v>876</v>
      </c>
      <c r="H283" s="31" t="s">
        <v>877</v>
      </c>
      <c r="I283" s="38" t="s">
        <v>1477</v>
      </c>
      <c r="J283" s="22"/>
      <c r="K283" s="23"/>
      <c r="M283" s="36"/>
    </row>
    <row r="284" spans="2:13" s="24" customFormat="1" x14ac:dyDescent="0.3">
      <c r="B284" s="121">
        <v>277</v>
      </c>
      <c r="C284" s="298"/>
      <c r="D284" s="298"/>
      <c r="E284" s="298"/>
      <c r="F284" s="101" t="s">
        <v>878</v>
      </c>
      <c r="G284" s="101" t="s">
        <v>879</v>
      </c>
      <c r="H284" s="31" t="s">
        <v>897</v>
      </c>
      <c r="I284" s="38" t="s">
        <v>1477</v>
      </c>
      <c r="J284" s="22"/>
      <c r="K284" s="23"/>
      <c r="M284" s="36"/>
    </row>
    <row r="285" spans="2:13" s="24" customFormat="1" x14ac:dyDescent="0.3">
      <c r="B285" s="121">
        <v>278</v>
      </c>
      <c r="C285" s="298"/>
      <c r="D285" s="298"/>
      <c r="E285" s="298"/>
      <c r="F285" s="101" t="s">
        <v>898</v>
      </c>
      <c r="G285" s="101" t="s">
        <v>899</v>
      </c>
      <c r="H285" s="31" t="s">
        <v>900</v>
      </c>
      <c r="I285" s="38" t="s">
        <v>1477</v>
      </c>
      <c r="J285" s="22" t="s">
        <v>2073</v>
      </c>
      <c r="K285" s="131" t="s">
        <v>1613</v>
      </c>
      <c r="M285" s="36" t="s">
        <v>2073</v>
      </c>
    </row>
    <row r="286" spans="2:13" s="24" customFormat="1" ht="23.25" customHeight="1" x14ac:dyDescent="0.3">
      <c r="B286" s="121">
        <v>279</v>
      </c>
      <c r="C286" s="298"/>
      <c r="D286" s="298"/>
      <c r="E286" s="298"/>
      <c r="F286" s="101" t="s">
        <v>913</v>
      </c>
      <c r="G286" s="101" t="s">
        <v>914</v>
      </c>
      <c r="H286" s="30" t="s">
        <v>915</v>
      </c>
      <c r="I286" s="38" t="s">
        <v>1477</v>
      </c>
      <c r="J286" s="22"/>
      <c r="K286" s="23"/>
      <c r="M286" s="36"/>
    </row>
    <row r="287" spans="2:13" s="24" customFormat="1" x14ac:dyDescent="0.3">
      <c r="B287" s="121">
        <v>280</v>
      </c>
      <c r="C287" s="298"/>
      <c r="D287" s="298"/>
      <c r="E287" s="298"/>
      <c r="F287" s="101" t="s">
        <v>916</v>
      </c>
      <c r="G287" s="101" t="s">
        <v>917</v>
      </c>
      <c r="H287" s="30" t="s">
        <v>1015</v>
      </c>
      <c r="I287" s="38" t="s">
        <v>1477</v>
      </c>
      <c r="J287" s="22"/>
      <c r="K287" s="23"/>
      <c r="M287" s="36"/>
    </row>
    <row r="288" spans="2:13" s="24" customFormat="1" x14ac:dyDescent="0.3">
      <c r="B288" s="121">
        <v>281</v>
      </c>
      <c r="C288" s="298"/>
      <c r="D288" s="298"/>
      <c r="E288" s="298"/>
      <c r="F288" s="101" t="s">
        <v>936</v>
      </c>
      <c r="G288" s="101" t="s">
        <v>934</v>
      </c>
      <c r="H288" s="31" t="s">
        <v>935</v>
      </c>
      <c r="I288" s="38" t="s">
        <v>1477</v>
      </c>
      <c r="J288" s="22"/>
      <c r="K288" s="23"/>
      <c r="M288" s="36"/>
    </row>
    <row r="289" spans="2:13" s="24" customFormat="1" x14ac:dyDescent="0.3">
      <c r="B289" s="121">
        <v>282</v>
      </c>
      <c r="C289" s="298"/>
      <c r="D289" s="298"/>
      <c r="E289" s="298"/>
      <c r="F289" s="101" t="s">
        <v>939</v>
      </c>
      <c r="G289" s="101" t="s">
        <v>940</v>
      </c>
      <c r="H289" s="31" t="s">
        <v>945</v>
      </c>
      <c r="I289" s="38" t="s">
        <v>1477</v>
      </c>
      <c r="J289" s="22"/>
      <c r="K289" s="23"/>
      <c r="M289" s="36"/>
    </row>
    <row r="290" spans="2:13" s="24" customFormat="1" x14ac:dyDescent="0.3">
      <c r="B290" s="121">
        <v>283</v>
      </c>
      <c r="C290" s="298"/>
      <c r="D290" s="298"/>
      <c r="E290" s="298"/>
      <c r="F290" s="101" t="s">
        <v>946</v>
      </c>
      <c r="G290" s="101" t="s">
        <v>947</v>
      </c>
      <c r="H290" s="31" t="s">
        <v>948</v>
      </c>
      <c r="I290" s="38" t="s">
        <v>1477</v>
      </c>
      <c r="J290" s="22"/>
      <c r="K290" s="23"/>
      <c r="M290" s="36"/>
    </row>
    <row r="291" spans="2:13" s="24" customFormat="1" x14ac:dyDescent="0.3">
      <c r="B291" s="121">
        <v>284</v>
      </c>
      <c r="C291" s="298"/>
      <c r="D291" s="298"/>
      <c r="E291" s="298"/>
      <c r="F291" s="101" t="s">
        <v>990</v>
      </c>
      <c r="G291" s="101" t="s">
        <v>991</v>
      </c>
      <c r="H291" s="31" t="s">
        <v>1016</v>
      </c>
      <c r="I291" s="38" t="s">
        <v>1477</v>
      </c>
      <c r="J291" s="22"/>
      <c r="K291" s="23"/>
      <c r="M291" s="36"/>
    </row>
    <row r="292" spans="2:13" s="24" customFormat="1" x14ac:dyDescent="0.3">
      <c r="B292" s="121">
        <v>285</v>
      </c>
      <c r="C292" s="298"/>
      <c r="D292" s="298"/>
      <c r="E292" s="298"/>
      <c r="F292" s="101" t="s">
        <v>996</v>
      </c>
      <c r="G292" s="101" t="s">
        <v>997</v>
      </c>
      <c r="H292" s="31" t="s">
        <v>1017</v>
      </c>
      <c r="I292" s="38" t="s">
        <v>1477</v>
      </c>
      <c r="J292" s="22"/>
      <c r="K292" s="23"/>
      <c r="M292" s="36"/>
    </row>
    <row r="293" spans="2:13" s="24" customFormat="1" x14ac:dyDescent="0.3">
      <c r="B293" s="121">
        <v>286</v>
      </c>
      <c r="C293" s="298"/>
      <c r="D293" s="298"/>
      <c r="E293" s="298"/>
      <c r="F293" s="101" t="s">
        <v>1006</v>
      </c>
      <c r="G293" s="101" t="s">
        <v>1007</v>
      </c>
      <c r="H293" s="30" t="s">
        <v>1018</v>
      </c>
      <c r="I293" s="38" t="s">
        <v>1477</v>
      </c>
      <c r="J293" s="22"/>
      <c r="K293" s="23"/>
      <c r="M293" s="36"/>
    </row>
    <row r="294" spans="2:13" s="24" customFormat="1" x14ac:dyDescent="0.3">
      <c r="B294" s="121">
        <v>287</v>
      </c>
      <c r="C294" s="298"/>
      <c r="D294" s="298"/>
      <c r="E294" s="298"/>
      <c r="F294" s="101" t="s">
        <v>1020</v>
      </c>
      <c r="G294" s="101" t="s">
        <v>1021</v>
      </c>
      <c r="H294" s="31" t="s">
        <v>1528</v>
      </c>
      <c r="I294" s="38" t="s">
        <v>1477</v>
      </c>
      <c r="J294" s="22"/>
      <c r="K294" s="23"/>
      <c r="M294" s="36"/>
    </row>
    <row r="295" spans="2:13" s="24" customFormat="1" x14ac:dyDescent="0.3">
      <c r="B295" s="121">
        <v>288</v>
      </c>
      <c r="C295" s="298"/>
      <c r="D295" s="298"/>
      <c r="E295" s="302"/>
      <c r="F295" s="101" t="s">
        <v>1026</v>
      </c>
      <c r="G295" s="101" t="s">
        <v>1027</v>
      </c>
      <c r="H295" s="31" t="s">
        <v>1028</v>
      </c>
      <c r="I295" s="38" t="s">
        <v>1477</v>
      </c>
      <c r="J295" s="22"/>
      <c r="K295" s="23"/>
      <c r="M295" s="36"/>
    </row>
    <row r="296" spans="2:13" s="24" customFormat="1" x14ac:dyDescent="0.3">
      <c r="B296" s="121">
        <v>289</v>
      </c>
      <c r="C296" s="298"/>
      <c r="D296" s="298"/>
      <c r="E296" s="111" t="s">
        <v>458</v>
      </c>
      <c r="F296" s="101" t="s">
        <v>721</v>
      </c>
      <c r="G296" s="101" t="s">
        <v>1029</v>
      </c>
      <c r="H296" s="31" t="s">
        <v>723</v>
      </c>
      <c r="I296" s="38" t="s">
        <v>1477</v>
      </c>
      <c r="J296" s="22"/>
      <c r="K296" s="23"/>
      <c r="M296" s="36"/>
    </row>
    <row r="297" spans="2:13" s="24" customFormat="1" x14ac:dyDescent="0.3">
      <c r="B297" s="121">
        <v>290</v>
      </c>
      <c r="C297" s="298"/>
      <c r="D297" s="298"/>
      <c r="E297" s="111" t="s">
        <v>423</v>
      </c>
      <c r="F297" s="101" t="s">
        <v>1031</v>
      </c>
      <c r="G297" s="101" t="s">
        <v>1032</v>
      </c>
      <c r="H297" s="31" t="s">
        <v>1033</v>
      </c>
      <c r="I297" s="38" t="s">
        <v>1477</v>
      </c>
      <c r="J297" s="22"/>
      <c r="K297" s="23"/>
      <c r="M297" s="36"/>
    </row>
    <row r="298" spans="2:13" s="24" customFormat="1" x14ac:dyDescent="0.3">
      <c r="B298" s="121">
        <v>291</v>
      </c>
      <c r="C298" s="298"/>
      <c r="D298" s="298"/>
      <c r="E298" s="297" t="s">
        <v>842</v>
      </c>
      <c r="F298" s="101" t="s">
        <v>1048</v>
      </c>
      <c r="G298" s="101" t="s">
        <v>1049</v>
      </c>
      <c r="H298" s="31" t="s">
        <v>1050</v>
      </c>
      <c r="I298" s="38" t="s">
        <v>1477</v>
      </c>
      <c r="J298" s="22"/>
      <c r="K298" s="23"/>
      <c r="M298" s="36"/>
    </row>
    <row r="299" spans="2:13" s="39" customFormat="1" x14ac:dyDescent="0.3">
      <c r="B299" s="121">
        <v>292</v>
      </c>
      <c r="C299" s="298"/>
      <c r="D299" s="298"/>
      <c r="E299" s="298"/>
      <c r="F299" s="101" t="s">
        <v>1073</v>
      </c>
      <c r="G299" s="101" t="s">
        <v>1074</v>
      </c>
      <c r="H299" s="31" t="s">
        <v>1075</v>
      </c>
      <c r="I299" s="38" t="s">
        <v>1477</v>
      </c>
      <c r="J299" s="36"/>
      <c r="K299" s="37"/>
      <c r="M299" s="36"/>
    </row>
    <row r="300" spans="2:13" s="39" customFormat="1" ht="24" x14ac:dyDescent="0.3">
      <c r="B300" s="121">
        <v>293</v>
      </c>
      <c r="C300" s="298"/>
      <c r="D300" s="298"/>
      <c r="E300" s="298"/>
      <c r="F300" s="101" t="s">
        <v>1081</v>
      </c>
      <c r="G300" s="101" t="s">
        <v>1082</v>
      </c>
      <c r="H300" s="31" t="s">
        <v>1083</v>
      </c>
      <c r="I300" s="38" t="s">
        <v>1477</v>
      </c>
      <c r="J300" s="36"/>
      <c r="K300" s="37"/>
      <c r="M300" s="36"/>
    </row>
    <row r="301" spans="2:13" s="39" customFormat="1" x14ac:dyDescent="0.3">
      <c r="B301" s="121">
        <v>294</v>
      </c>
      <c r="C301" s="298"/>
      <c r="D301" s="302"/>
      <c r="E301" s="302"/>
      <c r="F301" s="101" t="s">
        <v>1084</v>
      </c>
      <c r="G301" s="101" t="s">
        <v>1085</v>
      </c>
      <c r="H301" s="31" t="s">
        <v>1086</v>
      </c>
      <c r="I301" s="38" t="s">
        <v>1477</v>
      </c>
      <c r="J301" s="36"/>
      <c r="K301" s="37"/>
      <c r="M301" s="36"/>
    </row>
    <row r="302" spans="2:13" s="24" customFormat="1" x14ac:dyDescent="0.3">
      <c r="B302" s="121">
        <v>295</v>
      </c>
      <c r="C302" s="303" t="s">
        <v>214</v>
      </c>
      <c r="D302" s="297" t="s">
        <v>1035</v>
      </c>
      <c r="E302" s="297" t="s">
        <v>1034</v>
      </c>
      <c r="F302" s="101" t="s">
        <v>127</v>
      </c>
      <c r="G302" s="101" t="s">
        <v>1037</v>
      </c>
      <c r="H302" s="132" t="s">
        <v>1038</v>
      </c>
      <c r="I302" s="38" t="s">
        <v>1477</v>
      </c>
      <c r="J302" s="22"/>
      <c r="K302" s="23" t="s">
        <v>1535</v>
      </c>
      <c r="M302" s="36"/>
    </row>
    <row r="303" spans="2:13" s="24" customFormat="1" x14ac:dyDescent="0.3">
      <c r="B303" s="121">
        <v>296</v>
      </c>
      <c r="C303" s="304"/>
      <c r="D303" s="298"/>
      <c r="E303" s="298"/>
      <c r="F303" s="101" t="s">
        <v>128</v>
      </c>
      <c r="G303" s="101" t="s">
        <v>1036</v>
      </c>
      <c r="H303" s="132" t="s">
        <v>129</v>
      </c>
      <c r="I303" s="38" t="s">
        <v>1477</v>
      </c>
      <c r="J303" s="22" t="s">
        <v>2245</v>
      </c>
      <c r="K303" s="37" t="s">
        <v>1535</v>
      </c>
      <c r="M303" s="36"/>
    </row>
    <row r="304" spans="2:13" s="24" customFormat="1" ht="36" x14ac:dyDescent="0.3">
      <c r="B304" s="121">
        <v>297</v>
      </c>
      <c r="C304" s="304"/>
      <c r="D304" s="298"/>
      <c r="E304" s="298"/>
      <c r="F304" s="101" t="s">
        <v>119</v>
      </c>
      <c r="G304" s="101" t="s">
        <v>1043</v>
      </c>
      <c r="H304" s="133" t="s">
        <v>1044</v>
      </c>
      <c r="I304" s="38" t="s">
        <v>1477</v>
      </c>
      <c r="J304" s="22"/>
      <c r="K304" s="37" t="s">
        <v>1535</v>
      </c>
      <c r="M304" s="36"/>
    </row>
    <row r="305" spans="2:13" s="24" customFormat="1" ht="24" x14ac:dyDescent="0.3">
      <c r="B305" s="121">
        <v>298</v>
      </c>
      <c r="C305" s="304"/>
      <c r="D305" s="298"/>
      <c r="E305" s="298"/>
      <c r="F305" s="101" t="s">
        <v>130</v>
      </c>
      <c r="G305" s="101" t="s">
        <v>1039</v>
      </c>
      <c r="H305" s="133" t="s">
        <v>1040</v>
      </c>
      <c r="I305" s="38" t="s">
        <v>1392</v>
      </c>
      <c r="J305" s="283" t="s">
        <v>2244</v>
      </c>
      <c r="K305" s="37" t="s">
        <v>1535</v>
      </c>
      <c r="M305" s="36"/>
    </row>
    <row r="306" spans="2:13" s="24" customFormat="1" ht="24" x14ac:dyDescent="0.3">
      <c r="B306" s="121">
        <v>299</v>
      </c>
      <c r="C306" s="304"/>
      <c r="D306" s="298"/>
      <c r="E306" s="298"/>
      <c r="F306" s="101" t="s">
        <v>119</v>
      </c>
      <c r="G306" s="101" t="s">
        <v>131</v>
      </c>
      <c r="H306" s="133" t="s">
        <v>132</v>
      </c>
      <c r="I306" s="38" t="s">
        <v>1392</v>
      </c>
      <c r="J306" s="283" t="s">
        <v>2246</v>
      </c>
      <c r="K306" s="37" t="s">
        <v>1535</v>
      </c>
      <c r="M306" s="36"/>
    </row>
    <row r="307" spans="2:13" s="24" customFormat="1" ht="24" x14ac:dyDescent="0.3">
      <c r="B307" s="121">
        <v>300</v>
      </c>
      <c r="C307" s="304"/>
      <c r="D307" s="298"/>
      <c r="E307" s="298"/>
      <c r="F307" s="101" t="s">
        <v>133</v>
      </c>
      <c r="G307" s="101" t="s">
        <v>134</v>
      </c>
      <c r="H307" s="133" t="s">
        <v>135</v>
      </c>
      <c r="I307" s="38" t="s">
        <v>1477</v>
      </c>
      <c r="J307" s="22" t="s">
        <v>2243</v>
      </c>
      <c r="K307" s="37" t="s">
        <v>1535</v>
      </c>
      <c r="M307" s="36"/>
    </row>
    <row r="308" spans="2:13" s="24" customFormat="1" ht="24" x14ac:dyDescent="0.3">
      <c r="B308" s="121">
        <v>301</v>
      </c>
      <c r="C308" s="304"/>
      <c r="D308" s="298"/>
      <c r="E308" s="298"/>
      <c r="F308" s="101" t="s">
        <v>136</v>
      </c>
      <c r="G308" s="101" t="s">
        <v>137</v>
      </c>
      <c r="H308" s="133" t="s">
        <v>138</v>
      </c>
      <c r="I308" s="38" t="s">
        <v>1496</v>
      </c>
      <c r="J308" s="246" t="s">
        <v>2242</v>
      </c>
      <c r="K308" s="37" t="s">
        <v>1535</v>
      </c>
      <c r="M308" s="36"/>
    </row>
    <row r="309" spans="2:13" s="24" customFormat="1" ht="24" x14ac:dyDescent="0.3">
      <c r="B309" s="121">
        <v>302</v>
      </c>
      <c r="C309" s="304"/>
      <c r="D309" s="298"/>
      <c r="E309" s="298"/>
      <c r="F309" s="101" t="s">
        <v>139</v>
      </c>
      <c r="G309" s="101" t="s">
        <v>140</v>
      </c>
      <c r="H309" s="133" t="s">
        <v>141</v>
      </c>
      <c r="I309" s="38" t="s">
        <v>1496</v>
      </c>
      <c r="J309" s="246" t="s">
        <v>2242</v>
      </c>
      <c r="K309" s="37" t="s">
        <v>1535</v>
      </c>
      <c r="M309" s="36"/>
    </row>
    <row r="310" spans="2:13" s="24" customFormat="1" ht="36" x14ac:dyDescent="0.3">
      <c r="B310" s="121">
        <v>303</v>
      </c>
      <c r="C310" s="305"/>
      <c r="D310" s="302"/>
      <c r="E310" s="302"/>
      <c r="F310" s="101" t="s">
        <v>139</v>
      </c>
      <c r="G310" s="101" t="s">
        <v>142</v>
      </c>
      <c r="H310" s="133" t="s">
        <v>143</v>
      </c>
      <c r="I310" s="38" t="s">
        <v>1496</v>
      </c>
      <c r="J310" s="246" t="s">
        <v>2242</v>
      </c>
      <c r="K310" s="37" t="s">
        <v>1535</v>
      </c>
      <c r="M310" s="36"/>
    </row>
    <row r="311" spans="2:13" s="24" customFormat="1" ht="24" x14ac:dyDescent="0.3">
      <c r="B311" s="121">
        <v>304</v>
      </c>
      <c r="C311" s="303" t="s">
        <v>215</v>
      </c>
      <c r="D311" s="321" t="s">
        <v>87</v>
      </c>
      <c r="E311" s="321" t="s">
        <v>70</v>
      </c>
      <c r="F311" s="101" t="s">
        <v>88</v>
      </c>
      <c r="G311" s="101" t="s">
        <v>1100</v>
      </c>
      <c r="H311" s="127" t="s">
        <v>89</v>
      </c>
      <c r="I311" s="38" t="s">
        <v>1477</v>
      </c>
      <c r="J311" s="22"/>
      <c r="K311" s="23"/>
      <c r="M311" s="36"/>
    </row>
    <row r="312" spans="2:13" s="24" customFormat="1" x14ac:dyDescent="0.3">
      <c r="B312" s="121">
        <v>305</v>
      </c>
      <c r="C312" s="304"/>
      <c r="D312" s="322"/>
      <c r="E312" s="323"/>
      <c r="F312" s="101" t="s">
        <v>90</v>
      </c>
      <c r="G312" s="101" t="s">
        <v>91</v>
      </c>
      <c r="H312" s="127" t="s">
        <v>92</v>
      </c>
      <c r="I312" s="38" t="s">
        <v>1477</v>
      </c>
      <c r="J312" s="22"/>
      <c r="K312" s="23"/>
      <c r="M312" s="36"/>
    </row>
    <row r="313" spans="2:13" s="24" customFormat="1" x14ac:dyDescent="0.3">
      <c r="B313" s="121">
        <v>306</v>
      </c>
      <c r="C313" s="304"/>
      <c r="D313" s="322"/>
      <c r="E313" s="321" t="s">
        <v>93</v>
      </c>
      <c r="F313" s="101" t="s">
        <v>94</v>
      </c>
      <c r="G313" s="101" t="s">
        <v>95</v>
      </c>
      <c r="H313" s="127" t="s">
        <v>1101</v>
      </c>
      <c r="I313" s="38" t="s">
        <v>1477</v>
      </c>
      <c r="J313" s="22"/>
      <c r="K313" s="23"/>
      <c r="M313" s="36"/>
    </row>
    <row r="314" spans="2:13" s="24" customFormat="1" ht="24" x14ac:dyDescent="0.3">
      <c r="B314" s="121">
        <v>307</v>
      </c>
      <c r="C314" s="304"/>
      <c r="D314" s="322"/>
      <c r="E314" s="323"/>
      <c r="F314" s="101" t="s">
        <v>96</v>
      </c>
      <c r="G314" s="101" t="s">
        <v>97</v>
      </c>
      <c r="H314" s="127" t="s">
        <v>98</v>
      </c>
      <c r="I314" s="38" t="s">
        <v>1477</v>
      </c>
      <c r="J314" s="22"/>
      <c r="K314" s="23"/>
      <c r="M314" s="36"/>
    </row>
    <row r="315" spans="2:13" s="24" customFormat="1" x14ac:dyDescent="0.3">
      <c r="B315" s="121">
        <v>308</v>
      </c>
      <c r="C315" s="304"/>
      <c r="D315" s="322"/>
      <c r="E315" s="123" t="s">
        <v>71</v>
      </c>
      <c r="F315" s="101" t="s">
        <v>99</v>
      </c>
      <c r="G315" s="101" t="s">
        <v>100</v>
      </c>
      <c r="H315" s="127" t="s">
        <v>101</v>
      </c>
      <c r="I315" s="38" t="s">
        <v>1477</v>
      </c>
      <c r="J315" s="22"/>
      <c r="K315" s="23"/>
      <c r="M315" s="36"/>
    </row>
    <row r="316" spans="2:13" s="24" customFormat="1" ht="24" x14ac:dyDescent="0.3">
      <c r="B316" s="121">
        <v>309</v>
      </c>
      <c r="C316" s="304"/>
      <c r="D316" s="322"/>
      <c r="E316" s="123" t="s">
        <v>102</v>
      </c>
      <c r="F316" s="101" t="s">
        <v>103</v>
      </c>
      <c r="G316" s="101" t="s">
        <v>104</v>
      </c>
      <c r="H316" s="127" t="s">
        <v>105</v>
      </c>
      <c r="I316" s="38" t="s">
        <v>1477</v>
      </c>
      <c r="J316" s="22"/>
      <c r="K316" s="23"/>
      <c r="M316" s="36"/>
    </row>
    <row r="317" spans="2:13" s="24" customFormat="1" ht="24" x14ac:dyDescent="0.3">
      <c r="B317" s="121">
        <v>310</v>
      </c>
      <c r="C317" s="304"/>
      <c r="D317" s="322"/>
      <c r="E317" s="123" t="s">
        <v>106</v>
      </c>
      <c r="F317" s="101" t="s">
        <v>107</v>
      </c>
      <c r="G317" s="101" t="s">
        <v>108</v>
      </c>
      <c r="H317" s="127" t="s">
        <v>109</v>
      </c>
      <c r="I317" s="38" t="s">
        <v>1477</v>
      </c>
      <c r="J317" s="22"/>
      <c r="K317" s="23"/>
      <c r="M317" s="36"/>
    </row>
    <row r="318" spans="2:13" s="24" customFormat="1" ht="24" x14ac:dyDescent="0.3">
      <c r="B318" s="121">
        <v>311</v>
      </c>
      <c r="C318" s="304"/>
      <c r="D318" s="322"/>
      <c r="E318" s="123" t="s">
        <v>110</v>
      </c>
      <c r="F318" s="101" t="s">
        <v>111</v>
      </c>
      <c r="G318" s="101" t="s">
        <v>112</v>
      </c>
      <c r="H318" s="127" t="s">
        <v>113</v>
      </c>
      <c r="I318" s="38" t="s">
        <v>1477</v>
      </c>
      <c r="J318" s="22"/>
      <c r="K318" s="23"/>
      <c r="M318" s="36"/>
    </row>
    <row r="319" spans="2:13" s="24" customFormat="1" ht="24" x14ac:dyDescent="0.3">
      <c r="B319" s="121">
        <v>312</v>
      </c>
      <c r="C319" s="304"/>
      <c r="D319" s="322"/>
      <c r="E319" s="321" t="s">
        <v>114</v>
      </c>
      <c r="F319" s="101" t="s">
        <v>115</v>
      </c>
      <c r="G319" s="101" t="s">
        <v>115</v>
      </c>
      <c r="H319" s="127" t="s">
        <v>1529</v>
      </c>
      <c r="I319" s="38" t="s">
        <v>1477</v>
      </c>
      <c r="J319" s="22"/>
      <c r="K319" s="23"/>
      <c r="M319" s="36"/>
    </row>
    <row r="320" spans="2:13" s="24" customFormat="1" ht="24" x14ac:dyDescent="0.3">
      <c r="B320" s="121">
        <v>313</v>
      </c>
      <c r="C320" s="305"/>
      <c r="D320" s="323"/>
      <c r="E320" s="323"/>
      <c r="F320" s="101" t="s">
        <v>1200</v>
      </c>
      <c r="G320" s="101" t="s">
        <v>1199</v>
      </c>
      <c r="H320" s="127" t="s">
        <v>1201</v>
      </c>
      <c r="I320" s="38" t="s">
        <v>1477</v>
      </c>
      <c r="J320" s="22"/>
      <c r="K320" s="23"/>
      <c r="M320" s="36"/>
    </row>
    <row r="321" spans="2:13" s="24" customFormat="1" x14ac:dyDescent="0.3">
      <c r="B321" s="121">
        <v>314</v>
      </c>
      <c r="C321" s="303" t="s">
        <v>80</v>
      </c>
      <c r="D321" s="111" t="s">
        <v>1120</v>
      </c>
      <c r="E321" s="111" t="s">
        <v>1122</v>
      </c>
      <c r="F321" s="118" t="s">
        <v>1121</v>
      </c>
      <c r="G321" s="101" t="s">
        <v>1123</v>
      </c>
      <c r="H321" s="31" t="s">
        <v>1124</v>
      </c>
      <c r="I321" s="38" t="s">
        <v>1477</v>
      </c>
      <c r="J321" s="22"/>
      <c r="K321" s="23"/>
      <c r="M321" s="36"/>
    </row>
    <row r="322" spans="2:13" s="24" customFormat="1" ht="24" x14ac:dyDescent="0.3">
      <c r="B322" s="121">
        <v>315</v>
      </c>
      <c r="C322" s="304"/>
      <c r="D322" s="324" t="s">
        <v>116</v>
      </c>
      <c r="E322" s="119" t="s">
        <v>160</v>
      </c>
      <c r="F322" s="101" t="s">
        <v>1134</v>
      </c>
      <c r="G322" s="101" t="s">
        <v>1135</v>
      </c>
      <c r="H322" s="31" t="s">
        <v>1136</v>
      </c>
      <c r="I322" s="38" t="s">
        <v>1477</v>
      </c>
      <c r="J322" s="22"/>
      <c r="K322" s="23"/>
      <c r="M322" s="36"/>
    </row>
    <row r="323" spans="2:13" s="24" customFormat="1" x14ac:dyDescent="0.3">
      <c r="B323" s="121">
        <v>316</v>
      </c>
      <c r="C323" s="304"/>
      <c r="D323" s="325"/>
      <c r="E323" s="324" t="s">
        <v>1149</v>
      </c>
      <c r="F323" s="101" t="s">
        <v>1150</v>
      </c>
      <c r="G323" s="101" t="s">
        <v>1151</v>
      </c>
      <c r="H323" s="31" t="s">
        <v>1152</v>
      </c>
      <c r="I323" s="38" t="s">
        <v>1477</v>
      </c>
      <c r="J323" s="22"/>
      <c r="K323" s="23"/>
      <c r="M323" s="36"/>
    </row>
    <row r="324" spans="2:13" s="24" customFormat="1" x14ac:dyDescent="0.3">
      <c r="B324" s="121">
        <v>317</v>
      </c>
      <c r="C324" s="304"/>
      <c r="D324" s="325"/>
      <c r="E324" s="325"/>
      <c r="F324" s="101" t="s">
        <v>1153</v>
      </c>
      <c r="G324" s="101" t="s">
        <v>1154</v>
      </c>
      <c r="H324" s="31" t="s">
        <v>1155</v>
      </c>
      <c r="I324" s="38" t="s">
        <v>1477</v>
      </c>
      <c r="J324" s="22"/>
      <c r="K324" s="23"/>
      <c r="M324" s="36"/>
    </row>
    <row r="325" spans="2:13" s="24" customFormat="1" x14ac:dyDescent="0.3">
      <c r="B325" s="121">
        <v>318</v>
      </c>
      <c r="C325" s="304"/>
      <c r="D325" s="325"/>
      <c r="E325" s="325"/>
      <c r="F325" s="101" t="s">
        <v>1156</v>
      </c>
      <c r="G325" s="101" t="s">
        <v>1157</v>
      </c>
      <c r="H325" s="31" t="s">
        <v>1158</v>
      </c>
      <c r="I325" s="38" t="s">
        <v>1477</v>
      </c>
      <c r="J325" s="22"/>
      <c r="K325" s="23"/>
      <c r="M325" s="36"/>
    </row>
    <row r="326" spans="2:13" s="24" customFormat="1" x14ac:dyDescent="0.3">
      <c r="B326" s="121">
        <v>319</v>
      </c>
      <c r="C326" s="304"/>
      <c r="D326" s="325"/>
      <c r="E326" s="325"/>
      <c r="F326" s="101" t="s">
        <v>1171</v>
      </c>
      <c r="G326" s="101" t="s">
        <v>1172</v>
      </c>
      <c r="H326" s="31" t="s">
        <v>1175</v>
      </c>
      <c r="I326" s="38" t="s">
        <v>1477</v>
      </c>
      <c r="J326" s="22"/>
      <c r="K326" s="23"/>
      <c r="M326" s="36"/>
    </row>
    <row r="327" spans="2:13" s="24" customFormat="1" x14ac:dyDescent="0.3">
      <c r="B327" s="121">
        <v>320</v>
      </c>
      <c r="C327" s="304"/>
      <c r="D327" s="325"/>
      <c r="E327" s="325"/>
      <c r="F327" s="101" t="s">
        <v>1176</v>
      </c>
      <c r="G327" s="101" t="s">
        <v>1177</v>
      </c>
      <c r="H327" s="31" t="s">
        <v>1178</v>
      </c>
      <c r="I327" s="38" t="s">
        <v>1477</v>
      </c>
      <c r="J327" s="22"/>
      <c r="K327" s="23"/>
      <c r="M327" s="36"/>
    </row>
    <row r="328" spans="2:13" s="24" customFormat="1" x14ac:dyDescent="0.3">
      <c r="B328" s="121">
        <v>321</v>
      </c>
      <c r="C328" s="305"/>
      <c r="D328" s="326"/>
      <c r="E328" s="326"/>
      <c r="F328" s="101" t="s">
        <v>1164</v>
      </c>
      <c r="G328" s="101" t="s">
        <v>1196</v>
      </c>
      <c r="H328" s="31" t="s">
        <v>1197</v>
      </c>
      <c r="I328" s="38" t="s">
        <v>1477</v>
      </c>
      <c r="J328" s="22"/>
      <c r="K328" s="23"/>
      <c r="M328" s="36"/>
    </row>
    <row r="329" spans="2:13" s="24" customFormat="1" x14ac:dyDescent="0.3">
      <c r="B329" s="121">
        <v>322</v>
      </c>
      <c r="C329" s="303" t="s">
        <v>216</v>
      </c>
      <c r="D329" s="111" t="s">
        <v>126</v>
      </c>
      <c r="E329" s="297" t="s">
        <v>1179</v>
      </c>
      <c r="F329" s="101" t="s">
        <v>1180</v>
      </c>
      <c r="G329" s="101" t="s">
        <v>1181</v>
      </c>
      <c r="H329" s="31" t="s">
        <v>1182</v>
      </c>
      <c r="I329" s="38" t="s">
        <v>1477</v>
      </c>
      <c r="J329" s="22"/>
      <c r="K329" s="23"/>
      <c r="M329" s="36"/>
    </row>
    <row r="330" spans="2:13" s="24" customFormat="1" ht="36" x14ac:dyDescent="0.3">
      <c r="B330" s="121">
        <v>323</v>
      </c>
      <c r="C330" s="304"/>
      <c r="D330" s="111" t="s">
        <v>1183</v>
      </c>
      <c r="E330" s="298"/>
      <c r="F330" s="101" t="s">
        <v>1184</v>
      </c>
      <c r="G330" s="101" t="s">
        <v>1185</v>
      </c>
      <c r="H330" s="31" t="s">
        <v>1186</v>
      </c>
      <c r="I330" s="38" t="s">
        <v>1477</v>
      </c>
      <c r="J330" s="22" t="s">
        <v>2074</v>
      </c>
      <c r="K330" s="37" t="s">
        <v>1531</v>
      </c>
      <c r="M330" s="36" t="s">
        <v>2074</v>
      </c>
    </row>
    <row r="331" spans="2:13" s="24" customFormat="1" ht="36" x14ac:dyDescent="0.3">
      <c r="B331" s="121">
        <v>324</v>
      </c>
      <c r="C331" s="304"/>
      <c r="D331" s="111" t="s">
        <v>1188</v>
      </c>
      <c r="E331" s="302"/>
      <c r="F331" s="101" t="s">
        <v>1189</v>
      </c>
      <c r="G331" s="101" t="s">
        <v>1190</v>
      </c>
      <c r="H331" s="31" t="s">
        <v>1191</v>
      </c>
      <c r="I331" s="38" t="s">
        <v>1477</v>
      </c>
      <c r="J331" s="22" t="s">
        <v>2074</v>
      </c>
      <c r="K331" s="37" t="s">
        <v>1531</v>
      </c>
      <c r="M331" s="36" t="s">
        <v>2074</v>
      </c>
    </row>
    <row r="332" spans="2:13" s="24" customFormat="1" x14ac:dyDescent="0.3">
      <c r="B332" s="121">
        <v>325</v>
      </c>
      <c r="C332" s="304"/>
      <c r="D332" s="111" t="s">
        <v>270</v>
      </c>
      <c r="E332" s="111" t="s">
        <v>1187</v>
      </c>
      <c r="F332" s="101"/>
      <c r="G332" s="101"/>
      <c r="H332" s="31"/>
      <c r="I332" s="38" t="s">
        <v>1496</v>
      </c>
      <c r="J332" s="283" t="s">
        <v>2248</v>
      </c>
      <c r="K332" s="23" t="s">
        <v>1530</v>
      </c>
      <c r="M332" s="36"/>
    </row>
    <row r="333" spans="2:13" s="24" customFormat="1" x14ac:dyDescent="0.3">
      <c r="B333" s="121">
        <v>326</v>
      </c>
      <c r="C333" s="305"/>
      <c r="D333" s="111" t="s">
        <v>1192</v>
      </c>
      <c r="E333" s="111" t="s">
        <v>210</v>
      </c>
      <c r="F333" s="101" t="s">
        <v>1193</v>
      </c>
      <c r="G333" s="101" t="s">
        <v>1194</v>
      </c>
      <c r="H333" s="115" t="s">
        <v>1195</v>
      </c>
      <c r="I333" s="38" t="s">
        <v>1477</v>
      </c>
      <c r="J333" s="36" t="s">
        <v>2074</v>
      </c>
      <c r="K333" s="23" t="s">
        <v>1531</v>
      </c>
      <c r="M333" s="36" t="s">
        <v>2074</v>
      </c>
    </row>
    <row r="334" spans="2:13" s="24" customFormat="1" x14ac:dyDescent="0.3">
      <c r="B334" s="121">
        <v>327</v>
      </c>
      <c r="C334" s="303" t="s">
        <v>81</v>
      </c>
      <c r="D334" s="321" t="s">
        <v>144</v>
      </c>
      <c r="E334" s="321" t="s">
        <v>145</v>
      </c>
      <c r="F334" s="101" t="s">
        <v>146</v>
      </c>
      <c r="G334" s="101" t="s">
        <v>1161</v>
      </c>
      <c r="H334" s="31" t="s">
        <v>1162</v>
      </c>
      <c r="I334" s="38" t="s">
        <v>1477</v>
      </c>
      <c r="J334" s="22"/>
      <c r="K334" s="23"/>
      <c r="M334" s="36"/>
    </row>
    <row r="335" spans="2:13" s="24" customFormat="1" ht="24" x14ac:dyDescent="0.3">
      <c r="B335" s="121">
        <v>328</v>
      </c>
      <c r="C335" s="304"/>
      <c r="D335" s="322"/>
      <c r="E335" s="323"/>
      <c r="F335" s="101" t="s">
        <v>147</v>
      </c>
      <c r="G335" s="101" t="s">
        <v>1161</v>
      </c>
      <c r="H335" s="31" t="s">
        <v>1163</v>
      </c>
      <c r="I335" s="38" t="s">
        <v>1477</v>
      </c>
      <c r="J335" s="22"/>
      <c r="K335" s="23"/>
      <c r="M335" s="36"/>
    </row>
    <row r="336" spans="2:13" s="24" customFormat="1" ht="24" x14ac:dyDescent="0.3">
      <c r="B336" s="121">
        <v>329</v>
      </c>
      <c r="C336" s="304"/>
      <c r="D336" s="322"/>
      <c r="E336" s="123" t="s">
        <v>126</v>
      </c>
      <c r="F336" s="101" t="s">
        <v>148</v>
      </c>
      <c r="G336" s="101" t="s">
        <v>149</v>
      </c>
      <c r="H336" s="31" t="s">
        <v>1494</v>
      </c>
      <c r="I336" s="38" t="s">
        <v>1477</v>
      </c>
      <c r="J336" s="22"/>
      <c r="K336" s="23"/>
      <c r="M336" s="36"/>
    </row>
    <row r="337" spans="2:13" s="24" customFormat="1" x14ac:dyDescent="0.3">
      <c r="B337" s="121">
        <v>330</v>
      </c>
      <c r="C337" s="304"/>
      <c r="D337" s="322"/>
      <c r="E337" s="321" t="s">
        <v>150</v>
      </c>
      <c r="F337" s="101" t="s">
        <v>151</v>
      </c>
      <c r="G337" s="101" t="s">
        <v>152</v>
      </c>
      <c r="H337" s="31" t="s">
        <v>153</v>
      </c>
      <c r="I337" s="38" t="s">
        <v>1477</v>
      </c>
      <c r="J337" s="22"/>
      <c r="K337" s="23"/>
      <c r="M337" s="36"/>
    </row>
    <row r="338" spans="2:13" s="24" customFormat="1" ht="24" x14ac:dyDescent="0.3">
      <c r="B338" s="121">
        <v>331</v>
      </c>
      <c r="C338" s="304"/>
      <c r="D338" s="322"/>
      <c r="E338" s="322"/>
      <c r="F338" s="101" t="s">
        <v>154</v>
      </c>
      <c r="G338" s="101" t="s">
        <v>155</v>
      </c>
      <c r="H338" s="31" t="s">
        <v>156</v>
      </c>
      <c r="I338" s="38" t="s">
        <v>1477</v>
      </c>
      <c r="J338" s="22"/>
      <c r="K338" s="23"/>
      <c r="M338" s="36"/>
    </row>
    <row r="339" spans="2:13" s="24" customFormat="1" x14ac:dyDescent="0.3">
      <c r="B339" s="121">
        <v>332</v>
      </c>
      <c r="C339" s="305"/>
      <c r="D339" s="323"/>
      <c r="E339" s="323"/>
      <c r="F339" s="101" t="s">
        <v>1164</v>
      </c>
      <c r="G339" s="101" t="s">
        <v>1165</v>
      </c>
      <c r="H339" s="31" t="s">
        <v>1166</v>
      </c>
      <c r="I339" s="38" t="s">
        <v>1477</v>
      </c>
      <c r="J339" s="22"/>
      <c r="K339" s="23"/>
      <c r="M339" s="36"/>
    </row>
    <row r="340" spans="2:13" x14ac:dyDescent="0.3">
      <c r="B340" s="121">
        <v>333</v>
      </c>
      <c r="C340" s="297" t="s">
        <v>1046</v>
      </c>
      <c r="D340" s="297" t="s">
        <v>1047</v>
      </c>
      <c r="E340" s="297" t="s">
        <v>1057</v>
      </c>
      <c r="F340" s="299" t="s">
        <v>1058</v>
      </c>
      <c r="G340" s="101" t="s">
        <v>1059</v>
      </c>
      <c r="H340" s="31" t="s">
        <v>1060</v>
      </c>
      <c r="I340" s="38" t="s">
        <v>1477</v>
      </c>
      <c r="J340" s="22"/>
      <c r="K340" s="23"/>
      <c r="M340" s="36"/>
    </row>
    <row r="341" spans="2:13" x14ac:dyDescent="0.3">
      <c r="B341" s="121">
        <v>334</v>
      </c>
      <c r="C341" s="298"/>
      <c r="D341" s="298"/>
      <c r="E341" s="302"/>
      <c r="F341" s="301"/>
      <c r="G341" s="101" t="s">
        <v>1061</v>
      </c>
      <c r="H341" s="31" t="s">
        <v>1062</v>
      </c>
      <c r="I341" s="38" t="s">
        <v>1477</v>
      </c>
      <c r="J341" s="22"/>
      <c r="K341" s="23"/>
      <c r="M341" s="36"/>
    </row>
    <row r="342" spans="2:13" x14ac:dyDescent="0.3">
      <c r="B342" s="121">
        <v>335</v>
      </c>
      <c r="C342" s="298"/>
      <c r="D342" s="298"/>
      <c r="E342" s="111" t="s">
        <v>1063</v>
      </c>
      <c r="F342" s="101" t="s">
        <v>1064</v>
      </c>
      <c r="G342" s="101" t="s">
        <v>1065</v>
      </c>
      <c r="H342" s="31" t="s">
        <v>1067</v>
      </c>
      <c r="I342" s="38" t="s">
        <v>1477</v>
      </c>
      <c r="J342" s="22"/>
      <c r="K342" s="23"/>
      <c r="M342" s="36"/>
    </row>
    <row r="343" spans="2:13" x14ac:dyDescent="0.3">
      <c r="B343" s="121">
        <v>336</v>
      </c>
      <c r="C343" s="298"/>
      <c r="D343" s="302"/>
      <c r="E343" s="111" t="s">
        <v>1066</v>
      </c>
      <c r="F343" s="101" t="s">
        <v>1078</v>
      </c>
      <c r="G343" s="101" t="s">
        <v>1079</v>
      </c>
      <c r="H343" s="31" t="s">
        <v>1080</v>
      </c>
      <c r="I343" s="38" t="s">
        <v>1477</v>
      </c>
      <c r="J343" s="22"/>
      <c r="K343" s="23"/>
      <c r="M343" s="36"/>
    </row>
    <row r="344" spans="2:13" x14ac:dyDescent="0.3">
      <c r="B344" s="121">
        <v>337</v>
      </c>
      <c r="C344" s="298"/>
      <c r="D344" s="297" t="s">
        <v>1094</v>
      </c>
      <c r="E344" s="111" t="s">
        <v>1057</v>
      </c>
      <c r="F344" s="101" t="s">
        <v>1102</v>
      </c>
      <c r="G344" s="101" t="s">
        <v>1102</v>
      </c>
      <c r="H344" s="31" t="s">
        <v>1495</v>
      </c>
      <c r="I344" s="38" t="s">
        <v>1477</v>
      </c>
      <c r="J344" s="22"/>
      <c r="K344" s="23"/>
      <c r="M344" s="36"/>
    </row>
    <row r="345" spans="2:13" x14ac:dyDescent="0.3">
      <c r="B345" s="121">
        <v>338</v>
      </c>
      <c r="C345" s="298"/>
      <c r="D345" s="298"/>
      <c r="E345" s="297" t="s">
        <v>1103</v>
      </c>
      <c r="F345" s="299" t="s">
        <v>1104</v>
      </c>
      <c r="G345" s="101" t="s">
        <v>1198</v>
      </c>
      <c r="H345" s="31" t="s">
        <v>1232</v>
      </c>
      <c r="I345" s="38" t="s">
        <v>1496</v>
      </c>
      <c r="J345" s="246" t="s">
        <v>2250</v>
      </c>
      <c r="K345" s="23" t="s">
        <v>1614</v>
      </c>
      <c r="M345" s="36"/>
    </row>
    <row r="346" spans="2:13" s="33" customFormat="1" ht="24" x14ac:dyDescent="0.3">
      <c r="B346" s="121">
        <v>339</v>
      </c>
      <c r="C346" s="298"/>
      <c r="D346" s="298"/>
      <c r="E346" s="302"/>
      <c r="F346" s="301"/>
      <c r="G346" s="101" t="s">
        <v>1233</v>
      </c>
      <c r="H346" s="31" t="s">
        <v>1234</v>
      </c>
      <c r="I346" s="38" t="s">
        <v>1477</v>
      </c>
      <c r="J346" s="36"/>
      <c r="K346" s="37"/>
      <c r="M346" s="36"/>
    </row>
    <row r="347" spans="2:13" s="33" customFormat="1" x14ac:dyDescent="0.3">
      <c r="B347" s="121">
        <v>340</v>
      </c>
      <c r="C347" s="298"/>
      <c r="D347" s="298"/>
      <c r="E347" s="297" t="s">
        <v>1261</v>
      </c>
      <c r="F347" s="299" t="s">
        <v>1262</v>
      </c>
      <c r="G347" s="101" t="s">
        <v>1263</v>
      </c>
      <c r="H347" s="31" t="s">
        <v>1264</v>
      </c>
      <c r="I347" s="38" t="s">
        <v>1477</v>
      </c>
      <c r="J347" s="36"/>
      <c r="K347" s="37"/>
      <c r="M347" s="36"/>
    </row>
    <row r="348" spans="2:13" s="33" customFormat="1" ht="24" x14ac:dyDescent="0.3">
      <c r="B348" s="121">
        <v>341</v>
      </c>
      <c r="C348" s="298"/>
      <c r="D348" s="298"/>
      <c r="E348" s="302"/>
      <c r="F348" s="301"/>
      <c r="G348" s="101" t="s">
        <v>1265</v>
      </c>
      <c r="H348" s="31" t="s">
        <v>1234</v>
      </c>
      <c r="I348" s="38" t="s">
        <v>1477</v>
      </c>
      <c r="J348" s="36"/>
      <c r="K348" s="37"/>
      <c r="M348" s="36"/>
    </row>
    <row r="349" spans="2:13" s="33" customFormat="1" x14ac:dyDescent="0.3">
      <c r="B349" s="121">
        <v>342</v>
      </c>
      <c r="C349" s="298"/>
      <c r="D349" s="298"/>
      <c r="E349" s="111" t="s">
        <v>1266</v>
      </c>
      <c r="F349" s="101" t="s">
        <v>1267</v>
      </c>
      <c r="G349" s="101" t="s">
        <v>1267</v>
      </c>
      <c r="H349" s="31" t="s">
        <v>1268</v>
      </c>
      <c r="I349" s="38" t="s">
        <v>1477</v>
      </c>
      <c r="J349" s="36"/>
      <c r="K349" s="37"/>
      <c r="M349" s="36"/>
    </row>
    <row r="350" spans="2:13" s="33" customFormat="1" x14ac:dyDescent="0.3">
      <c r="B350" s="121">
        <v>343</v>
      </c>
      <c r="C350" s="298"/>
      <c r="D350" s="298"/>
      <c r="E350" s="297" t="s">
        <v>1271</v>
      </c>
      <c r="F350" s="299" t="s">
        <v>1272</v>
      </c>
      <c r="G350" s="299" t="s">
        <v>1273</v>
      </c>
      <c r="H350" s="31" t="s">
        <v>1274</v>
      </c>
      <c r="I350" s="38" t="s">
        <v>1477</v>
      </c>
      <c r="J350" s="36"/>
      <c r="K350" s="37"/>
      <c r="M350" s="36"/>
    </row>
    <row r="351" spans="2:13" s="33" customFormat="1" x14ac:dyDescent="0.3">
      <c r="B351" s="121">
        <v>344</v>
      </c>
      <c r="C351" s="298"/>
      <c r="D351" s="298"/>
      <c r="E351" s="302"/>
      <c r="F351" s="301"/>
      <c r="G351" s="301"/>
      <c r="H351" s="31" t="s">
        <v>1304</v>
      </c>
      <c r="I351" s="38" t="s">
        <v>1496</v>
      </c>
      <c r="J351" s="246" t="s">
        <v>2249</v>
      </c>
      <c r="K351" s="37" t="s">
        <v>1497</v>
      </c>
      <c r="M351" s="36"/>
    </row>
    <row r="352" spans="2:13" s="33" customFormat="1" x14ac:dyDescent="0.3">
      <c r="B352" s="121">
        <v>345</v>
      </c>
      <c r="C352" s="298"/>
      <c r="D352" s="298"/>
      <c r="E352" s="297" t="s">
        <v>1318</v>
      </c>
      <c r="F352" s="299" t="s">
        <v>1320</v>
      </c>
      <c r="G352" s="101" t="s">
        <v>1321</v>
      </c>
      <c r="H352" s="31" t="s">
        <v>1322</v>
      </c>
      <c r="I352" s="38" t="s">
        <v>1477</v>
      </c>
      <c r="J352" s="36"/>
      <c r="K352" s="37"/>
      <c r="M352" s="36"/>
    </row>
    <row r="353" spans="2:13" s="33" customFormat="1" x14ac:dyDescent="0.3">
      <c r="B353" s="121">
        <v>346</v>
      </c>
      <c r="C353" s="298"/>
      <c r="D353" s="298"/>
      <c r="E353" s="302"/>
      <c r="F353" s="301"/>
      <c r="G353" s="101" t="s">
        <v>1319</v>
      </c>
      <c r="H353" s="31" t="s">
        <v>1323</v>
      </c>
      <c r="I353" s="38" t="s">
        <v>1477</v>
      </c>
      <c r="J353" s="36"/>
      <c r="K353" s="37"/>
      <c r="M353" s="36"/>
    </row>
    <row r="354" spans="2:13" s="33" customFormat="1" x14ac:dyDescent="0.3">
      <c r="B354" s="121">
        <v>347</v>
      </c>
      <c r="C354" s="298"/>
      <c r="D354" s="298"/>
      <c r="E354" s="111" t="s">
        <v>1324</v>
      </c>
      <c r="F354" s="101" t="s">
        <v>1325</v>
      </c>
      <c r="G354" s="101" t="s">
        <v>1325</v>
      </c>
      <c r="H354" s="31" t="s">
        <v>1326</v>
      </c>
      <c r="I354" s="38" t="s">
        <v>1477</v>
      </c>
      <c r="J354" s="36"/>
      <c r="K354" s="37"/>
      <c r="M354" s="36"/>
    </row>
    <row r="355" spans="2:13" s="33" customFormat="1" ht="24" x14ac:dyDescent="0.3">
      <c r="B355" s="121">
        <v>348</v>
      </c>
      <c r="C355" s="298"/>
      <c r="D355" s="298"/>
      <c r="E355" s="111" t="s">
        <v>1327</v>
      </c>
      <c r="F355" s="101" t="s">
        <v>1328</v>
      </c>
      <c r="G355" s="101" t="s">
        <v>1329</v>
      </c>
      <c r="H355" s="31" t="s">
        <v>1330</v>
      </c>
      <c r="I355" s="38" t="s">
        <v>1477</v>
      </c>
      <c r="J355" s="36" t="s">
        <v>2069</v>
      </c>
      <c r="K355" s="37"/>
      <c r="M355" s="282" t="s">
        <v>2069</v>
      </c>
    </row>
    <row r="356" spans="2:13" s="33" customFormat="1" x14ac:dyDescent="0.3">
      <c r="B356" s="121">
        <v>349</v>
      </c>
      <c r="C356" s="298"/>
      <c r="D356" s="302"/>
      <c r="E356" s="111" t="s">
        <v>1350</v>
      </c>
      <c r="F356" s="113" t="s">
        <v>1349</v>
      </c>
      <c r="G356" s="113" t="s">
        <v>1349</v>
      </c>
      <c r="H356" s="31" t="s">
        <v>2313</v>
      </c>
      <c r="I356" s="38" t="s">
        <v>1477</v>
      </c>
      <c r="J356" s="36" t="s">
        <v>2069</v>
      </c>
      <c r="K356" s="37"/>
      <c r="M356" s="282" t="s">
        <v>2069</v>
      </c>
    </row>
    <row r="357" spans="2:13" s="33" customFormat="1" x14ac:dyDescent="0.3">
      <c r="B357" s="121">
        <v>350</v>
      </c>
      <c r="C357" s="298"/>
      <c r="D357" s="297" t="s">
        <v>1202</v>
      </c>
      <c r="E357" s="297" t="s">
        <v>383</v>
      </c>
      <c r="F357" s="101" t="s">
        <v>1203</v>
      </c>
      <c r="G357" s="101" t="s">
        <v>1218</v>
      </c>
      <c r="H357" s="31" t="s">
        <v>1219</v>
      </c>
      <c r="I357" s="38" t="s">
        <v>1477</v>
      </c>
      <c r="J357" s="36" t="s">
        <v>2069</v>
      </c>
      <c r="K357" s="37"/>
      <c r="M357" s="282" t="s">
        <v>2069</v>
      </c>
    </row>
    <row r="358" spans="2:13" s="33" customFormat="1" x14ac:dyDescent="0.3">
      <c r="B358" s="121">
        <v>351</v>
      </c>
      <c r="C358" s="298"/>
      <c r="D358" s="298"/>
      <c r="E358" s="298"/>
      <c r="F358" s="299" t="s">
        <v>1220</v>
      </c>
      <c r="G358" s="101" t="s">
        <v>1221</v>
      </c>
      <c r="H358" s="31" t="s">
        <v>1222</v>
      </c>
      <c r="I358" s="38" t="s">
        <v>1477</v>
      </c>
      <c r="J358" s="36"/>
      <c r="K358" s="37"/>
      <c r="M358" s="36"/>
    </row>
    <row r="359" spans="2:13" s="33" customFormat="1" x14ac:dyDescent="0.3">
      <c r="B359" s="121">
        <v>352</v>
      </c>
      <c r="C359" s="298"/>
      <c r="D359" s="298"/>
      <c r="E359" s="298"/>
      <c r="F359" s="300"/>
      <c r="G359" s="101" t="s">
        <v>2315</v>
      </c>
      <c r="H359" s="31" t="s">
        <v>2314</v>
      </c>
      <c r="I359" s="38" t="s">
        <v>1477</v>
      </c>
      <c r="J359" s="36" t="s">
        <v>2069</v>
      </c>
      <c r="K359" s="37"/>
      <c r="M359" s="282" t="s">
        <v>2069</v>
      </c>
    </row>
    <row r="360" spans="2:13" s="33" customFormat="1" x14ac:dyDescent="0.3">
      <c r="B360" s="121">
        <v>353</v>
      </c>
      <c r="C360" s="298"/>
      <c r="D360" s="302"/>
      <c r="E360" s="302"/>
      <c r="F360" s="301"/>
      <c r="G360" s="101" t="s">
        <v>1223</v>
      </c>
      <c r="H360" s="31" t="s">
        <v>2316</v>
      </c>
      <c r="I360" s="38" t="s">
        <v>1477</v>
      </c>
      <c r="J360" s="36" t="s">
        <v>2069</v>
      </c>
      <c r="K360" s="37"/>
      <c r="M360" s="282" t="s">
        <v>2069</v>
      </c>
    </row>
    <row r="361" spans="2:13" s="33" customFormat="1" ht="24" x14ac:dyDescent="0.3">
      <c r="B361" s="121">
        <v>354</v>
      </c>
      <c r="C361" s="298"/>
      <c r="D361" s="297" t="s">
        <v>1235</v>
      </c>
      <c r="E361" s="297" t="s">
        <v>1236</v>
      </c>
      <c r="F361" s="299" t="s">
        <v>1260</v>
      </c>
      <c r="G361" s="101" t="s">
        <v>1275</v>
      </c>
      <c r="H361" s="31" t="s">
        <v>1276</v>
      </c>
      <c r="I361" s="38" t="s">
        <v>1477</v>
      </c>
      <c r="J361" s="36"/>
      <c r="K361" s="37"/>
      <c r="M361" s="36"/>
    </row>
    <row r="362" spans="2:13" s="33" customFormat="1" x14ac:dyDescent="0.3">
      <c r="B362" s="121">
        <v>355</v>
      </c>
      <c r="C362" s="298"/>
      <c r="D362" s="302"/>
      <c r="E362" s="302"/>
      <c r="F362" s="301"/>
      <c r="G362" s="101" t="s">
        <v>1285</v>
      </c>
      <c r="H362" s="31" t="s">
        <v>1286</v>
      </c>
      <c r="I362" s="38" t="s">
        <v>1477</v>
      </c>
      <c r="J362" s="36"/>
      <c r="K362" s="37"/>
      <c r="M362" s="36"/>
    </row>
    <row r="363" spans="2:13" s="33" customFormat="1" x14ac:dyDescent="0.3">
      <c r="B363" s="121">
        <v>356</v>
      </c>
      <c r="C363" s="298"/>
      <c r="D363" s="111" t="s">
        <v>458</v>
      </c>
      <c r="E363" s="111" t="s">
        <v>1305</v>
      </c>
      <c r="F363" s="101" t="s">
        <v>1306</v>
      </c>
      <c r="G363" s="101" t="s">
        <v>1307</v>
      </c>
      <c r="H363" s="31" t="s">
        <v>1317</v>
      </c>
      <c r="I363" s="38" t="s">
        <v>1477</v>
      </c>
      <c r="J363" s="36"/>
      <c r="K363" s="37"/>
      <c r="M363" s="36"/>
    </row>
    <row r="364" spans="2:13" s="33" customFormat="1" x14ac:dyDescent="0.3">
      <c r="B364" s="121">
        <v>357</v>
      </c>
      <c r="C364" s="298"/>
      <c r="D364" s="297" t="s">
        <v>423</v>
      </c>
      <c r="E364" s="111" t="s">
        <v>76</v>
      </c>
      <c r="F364" s="101" t="s">
        <v>1287</v>
      </c>
      <c r="G364" s="101" t="s">
        <v>1288</v>
      </c>
      <c r="H364" s="31" t="s">
        <v>1289</v>
      </c>
      <c r="I364" s="38" t="s">
        <v>1477</v>
      </c>
      <c r="J364" s="36"/>
      <c r="K364" s="37"/>
      <c r="M364" s="36"/>
    </row>
    <row r="365" spans="2:13" s="33" customFormat="1" ht="24" x14ac:dyDescent="0.3">
      <c r="B365" s="121">
        <v>358</v>
      </c>
      <c r="C365" s="298"/>
      <c r="D365" s="298"/>
      <c r="E365" s="111" t="s">
        <v>1290</v>
      </c>
      <c r="F365" s="101" t="s">
        <v>1291</v>
      </c>
      <c r="G365" s="101" t="s">
        <v>1292</v>
      </c>
      <c r="H365" s="31" t="s">
        <v>1293</v>
      </c>
      <c r="I365" s="38" t="s">
        <v>1477</v>
      </c>
      <c r="J365" s="36"/>
      <c r="K365" s="37"/>
      <c r="M365" s="36"/>
    </row>
    <row r="366" spans="2:13" s="33" customFormat="1" ht="36" x14ac:dyDescent="0.3">
      <c r="B366" s="121">
        <v>359</v>
      </c>
      <c r="C366" s="298"/>
      <c r="D366" s="298"/>
      <c r="E366" s="111" t="s">
        <v>1294</v>
      </c>
      <c r="F366" s="101" t="s">
        <v>1295</v>
      </c>
      <c r="G366" s="101" t="s">
        <v>1296</v>
      </c>
      <c r="H366" s="31" t="s">
        <v>1297</v>
      </c>
      <c r="I366" s="38" t="s">
        <v>1477</v>
      </c>
      <c r="J366" s="36"/>
      <c r="K366" s="37"/>
      <c r="M366" s="36"/>
    </row>
    <row r="367" spans="2:13" s="33" customFormat="1" x14ac:dyDescent="0.3">
      <c r="B367" s="121">
        <v>360</v>
      </c>
      <c r="C367" s="298"/>
      <c r="D367" s="298"/>
      <c r="E367" s="111" t="s">
        <v>560</v>
      </c>
      <c r="F367" s="101" t="s">
        <v>1298</v>
      </c>
      <c r="G367" s="101" t="s">
        <v>1299</v>
      </c>
      <c r="H367" s="31" t="s">
        <v>1300</v>
      </c>
      <c r="I367" s="38" t="s">
        <v>1477</v>
      </c>
      <c r="J367" s="36"/>
      <c r="K367" s="37"/>
      <c r="M367" s="36"/>
    </row>
    <row r="368" spans="2:13" s="33" customFormat="1" ht="24" x14ac:dyDescent="0.3">
      <c r="B368" s="121">
        <v>361</v>
      </c>
      <c r="C368" s="298"/>
      <c r="D368" s="302"/>
      <c r="E368" s="111" t="s">
        <v>1301</v>
      </c>
      <c r="F368" s="101" t="s">
        <v>1302</v>
      </c>
      <c r="G368" s="101" t="s">
        <v>1303</v>
      </c>
      <c r="H368" s="31" t="s">
        <v>1499</v>
      </c>
      <c r="I368" s="38" t="s">
        <v>1477</v>
      </c>
      <c r="J368" s="36"/>
      <c r="K368" s="37"/>
      <c r="M368" s="36"/>
    </row>
    <row r="369" spans="2:13" s="33" customFormat="1" x14ac:dyDescent="0.3">
      <c r="B369" s="121">
        <v>362</v>
      </c>
      <c r="C369" s="298"/>
      <c r="D369" s="297" t="s">
        <v>1357</v>
      </c>
      <c r="E369" s="111" t="s">
        <v>1237</v>
      </c>
      <c r="F369" s="101" t="s">
        <v>1238</v>
      </c>
      <c r="G369" s="101" t="s">
        <v>1239</v>
      </c>
      <c r="H369" s="31" t="s">
        <v>1240</v>
      </c>
      <c r="I369" s="38" t="s">
        <v>1477</v>
      </c>
      <c r="J369" s="36"/>
      <c r="K369" s="37"/>
      <c r="M369" s="36"/>
    </row>
    <row r="370" spans="2:13" s="33" customFormat="1" x14ac:dyDescent="0.3">
      <c r="B370" s="121">
        <v>363</v>
      </c>
      <c r="C370" s="298"/>
      <c r="D370" s="298"/>
      <c r="E370" s="111" t="s">
        <v>627</v>
      </c>
      <c r="F370" s="101" t="s">
        <v>1241</v>
      </c>
      <c r="G370" s="101" t="s">
        <v>1242</v>
      </c>
      <c r="H370" s="31" t="s">
        <v>1243</v>
      </c>
      <c r="I370" s="38" t="s">
        <v>1477</v>
      </c>
      <c r="J370" s="36"/>
      <c r="K370" s="37"/>
      <c r="M370" s="36"/>
    </row>
    <row r="371" spans="2:13" s="33" customFormat="1" x14ac:dyDescent="0.3">
      <c r="B371" s="121">
        <v>364</v>
      </c>
      <c r="C371" s="298"/>
      <c r="D371" s="298"/>
      <c r="E371" s="111" t="s">
        <v>1244</v>
      </c>
      <c r="F371" s="101" t="s">
        <v>1245</v>
      </c>
      <c r="G371" s="101" t="s">
        <v>1246</v>
      </c>
      <c r="H371" s="31" t="s">
        <v>1247</v>
      </c>
      <c r="I371" s="38" t="s">
        <v>1477</v>
      </c>
      <c r="J371" s="36"/>
      <c r="K371" s="37"/>
      <c r="M371" s="36"/>
    </row>
    <row r="372" spans="2:13" s="33" customFormat="1" ht="24" x14ac:dyDescent="0.3">
      <c r="B372" s="121">
        <v>365</v>
      </c>
      <c r="C372" s="298"/>
      <c r="D372" s="302"/>
      <c r="E372" s="111" t="s">
        <v>1250</v>
      </c>
      <c r="F372" s="101" t="s">
        <v>1251</v>
      </c>
      <c r="G372" s="101" t="s">
        <v>1252</v>
      </c>
      <c r="H372" s="31" t="s">
        <v>1253</v>
      </c>
      <c r="I372" s="38" t="s">
        <v>1477</v>
      </c>
      <c r="J372" s="36" t="s">
        <v>2069</v>
      </c>
      <c r="K372" s="37" t="s">
        <v>1498</v>
      </c>
      <c r="M372" s="282" t="s">
        <v>2069</v>
      </c>
    </row>
    <row r="373" spans="2:13" s="33" customFormat="1" x14ac:dyDescent="0.3">
      <c r="B373" s="121">
        <v>366</v>
      </c>
      <c r="C373" s="298"/>
      <c r="D373" s="297" t="s">
        <v>1358</v>
      </c>
      <c r="E373" s="111" t="s">
        <v>1254</v>
      </c>
      <c r="F373" s="101" t="s">
        <v>1255</v>
      </c>
      <c r="G373" s="101" t="s">
        <v>1256</v>
      </c>
      <c r="H373" s="31" t="s">
        <v>1257</v>
      </c>
      <c r="I373" s="38" t="s">
        <v>1477</v>
      </c>
      <c r="J373" s="36"/>
      <c r="K373" s="37"/>
      <c r="M373" s="36"/>
    </row>
    <row r="374" spans="2:13" s="33" customFormat="1" x14ac:dyDescent="0.3">
      <c r="B374" s="121">
        <v>367</v>
      </c>
      <c r="C374" s="298"/>
      <c r="D374" s="298"/>
      <c r="E374" s="111" t="s">
        <v>627</v>
      </c>
      <c r="F374" s="101" t="s">
        <v>1241</v>
      </c>
      <c r="G374" s="101" t="s">
        <v>1242</v>
      </c>
      <c r="H374" s="31" t="s">
        <v>1258</v>
      </c>
      <c r="I374" s="38" t="s">
        <v>1477</v>
      </c>
      <c r="J374" s="36"/>
      <c r="K374" s="37"/>
      <c r="M374" s="36"/>
    </row>
    <row r="375" spans="2:13" s="33" customFormat="1" x14ac:dyDescent="0.3">
      <c r="B375" s="121">
        <v>368</v>
      </c>
      <c r="C375" s="298"/>
      <c r="D375" s="298"/>
      <c r="E375" s="111" t="s">
        <v>1244</v>
      </c>
      <c r="F375" s="101" t="s">
        <v>1245</v>
      </c>
      <c r="G375" s="101" t="s">
        <v>1246</v>
      </c>
      <c r="H375" s="31" t="s">
        <v>1259</v>
      </c>
      <c r="I375" s="38" t="s">
        <v>1477</v>
      </c>
      <c r="J375" s="36"/>
      <c r="K375" s="37"/>
      <c r="M375" s="36"/>
    </row>
    <row r="376" spans="2:13" s="33" customFormat="1" x14ac:dyDescent="0.3">
      <c r="B376" s="121">
        <v>369</v>
      </c>
      <c r="C376" s="298"/>
      <c r="D376" s="298"/>
      <c r="E376" s="111" t="s">
        <v>735</v>
      </c>
      <c r="F376" s="101" t="s">
        <v>1248</v>
      </c>
      <c r="G376" s="101" t="s">
        <v>1249</v>
      </c>
      <c r="H376" s="31" t="s">
        <v>1501</v>
      </c>
      <c r="I376" s="38" t="s">
        <v>1477</v>
      </c>
      <c r="J376" s="36"/>
      <c r="K376" s="37"/>
      <c r="M376" s="36"/>
    </row>
    <row r="377" spans="2:13" s="33" customFormat="1" ht="24" x14ac:dyDescent="0.3">
      <c r="B377" s="121">
        <v>370</v>
      </c>
      <c r="C377" s="302"/>
      <c r="D377" s="302"/>
      <c r="E377" s="111" t="s">
        <v>1250</v>
      </c>
      <c r="F377" s="101" t="s">
        <v>1251</v>
      </c>
      <c r="G377" s="101" t="s">
        <v>1500</v>
      </c>
      <c r="H377" s="31" t="s">
        <v>1253</v>
      </c>
      <c r="I377" s="38" t="s">
        <v>1477</v>
      </c>
      <c r="J377" s="36" t="s">
        <v>2069</v>
      </c>
      <c r="K377" s="37" t="s">
        <v>1498</v>
      </c>
      <c r="M377" s="282" t="s">
        <v>2069</v>
      </c>
    </row>
    <row r="378" spans="2:13" x14ac:dyDescent="0.3">
      <c r="B378" s="121">
        <v>371</v>
      </c>
      <c r="C378" s="303" t="s">
        <v>84</v>
      </c>
      <c r="D378" s="297" t="s">
        <v>1143</v>
      </c>
      <c r="E378" s="123" t="s">
        <v>168</v>
      </c>
      <c r="F378" s="101" t="s">
        <v>169</v>
      </c>
      <c r="G378" s="101" t="s">
        <v>1141</v>
      </c>
      <c r="H378" s="115" t="s">
        <v>1142</v>
      </c>
      <c r="I378" s="38" t="s">
        <v>1477</v>
      </c>
      <c r="J378" s="22"/>
      <c r="K378" s="23"/>
      <c r="M378" s="36"/>
    </row>
    <row r="379" spans="2:13" ht="24" x14ac:dyDescent="0.3">
      <c r="B379" s="121">
        <v>372</v>
      </c>
      <c r="C379" s="304"/>
      <c r="D379" s="298"/>
      <c r="E379" s="321" t="s">
        <v>170</v>
      </c>
      <c r="F379" s="101" t="s">
        <v>171</v>
      </c>
      <c r="G379" s="101" t="s">
        <v>172</v>
      </c>
      <c r="H379" s="115" t="s">
        <v>173</v>
      </c>
      <c r="I379" s="38" t="s">
        <v>1478</v>
      </c>
      <c r="J379" s="22" t="s">
        <v>2251</v>
      </c>
      <c r="K379" s="23" t="s">
        <v>1502</v>
      </c>
      <c r="M379" s="36" t="s">
        <v>2075</v>
      </c>
    </row>
    <row r="380" spans="2:13" x14ac:dyDescent="0.3">
      <c r="B380" s="121">
        <v>373</v>
      </c>
      <c r="C380" s="304"/>
      <c r="D380" s="298"/>
      <c r="E380" s="322"/>
      <c r="F380" s="101" t="s">
        <v>174</v>
      </c>
      <c r="G380" s="101" t="s">
        <v>175</v>
      </c>
      <c r="H380" s="115" t="s">
        <v>176</v>
      </c>
      <c r="I380" s="38" t="s">
        <v>1477</v>
      </c>
      <c r="J380" s="22"/>
      <c r="K380" s="23"/>
      <c r="M380" s="36"/>
    </row>
    <row r="381" spans="2:13" s="33" customFormat="1" x14ac:dyDescent="0.3">
      <c r="B381" s="121">
        <v>374</v>
      </c>
      <c r="C381" s="304"/>
      <c r="D381" s="298"/>
      <c r="E381" s="322"/>
      <c r="F381" s="101" t="s">
        <v>177</v>
      </c>
      <c r="G381" s="101" t="s">
        <v>1144</v>
      </c>
      <c r="H381" s="115" t="s">
        <v>1145</v>
      </c>
      <c r="I381" s="38" t="s">
        <v>1478</v>
      </c>
      <c r="J381" s="36" t="s">
        <v>2076</v>
      </c>
      <c r="K381" s="37" t="s">
        <v>1532</v>
      </c>
      <c r="M381" s="36" t="s">
        <v>2076</v>
      </c>
    </row>
    <row r="382" spans="2:13" s="33" customFormat="1" ht="24" x14ac:dyDescent="0.3">
      <c r="B382" s="121">
        <v>375</v>
      </c>
      <c r="C382" s="304"/>
      <c r="D382" s="298"/>
      <c r="E382" s="322"/>
      <c r="F382" s="101" t="s">
        <v>178</v>
      </c>
      <c r="G382" s="101" t="s">
        <v>1146</v>
      </c>
      <c r="H382" s="115" t="s">
        <v>1147</v>
      </c>
      <c r="I382" s="38" t="s">
        <v>1478</v>
      </c>
      <c r="J382" s="36" t="s">
        <v>2076</v>
      </c>
      <c r="K382" s="37" t="s">
        <v>1502</v>
      </c>
      <c r="M382" s="36" t="s">
        <v>2076</v>
      </c>
    </row>
    <row r="383" spans="2:13" s="33" customFormat="1" ht="24" x14ac:dyDescent="0.3">
      <c r="B383" s="121">
        <v>376</v>
      </c>
      <c r="C383" s="304"/>
      <c r="D383" s="298"/>
      <c r="E383" s="322"/>
      <c r="F383" s="101" t="s">
        <v>179</v>
      </c>
      <c r="G383" s="101" t="s">
        <v>180</v>
      </c>
      <c r="H383" s="115" t="s">
        <v>181</v>
      </c>
      <c r="I383" s="38" t="s">
        <v>1478</v>
      </c>
      <c r="J383" s="36" t="s">
        <v>2077</v>
      </c>
      <c r="K383" s="37" t="s">
        <v>1503</v>
      </c>
      <c r="M383" s="36" t="s">
        <v>2077</v>
      </c>
    </row>
    <row r="384" spans="2:13" s="33" customFormat="1" ht="24" x14ac:dyDescent="0.3">
      <c r="B384" s="121">
        <v>377</v>
      </c>
      <c r="C384" s="304"/>
      <c r="D384" s="298"/>
      <c r="E384" s="322"/>
      <c r="F384" s="299" t="s">
        <v>1095</v>
      </c>
      <c r="G384" s="101" t="s">
        <v>182</v>
      </c>
      <c r="H384" s="115" t="s">
        <v>183</v>
      </c>
      <c r="I384" s="38" t="s">
        <v>1478</v>
      </c>
      <c r="J384" s="36" t="s">
        <v>2076</v>
      </c>
      <c r="K384" s="37" t="s">
        <v>1504</v>
      </c>
      <c r="M384" s="36" t="s">
        <v>2076</v>
      </c>
    </row>
    <row r="385" spans="2:13" s="33" customFormat="1" ht="24" x14ac:dyDescent="0.3">
      <c r="B385" s="121">
        <v>378</v>
      </c>
      <c r="C385" s="304"/>
      <c r="D385" s="298"/>
      <c r="E385" s="323"/>
      <c r="F385" s="301"/>
      <c r="G385" s="101" t="s">
        <v>184</v>
      </c>
      <c r="H385" s="115" t="s">
        <v>185</v>
      </c>
      <c r="I385" s="38" t="s">
        <v>1478</v>
      </c>
      <c r="J385" s="36" t="s">
        <v>2076</v>
      </c>
      <c r="K385" s="37" t="s">
        <v>1617</v>
      </c>
      <c r="M385" s="36" t="s">
        <v>2076</v>
      </c>
    </row>
    <row r="386" spans="2:13" s="33" customFormat="1" ht="24" x14ac:dyDescent="0.3">
      <c r="B386" s="121">
        <v>379</v>
      </c>
      <c r="C386" s="304"/>
      <c r="D386" s="298"/>
      <c r="E386" s="321" t="s">
        <v>73</v>
      </c>
      <c r="F386" s="101" t="s">
        <v>186</v>
      </c>
      <c r="G386" s="101" t="s">
        <v>1565</v>
      </c>
      <c r="H386" s="115" t="s">
        <v>1505</v>
      </c>
      <c r="I386" s="38" t="s">
        <v>1478</v>
      </c>
      <c r="J386" s="36" t="s">
        <v>2076</v>
      </c>
      <c r="K386" s="149" t="s">
        <v>1616</v>
      </c>
      <c r="M386" s="36" t="s">
        <v>2076</v>
      </c>
    </row>
    <row r="387" spans="2:13" s="33" customFormat="1" x14ac:dyDescent="0.3">
      <c r="B387" s="121">
        <v>380</v>
      </c>
      <c r="C387" s="304"/>
      <c r="D387" s="298"/>
      <c r="E387" s="322"/>
      <c r="F387" s="299" t="s">
        <v>187</v>
      </c>
      <c r="G387" s="101" t="s">
        <v>188</v>
      </c>
      <c r="H387" s="115" t="s">
        <v>189</v>
      </c>
      <c r="I387" s="38" t="s">
        <v>1477</v>
      </c>
      <c r="J387" s="36"/>
      <c r="K387" s="37"/>
      <c r="M387" s="36"/>
    </row>
    <row r="388" spans="2:13" s="33" customFormat="1" ht="24" x14ac:dyDescent="0.3">
      <c r="B388" s="121">
        <v>381</v>
      </c>
      <c r="C388" s="304"/>
      <c r="D388" s="298"/>
      <c r="E388" s="323"/>
      <c r="F388" s="301"/>
      <c r="G388" s="101" t="s">
        <v>190</v>
      </c>
      <c r="H388" s="115" t="s">
        <v>1506</v>
      </c>
      <c r="I388" s="38" t="s">
        <v>1478</v>
      </c>
      <c r="J388" s="36" t="s">
        <v>2078</v>
      </c>
      <c r="K388" s="37" t="s">
        <v>1527</v>
      </c>
      <c r="M388" s="36" t="s">
        <v>2078</v>
      </c>
    </row>
    <row r="389" spans="2:13" s="33" customFormat="1" ht="24" x14ac:dyDescent="0.3">
      <c r="B389" s="121">
        <v>382</v>
      </c>
      <c r="C389" s="304"/>
      <c r="D389" s="298"/>
      <c r="E389" s="321" t="s">
        <v>191</v>
      </c>
      <c r="F389" s="101" t="s">
        <v>192</v>
      </c>
      <c r="G389" s="101" t="s">
        <v>193</v>
      </c>
      <c r="H389" s="115" t="s">
        <v>194</v>
      </c>
      <c r="I389" s="38" t="s">
        <v>1478</v>
      </c>
      <c r="J389" s="36" t="s">
        <v>2076</v>
      </c>
      <c r="K389" s="37" t="s">
        <v>1511</v>
      </c>
      <c r="M389" s="36">
        <v>5</v>
      </c>
    </row>
    <row r="390" spans="2:13" ht="36" x14ac:dyDescent="0.3">
      <c r="B390" s="121">
        <v>383</v>
      </c>
      <c r="C390" s="304"/>
      <c r="D390" s="298"/>
      <c r="E390" s="322"/>
      <c r="F390" s="101" t="s">
        <v>195</v>
      </c>
      <c r="G390" s="101" t="s">
        <v>1096</v>
      </c>
      <c r="H390" s="115" t="s">
        <v>1097</v>
      </c>
      <c r="I390" s="38" t="s">
        <v>1478</v>
      </c>
      <c r="J390" s="22" t="s">
        <v>2079</v>
      </c>
      <c r="K390" s="23" t="s">
        <v>1510</v>
      </c>
      <c r="M390" s="36" t="s">
        <v>2240</v>
      </c>
    </row>
    <row r="391" spans="2:13" ht="24" x14ac:dyDescent="0.3">
      <c r="B391" s="121">
        <v>384</v>
      </c>
      <c r="C391" s="304"/>
      <c r="D391" s="298"/>
      <c r="E391" s="323"/>
      <c r="F391" s="101" t="s">
        <v>196</v>
      </c>
      <c r="G391" s="101" t="s">
        <v>197</v>
      </c>
      <c r="H391" s="115" t="s">
        <v>198</v>
      </c>
      <c r="I391" s="38" t="s">
        <v>1478</v>
      </c>
      <c r="J391" s="22" t="s">
        <v>2079</v>
      </c>
      <c r="K391" s="23" t="s">
        <v>1507</v>
      </c>
      <c r="M391" s="36" t="s">
        <v>2240</v>
      </c>
    </row>
    <row r="392" spans="2:13" s="33" customFormat="1" ht="37.5" customHeight="1" x14ac:dyDescent="0.3">
      <c r="B392" s="121">
        <v>385</v>
      </c>
      <c r="C392" s="304"/>
      <c r="D392" s="298"/>
      <c r="E392" s="123" t="s">
        <v>199</v>
      </c>
      <c r="F392" s="101" t="s">
        <v>199</v>
      </c>
      <c r="G392" s="101" t="s">
        <v>1508</v>
      </c>
      <c r="H392" s="115" t="s">
        <v>1099</v>
      </c>
      <c r="I392" s="38" t="s">
        <v>1478</v>
      </c>
      <c r="J392" s="36" t="s">
        <v>2079</v>
      </c>
      <c r="K392" s="37" t="s">
        <v>1509</v>
      </c>
      <c r="M392" s="36" t="s">
        <v>2240</v>
      </c>
    </row>
    <row r="393" spans="2:13" s="33" customFormat="1" x14ac:dyDescent="0.3">
      <c r="B393" s="121">
        <v>386</v>
      </c>
      <c r="C393" s="304"/>
      <c r="D393" s="298"/>
      <c r="E393" s="321" t="s">
        <v>116</v>
      </c>
      <c r="F393" s="299" t="s">
        <v>200</v>
      </c>
      <c r="G393" s="101" t="s">
        <v>201</v>
      </c>
      <c r="H393" s="115" t="s">
        <v>202</v>
      </c>
      <c r="I393" s="38" t="s">
        <v>1477</v>
      </c>
      <c r="J393" s="36"/>
      <c r="K393" s="37"/>
      <c r="M393" s="36"/>
    </row>
    <row r="394" spans="2:13" s="33" customFormat="1" x14ac:dyDescent="0.3">
      <c r="B394" s="121">
        <v>387</v>
      </c>
      <c r="C394" s="304"/>
      <c r="D394" s="298"/>
      <c r="E394" s="322"/>
      <c r="F394" s="300"/>
      <c r="G394" s="101" t="s">
        <v>203</v>
      </c>
      <c r="H394" s="115" t="s">
        <v>204</v>
      </c>
      <c r="I394" s="38" t="s">
        <v>1477</v>
      </c>
      <c r="J394" s="36"/>
      <c r="K394" s="37"/>
      <c r="M394" s="36"/>
    </row>
    <row r="395" spans="2:13" s="33" customFormat="1" x14ac:dyDescent="0.3">
      <c r="B395" s="121">
        <v>388</v>
      </c>
      <c r="C395" s="304"/>
      <c r="D395" s="298"/>
      <c r="E395" s="322"/>
      <c r="F395" s="301"/>
      <c r="G395" s="101" t="s">
        <v>205</v>
      </c>
      <c r="H395" s="115" t="s">
        <v>206</v>
      </c>
      <c r="I395" s="38" t="s">
        <v>1477</v>
      </c>
      <c r="J395" s="36"/>
      <c r="K395" s="37"/>
      <c r="M395" s="36"/>
    </row>
    <row r="396" spans="2:13" s="33" customFormat="1" x14ac:dyDescent="0.3">
      <c r="B396" s="121">
        <v>389</v>
      </c>
      <c r="C396" s="304"/>
      <c r="D396" s="298"/>
      <c r="E396" s="322"/>
      <c r="F396" s="101" t="s">
        <v>126</v>
      </c>
      <c r="G396" s="101" t="s">
        <v>207</v>
      </c>
      <c r="H396" s="115" t="s">
        <v>1098</v>
      </c>
      <c r="I396" s="38" t="s">
        <v>1478</v>
      </c>
      <c r="J396" s="36" t="s">
        <v>2079</v>
      </c>
      <c r="K396" s="37" t="s">
        <v>1511</v>
      </c>
      <c r="M396" s="36" t="s">
        <v>2240</v>
      </c>
    </row>
    <row r="397" spans="2:13" s="33" customFormat="1" ht="24" x14ac:dyDescent="0.3">
      <c r="B397" s="121">
        <v>390</v>
      </c>
      <c r="C397" s="305"/>
      <c r="D397" s="302"/>
      <c r="E397" s="323"/>
      <c r="F397" s="101" t="s">
        <v>159</v>
      </c>
      <c r="G397" s="101" t="s">
        <v>208</v>
      </c>
      <c r="H397" s="115" t="s">
        <v>209</v>
      </c>
      <c r="I397" s="38" t="s">
        <v>1477</v>
      </c>
      <c r="J397" s="36"/>
      <c r="K397" s="37"/>
      <c r="M397" s="36"/>
    </row>
    <row r="398" spans="2:13" ht="24" x14ac:dyDescent="0.3">
      <c r="B398" s="121">
        <v>391</v>
      </c>
      <c r="C398" s="303" t="s">
        <v>162</v>
      </c>
      <c r="D398" s="297" t="s">
        <v>166</v>
      </c>
      <c r="E398" s="318" t="s">
        <v>266</v>
      </c>
      <c r="F398" s="101" t="s">
        <v>267</v>
      </c>
      <c r="G398" s="101" t="s">
        <v>803</v>
      </c>
      <c r="H398" s="31" t="s">
        <v>804</v>
      </c>
      <c r="I398" s="38" t="s">
        <v>1477</v>
      </c>
      <c r="J398" s="22"/>
      <c r="K398" s="23"/>
      <c r="M398" s="36"/>
    </row>
    <row r="399" spans="2:13" s="33" customFormat="1" x14ac:dyDescent="0.3">
      <c r="B399" s="121">
        <v>392</v>
      </c>
      <c r="C399" s="304"/>
      <c r="D399" s="298"/>
      <c r="E399" s="319"/>
      <c r="F399" s="101" t="s">
        <v>806</v>
      </c>
      <c r="G399" s="101" t="s">
        <v>802</v>
      </c>
      <c r="H399" s="31" t="s">
        <v>805</v>
      </c>
      <c r="I399" s="38" t="s">
        <v>1477</v>
      </c>
      <c r="J399" s="36"/>
      <c r="K399" s="37"/>
      <c r="M399" s="36"/>
    </row>
    <row r="400" spans="2:13" ht="24" x14ac:dyDescent="0.3">
      <c r="B400" s="121">
        <v>393</v>
      </c>
      <c r="C400" s="304"/>
      <c r="D400" s="298"/>
      <c r="E400" s="319"/>
      <c r="F400" s="101" t="s">
        <v>268</v>
      </c>
      <c r="G400" s="101" t="s">
        <v>807</v>
      </c>
      <c r="H400" s="31" t="s">
        <v>808</v>
      </c>
      <c r="I400" s="38" t="s">
        <v>1477</v>
      </c>
      <c r="J400" s="22"/>
      <c r="K400" s="23"/>
      <c r="M400" s="36"/>
    </row>
    <row r="401" spans="2:13" ht="24" x14ac:dyDescent="0.3">
      <c r="B401" s="121">
        <v>394</v>
      </c>
      <c r="C401" s="304"/>
      <c r="D401" s="298"/>
      <c r="E401" s="319"/>
      <c r="F401" s="299" t="s">
        <v>164</v>
      </c>
      <c r="G401" s="101" t="s">
        <v>542</v>
      </c>
      <c r="H401" s="31" t="s">
        <v>418</v>
      </c>
      <c r="I401" s="38" t="s">
        <v>1478</v>
      </c>
      <c r="J401" s="22" t="s">
        <v>2080</v>
      </c>
      <c r="K401" s="23" t="s">
        <v>1533</v>
      </c>
      <c r="M401" s="36" t="s">
        <v>2080</v>
      </c>
    </row>
    <row r="402" spans="2:13" s="33" customFormat="1" ht="24" x14ac:dyDescent="0.3">
      <c r="B402" s="121">
        <v>395</v>
      </c>
      <c r="C402" s="304"/>
      <c r="D402" s="298"/>
      <c r="E402" s="319"/>
      <c r="F402" s="301"/>
      <c r="G402" s="101" t="s">
        <v>541</v>
      </c>
      <c r="H402" s="31" t="s">
        <v>419</v>
      </c>
      <c r="I402" s="38" t="s">
        <v>1477</v>
      </c>
      <c r="J402" s="36"/>
      <c r="K402" s="37"/>
      <c r="M402" s="36"/>
    </row>
    <row r="403" spans="2:13" x14ac:dyDescent="0.3">
      <c r="B403" s="121">
        <v>396</v>
      </c>
      <c r="C403" s="304"/>
      <c r="D403" s="298"/>
      <c r="E403" s="319"/>
      <c r="F403" s="101" t="s">
        <v>269</v>
      </c>
      <c r="G403" s="101" t="s">
        <v>809</v>
      </c>
      <c r="H403" s="31" t="s">
        <v>2317</v>
      </c>
      <c r="I403" s="38" t="s">
        <v>1477</v>
      </c>
      <c r="J403" s="22" t="s">
        <v>2081</v>
      </c>
      <c r="K403" s="23" t="s">
        <v>1512</v>
      </c>
      <c r="M403" s="36" t="s">
        <v>2081</v>
      </c>
    </row>
    <row r="404" spans="2:13" s="33" customFormat="1" ht="24" x14ac:dyDescent="0.3">
      <c r="B404" s="121">
        <v>397</v>
      </c>
      <c r="C404" s="304"/>
      <c r="D404" s="298"/>
      <c r="E404" s="319"/>
      <c r="F404" s="101" t="s">
        <v>403</v>
      </c>
      <c r="G404" s="101" t="s">
        <v>404</v>
      </c>
      <c r="H404" s="31" t="s">
        <v>420</v>
      </c>
      <c r="I404" s="38" t="s">
        <v>1477</v>
      </c>
      <c r="J404" s="36"/>
      <c r="K404" s="37"/>
      <c r="M404" s="36"/>
    </row>
    <row r="405" spans="2:13" x14ac:dyDescent="0.3">
      <c r="B405" s="121">
        <v>398</v>
      </c>
      <c r="C405" s="304"/>
      <c r="D405" s="298"/>
      <c r="E405" s="319"/>
      <c r="F405" s="101" t="s">
        <v>270</v>
      </c>
      <c r="G405" s="101" t="s">
        <v>405</v>
      </c>
      <c r="H405" s="31" t="s">
        <v>421</v>
      </c>
      <c r="I405" s="38" t="s">
        <v>1478</v>
      </c>
      <c r="J405" s="22" t="s">
        <v>2075</v>
      </c>
      <c r="K405" s="23" t="s">
        <v>1513</v>
      </c>
      <c r="M405" s="36" t="s">
        <v>2075</v>
      </c>
    </row>
    <row r="406" spans="2:13" ht="24" x14ac:dyDescent="0.3">
      <c r="B406" s="121">
        <v>399</v>
      </c>
      <c r="C406" s="304"/>
      <c r="D406" s="298"/>
      <c r="E406" s="319"/>
      <c r="F406" s="299" t="s">
        <v>165</v>
      </c>
      <c r="G406" s="101" t="s">
        <v>902</v>
      </c>
      <c r="H406" s="31" t="s">
        <v>424</v>
      </c>
      <c r="I406" s="38" t="s">
        <v>1477</v>
      </c>
      <c r="J406" s="22"/>
      <c r="K406" s="23"/>
      <c r="M406" s="36"/>
    </row>
    <row r="407" spans="2:13" s="33" customFormat="1" ht="24" x14ac:dyDescent="0.3">
      <c r="B407" s="121">
        <v>400</v>
      </c>
      <c r="C407" s="304"/>
      <c r="D407" s="302"/>
      <c r="E407" s="320"/>
      <c r="F407" s="301"/>
      <c r="G407" s="101" t="s">
        <v>540</v>
      </c>
      <c r="H407" s="31" t="s">
        <v>425</v>
      </c>
      <c r="I407" s="38" t="s">
        <v>1477</v>
      </c>
      <c r="J407" s="36"/>
      <c r="K407" s="37"/>
      <c r="M407" s="36"/>
    </row>
    <row r="408" spans="2:13" x14ac:dyDescent="0.3">
      <c r="B408" s="121">
        <v>401</v>
      </c>
      <c r="C408" s="304"/>
      <c r="D408" s="297" t="s">
        <v>163</v>
      </c>
      <c r="E408" s="318" t="s">
        <v>455</v>
      </c>
      <c r="F408" s="299" t="s">
        <v>163</v>
      </c>
      <c r="G408" s="101" t="s">
        <v>406</v>
      </c>
      <c r="H408" s="31" t="s">
        <v>426</v>
      </c>
      <c r="I408" s="38" t="s">
        <v>1477</v>
      </c>
      <c r="J408" s="22"/>
      <c r="K408" s="23"/>
      <c r="M408" s="36"/>
    </row>
    <row r="409" spans="2:13" ht="24" x14ac:dyDescent="0.3">
      <c r="B409" s="121">
        <v>402</v>
      </c>
      <c r="C409" s="304"/>
      <c r="D409" s="298"/>
      <c r="E409" s="319"/>
      <c r="F409" s="301"/>
      <c r="G409" s="101" t="s">
        <v>407</v>
      </c>
      <c r="H409" s="31" t="s">
        <v>429</v>
      </c>
      <c r="I409" s="38" t="s">
        <v>1477</v>
      </c>
      <c r="J409" s="22"/>
      <c r="K409" s="23"/>
      <c r="M409" s="36"/>
    </row>
    <row r="410" spans="2:13" ht="24" x14ac:dyDescent="0.3">
      <c r="B410" s="121">
        <v>403</v>
      </c>
      <c r="C410" s="304"/>
      <c r="D410" s="298"/>
      <c r="E410" s="319"/>
      <c r="F410" s="299" t="s">
        <v>414</v>
      </c>
      <c r="G410" s="101" t="s">
        <v>545</v>
      </c>
      <c r="H410" s="31" t="s">
        <v>430</v>
      </c>
      <c r="I410" s="38" t="s">
        <v>1477</v>
      </c>
      <c r="J410" s="22"/>
      <c r="K410" s="23"/>
      <c r="M410" s="36"/>
    </row>
    <row r="411" spans="2:13" ht="24" x14ac:dyDescent="0.3">
      <c r="B411" s="121">
        <v>404</v>
      </c>
      <c r="C411" s="304"/>
      <c r="D411" s="298"/>
      <c r="E411" s="319"/>
      <c r="F411" s="301"/>
      <c r="G411" s="101" t="s">
        <v>415</v>
      </c>
      <c r="H411" s="31" t="s">
        <v>438</v>
      </c>
      <c r="I411" s="38" t="s">
        <v>1477</v>
      </c>
      <c r="J411" s="22"/>
      <c r="K411" s="23"/>
      <c r="M411" s="36"/>
    </row>
    <row r="412" spans="2:13" x14ac:dyDescent="0.3">
      <c r="B412" s="121">
        <v>405</v>
      </c>
      <c r="C412" s="304"/>
      <c r="D412" s="298"/>
      <c r="E412" s="319"/>
      <c r="F412" s="101" t="s">
        <v>457</v>
      </c>
      <c r="G412" s="101" t="s">
        <v>416</v>
      </c>
      <c r="H412" s="31" t="s">
        <v>439</v>
      </c>
      <c r="I412" s="38" t="s">
        <v>1477</v>
      </c>
      <c r="J412" s="22"/>
      <c r="K412" s="23"/>
      <c r="M412" s="36"/>
    </row>
    <row r="413" spans="2:13" ht="32.25" customHeight="1" x14ac:dyDescent="0.3">
      <c r="B413" s="121">
        <v>406</v>
      </c>
      <c r="C413" s="304"/>
      <c r="D413" s="298"/>
      <c r="E413" s="319"/>
      <c r="F413" s="101" t="s">
        <v>456</v>
      </c>
      <c r="G413" s="101" t="s">
        <v>417</v>
      </c>
      <c r="H413" s="31" t="s">
        <v>440</v>
      </c>
      <c r="I413" s="38" t="s">
        <v>1477</v>
      </c>
      <c r="J413" s="22"/>
      <c r="K413" s="23"/>
      <c r="M413" s="36"/>
    </row>
    <row r="414" spans="2:13" ht="29.25" customHeight="1" x14ac:dyDescent="0.3">
      <c r="B414" s="121">
        <v>407</v>
      </c>
      <c r="C414" s="304"/>
      <c r="D414" s="298"/>
      <c r="E414" s="319"/>
      <c r="F414" s="299" t="s">
        <v>464</v>
      </c>
      <c r="G414" s="101" t="s">
        <v>449</v>
      </c>
      <c r="H414" s="31" t="s">
        <v>451</v>
      </c>
      <c r="I414" s="38" t="s">
        <v>1477</v>
      </c>
      <c r="J414" s="22"/>
      <c r="K414" s="23"/>
      <c r="M414" s="36"/>
    </row>
    <row r="415" spans="2:13" x14ac:dyDescent="0.3">
      <c r="B415" s="121">
        <v>408</v>
      </c>
      <c r="C415" s="304"/>
      <c r="D415" s="298"/>
      <c r="E415" s="319"/>
      <c r="F415" s="300"/>
      <c r="G415" s="101" t="s">
        <v>450</v>
      </c>
      <c r="H415" s="31" t="s">
        <v>452</v>
      </c>
      <c r="I415" s="38" t="s">
        <v>1478</v>
      </c>
      <c r="J415" s="22"/>
      <c r="K415" s="23" t="s">
        <v>1514</v>
      </c>
      <c r="M415" s="36"/>
    </row>
    <row r="416" spans="2:13" ht="24" x14ac:dyDescent="0.3">
      <c r="B416" s="121">
        <v>409</v>
      </c>
      <c r="C416" s="304"/>
      <c r="D416" s="302"/>
      <c r="E416" s="320"/>
      <c r="F416" s="301"/>
      <c r="G416" s="101" t="s">
        <v>544</v>
      </c>
      <c r="H416" s="31" t="s">
        <v>453</v>
      </c>
      <c r="I416" s="38" t="s">
        <v>1477</v>
      </c>
      <c r="J416" s="22"/>
      <c r="K416" s="23"/>
      <c r="M416" s="36"/>
    </row>
    <row r="417" spans="2:13" ht="48" x14ac:dyDescent="0.3">
      <c r="B417" s="121">
        <v>410</v>
      </c>
      <c r="C417" s="304"/>
      <c r="D417" s="318" t="s">
        <v>454</v>
      </c>
      <c r="E417" s="318" t="s">
        <v>507</v>
      </c>
      <c r="F417" s="101" t="s">
        <v>504</v>
      </c>
      <c r="G417" s="101" t="s">
        <v>543</v>
      </c>
      <c r="H417" s="31" t="s">
        <v>505</v>
      </c>
      <c r="I417" s="38" t="s">
        <v>1477</v>
      </c>
      <c r="J417" s="22"/>
      <c r="K417" s="23"/>
      <c r="M417" s="36"/>
    </row>
    <row r="418" spans="2:13" ht="24" x14ac:dyDescent="0.3">
      <c r="B418" s="121">
        <v>411</v>
      </c>
      <c r="C418" s="304"/>
      <c r="D418" s="319"/>
      <c r="E418" s="319"/>
      <c r="F418" s="101" t="s">
        <v>506</v>
      </c>
      <c r="G418" s="101" t="s">
        <v>813</v>
      </c>
      <c r="H418" s="31" t="s">
        <v>814</v>
      </c>
      <c r="I418" s="38" t="s">
        <v>1477</v>
      </c>
      <c r="J418" s="22"/>
      <c r="K418" s="23"/>
      <c r="M418" s="36"/>
    </row>
    <row r="419" spans="2:13" ht="16.5" customHeight="1" x14ac:dyDescent="0.3">
      <c r="B419" s="121">
        <v>412</v>
      </c>
      <c r="C419" s="304"/>
      <c r="D419" s="319"/>
      <c r="E419" s="319"/>
      <c r="F419" s="101" t="s">
        <v>509</v>
      </c>
      <c r="G419" s="101" t="s">
        <v>510</v>
      </c>
      <c r="H419" s="31" t="s">
        <v>511</v>
      </c>
      <c r="I419" s="38" t="s">
        <v>1478</v>
      </c>
      <c r="J419" s="22" t="s">
        <v>2075</v>
      </c>
      <c r="K419" s="23" t="s">
        <v>1515</v>
      </c>
      <c r="M419" s="36" t="s">
        <v>2075</v>
      </c>
    </row>
    <row r="420" spans="2:13" ht="24" x14ac:dyDescent="0.3">
      <c r="B420" s="121">
        <v>413</v>
      </c>
      <c r="C420" s="304"/>
      <c r="D420" s="319"/>
      <c r="E420" s="319"/>
      <c r="F420" s="101" t="s">
        <v>512</v>
      </c>
      <c r="G420" s="101" t="s">
        <v>514</v>
      </c>
      <c r="H420" s="31" t="s">
        <v>516</v>
      </c>
      <c r="I420" s="38" t="s">
        <v>1477</v>
      </c>
      <c r="J420" s="22"/>
      <c r="K420" s="23"/>
      <c r="M420" s="36"/>
    </row>
    <row r="421" spans="2:13" ht="24" x14ac:dyDescent="0.3">
      <c r="B421" s="121">
        <v>414</v>
      </c>
      <c r="C421" s="304"/>
      <c r="D421" s="319"/>
      <c r="E421" s="319"/>
      <c r="F421" s="101" t="s">
        <v>513</v>
      </c>
      <c r="G421" s="101" t="s">
        <v>515</v>
      </c>
      <c r="H421" s="31" t="s">
        <v>517</v>
      </c>
      <c r="I421" s="38" t="s">
        <v>1477</v>
      </c>
      <c r="J421" s="22"/>
      <c r="K421" s="23"/>
      <c r="M421" s="36"/>
    </row>
    <row r="422" spans="2:13" ht="24" x14ac:dyDescent="0.3">
      <c r="B422" s="121">
        <v>415</v>
      </c>
      <c r="C422" s="304"/>
      <c r="D422" s="319"/>
      <c r="E422" s="319"/>
      <c r="F422" s="101" t="s">
        <v>521</v>
      </c>
      <c r="G422" s="101" t="s">
        <v>522</v>
      </c>
      <c r="H422" s="31" t="s">
        <v>523</v>
      </c>
      <c r="I422" s="38" t="s">
        <v>1478</v>
      </c>
      <c r="J422" s="36" t="s">
        <v>2075</v>
      </c>
      <c r="K422" s="131" t="s">
        <v>1516</v>
      </c>
      <c r="M422" s="36" t="s">
        <v>2075</v>
      </c>
    </row>
    <row r="423" spans="2:13" x14ac:dyDescent="0.3">
      <c r="B423" s="121">
        <v>416</v>
      </c>
      <c r="C423" s="304"/>
      <c r="D423" s="319"/>
      <c r="E423" s="319"/>
      <c r="F423" s="101" t="s">
        <v>270</v>
      </c>
      <c r="G423" s="101" t="s">
        <v>535</v>
      </c>
      <c r="H423" s="31" t="s">
        <v>536</v>
      </c>
      <c r="I423" s="38" t="s">
        <v>1478</v>
      </c>
      <c r="J423" s="36" t="s">
        <v>2075</v>
      </c>
      <c r="K423" s="131" t="s">
        <v>1516</v>
      </c>
      <c r="M423" s="36" t="s">
        <v>2075</v>
      </c>
    </row>
    <row r="424" spans="2:13" ht="24" x14ac:dyDescent="0.3">
      <c r="B424" s="121">
        <v>417</v>
      </c>
      <c r="C424" s="304"/>
      <c r="D424" s="319"/>
      <c r="E424" s="319"/>
      <c r="F424" s="101" t="s">
        <v>531</v>
      </c>
      <c r="G424" s="101" t="s">
        <v>532</v>
      </c>
      <c r="H424" s="31" t="s">
        <v>537</v>
      </c>
      <c r="I424" s="38" t="s">
        <v>1478</v>
      </c>
      <c r="J424" s="36" t="s">
        <v>2075</v>
      </c>
      <c r="K424" s="131" t="s">
        <v>1516</v>
      </c>
      <c r="M424" s="36" t="s">
        <v>2075</v>
      </c>
    </row>
    <row r="425" spans="2:13" x14ac:dyDescent="0.3">
      <c r="B425" s="121">
        <v>418</v>
      </c>
      <c r="C425" s="304"/>
      <c r="D425" s="320"/>
      <c r="E425" s="320"/>
      <c r="F425" s="101" t="s">
        <v>533</v>
      </c>
      <c r="G425" s="101" t="s">
        <v>534</v>
      </c>
      <c r="H425" s="31" t="s">
        <v>538</v>
      </c>
      <c r="I425" s="38" t="s">
        <v>1478</v>
      </c>
      <c r="J425" s="36" t="s">
        <v>2075</v>
      </c>
      <c r="K425" s="131" t="s">
        <v>1516</v>
      </c>
      <c r="M425" s="36" t="s">
        <v>2075</v>
      </c>
    </row>
    <row r="426" spans="2:13" ht="24" x14ac:dyDescent="0.3">
      <c r="B426" s="121">
        <v>419</v>
      </c>
      <c r="C426" s="304"/>
      <c r="D426" s="297" t="s">
        <v>512</v>
      </c>
      <c r="E426" s="318" t="s">
        <v>563</v>
      </c>
      <c r="F426" s="299" t="s">
        <v>564</v>
      </c>
      <c r="G426" s="101" t="s">
        <v>815</v>
      </c>
      <c r="H426" s="134" t="s">
        <v>2318</v>
      </c>
      <c r="I426" s="38" t="s">
        <v>1477</v>
      </c>
      <c r="J426" s="22"/>
      <c r="K426" s="23" t="s">
        <v>1536</v>
      </c>
      <c r="M426" s="36"/>
    </row>
    <row r="427" spans="2:13" ht="24" x14ac:dyDescent="0.3">
      <c r="B427" s="121">
        <v>420</v>
      </c>
      <c r="C427" s="304"/>
      <c r="D427" s="298"/>
      <c r="E427" s="319"/>
      <c r="F427" s="300"/>
      <c r="G427" s="101" t="s">
        <v>565</v>
      </c>
      <c r="H427" s="134" t="s">
        <v>2319</v>
      </c>
      <c r="I427" s="38" t="s">
        <v>1477</v>
      </c>
      <c r="J427" s="22"/>
      <c r="K427" s="37" t="s">
        <v>1536</v>
      </c>
      <c r="M427" s="36"/>
    </row>
    <row r="428" spans="2:13" ht="24" x14ac:dyDescent="0.3">
      <c r="B428" s="121">
        <v>421</v>
      </c>
      <c r="C428" s="304"/>
      <c r="D428" s="298"/>
      <c r="E428" s="319"/>
      <c r="F428" s="301"/>
      <c r="G428" s="101" t="s">
        <v>566</v>
      </c>
      <c r="H428" s="134" t="s">
        <v>2320</v>
      </c>
      <c r="I428" s="38" t="s">
        <v>1477</v>
      </c>
      <c r="J428" s="22"/>
      <c r="K428" s="37" t="s">
        <v>1536</v>
      </c>
      <c r="M428" s="36"/>
    </row>
    <row r="429" spans="2:13" x14ac:dyDescent="0.3">
      <c r="B429" s="121">
        <v>422</v>
      </c>
      <c r="C429" s="304"/>
      <c r="D429" s="298"/>
      <c r="E429" s="319"/>
      <c r="F429" s="101" t="s">
        <v>600</v>
      </c>
      <c r="G429" s="101" t="s">
        <v>601</v>
      </c>
      <c r="H429" s="31" t="s">
        <v>603</v>
      </c>
      <c r="I429" s="38" t="s">
        <v>1477</v>
      </c>
      <c r="J429" s="22"/>
      <c r="K429" s="23"/>
      <c r="M429" s="36"/>
    </row>
    <row r="430" spans="2:13" ht="24" x14ac:dyDescent="0.3">
      <c r="B430" s="121">
        <v>423</v>
      </c>
      <c r="C430" s="304"/>
      <c r="D430" s="298"/>
      <c r="E430" s="319"/>
      <c r="F430" s="101" t="s">
        <v>602</v>
      </c>
      <c r="G430" s="101" t="s">
        <v>604</v>
      </c>
      <c r="H430" s="31" t="s">
        <v>605</v>
      </c>
      <c r="I430" s="38" t="s">
        <v>1477</v>
      </c>
      <c r="J430" s="22"/>
      <c r="K430" s="23"/>
      <c r="M430" s="36"/>
    </row>
    <row r="431" spans="2:13" ht="24" x14ac:dyDescent="0.3">
      <c r="B431" s="121">
        <v>424</v>
      </c>
      <c r="C431" s="304"/>
      <c r="D431" s="298"/>
      <c r="E431" s="319"/>
      <c r="F431" s="101" t="s">
        <v>619</v>
      </c>
      <c r="G431" s="101" t="s">
        <v>620</v>
      </c>
      <c r="H431" s="31" t="s">
        <v>621</v>
      </c>
      <c r="I431" s="38" t="s">
        <v>1477</v>
      </c>
      <c r="J431" s="22"/>
      <c r="K431" s="23"/>
      <c r="M431" s="36"/>
    </row>
    <row r="432" spans="2:13" ht="24" x14ac:dyDescent="0.3">
      <c r="B432" s="121">
        <v>425</v>
      </c>
      <c r="C432" s="304"/>
      <c r="D432" s="298"/>
      <c r="E432" s="319"/>
      <c r="F432" s="101" t="s">
        <v>633</v>
      </c>
      <c r="G432" s="101" t="s">
        <v>634</v>
      </c>
      <c r="H432" s="31" t="s">
        <v>647</v>
      </c>
      <c r="I432" s="38" t="s">
        <v>1477</v>
      </c>
      <c r="J432" s="22"/>
      <c r="K432" s="23"/>
      <c r="M432" s="36"/>
    </row>
    <row r="433" spans="2:13" ht="24" x14ac:dyDescent="0.3">
      <c r="B433" s="121">
        <v>426</v>
      </c>
      <c r="C433" s="304"/>
      <c r="D433" s="298"/>
      <c r="E433" s="319"/>
      <c r="F433" s="101" t="s">
        <v>635</v>
      </c>
      <c r="G433" s="101" t="s">
        <v>636</v>
      </c>
      <c r="H433" s="31" t="s">
        <v>655</v>
      </c>
      <c r="I433" s="38" t="s">
        <v>1477</v>
      </c>
      <c r="J433" s="22"/>
      <c r="K433" s="23"/>
      <c r="M433" s="36"/>
    </row>
    <row r="434" spans="2:13" ht="24" x14ac:dyDescent="0.3">
      <c r="B434" s="121">
        <v>427</v>
      </c>
      <c r="C434" s="304"/>
      <c r="D434" s="298"/>
      <c r="E434" s="319"/>
      <c r="F434" s="101" t="s">
        <v>637</v>
      </c>
      <c r="G434" s="101" t="s">
        <v>638</v>
      </c>
      <c r="H434" s="31" t="s">
        <v>665</v>
      </c>
      <c r="I434" s="38" t="s">
        <v>1478</v>
      </c>
      <c r="J434" s="36" t="s">
        <v>2075</v>
      </c>
      <c r="K434" s="23" t="s">
        <v>1517</v>
      </c>
      <c r="M434" s="36" t="s">
        <v>2075</v>
      </c>
    </row>
    <row r="435" spans="2:13" ht="24" x14ac:dyDescent="0.3">
      <c r="B435" s="121">
        <v>428</v>
      </c>
      <c r="C435" s="304"/>
      <c r="D435" s="298"/>
      <c r="E435" s="319"/>
      <c r="F435" s="101" t="s">
        <v>640</v>
      </c>
      <c r="G435" s="101" t="s">
        <v>818</v>
      </c>
      <c r="H435" s="31" t="s">
        <v>2321</v>
      </c>
      <c r="I435" s="38" t="s">
        <v>1477</v>
      </c>
      <c r="J435" s="36" t="s">
        <v>2075</v>
      </c>
      <c r="K435" s="23" t="s">
        <v>1518</v>
      </c>
      <c r="M435" s="36" t="s">
        <v>2075</v>
      </c>
    </row>
    <row r="436" spans="2:13" x14ac:dyDescent="0.3">
      <c r="B436" s="121">
        <v>429</v>
      </c>
      <c r="C436" s="304"/>
      <c r="D436" s="298"/>
      <c r="E436" s="320"/>
      <c r="F436" s="101" t="s">
        <v>167</v>
      </c>
      <c r="G436" s="101" t="s">
        <v>641</v>
      </c>
      <c r="H436" s="31" t="s">
        <v>666</v>
      </c>
      <c r="I436" s="38" t="s">
        <v>1477</v>
      </c>
      <c r="J436" s="22"/>
      <c r="K436" s="23"/>
      <c r="M436" s="36"/>
    </row>
    <row r="437" spans="2:13" ht="24" x14ac:dyDescent="0.3">
      <c r="B437" s="121">
        <v>430</v>
      </c>
      <c r="C437" s="304"/>
      <c r="D437" s="298"/>
      <c r="E437" s="297" t="s">
        <v>667</v>
      </c>
      <c r="F437" s="101" t="s">
        <v>677</v>
      </c>
      <c r="G437" s="101" t="s">
        <v>678</v>
      </c>
      <c r="H437" s="31" t="s">
        <v>824</v>
      </c>
      <c r="I437" s="38" t="s">
        <v>1477</v>
      </c>
      <c r="J437" s="22"/>
      <c r="K437" s="23"/>
      <c r="M437" s="36"/>
    </row>
    <row r="438" spans="2:13" x14ac:dyDescent="0.3">
      <c r="B438" s="121">
        <v>431</v>
      </c>
      <c r="C438" s="304"/>
      <c r="D438" s="298"/>
      <c r="E438" s="298"/>
      <c r="F438" s="101" t="s">
        <v>679</v>
      </c>
      <c r="G438" s="101" t="s">
        <v>416</v>
      </c>
      <c r="H438" s="31" t="s">
        <v>439</v>
      </c>
      <c r="I438" s="38" t="s">
        <v>1478</v>
      </c>
      <c r="J438" s="36" t="s">
        <v>2075</v>
      </c>
      <c r="K438" s="37" t="s">
        <v>1514</v>
      </c>
      <c r="M438" s="36" t="s">
        <v>2075</v>
      </c>
    </row>
    <row r="439" spans="2:13" x14ac:dyDescent="0.3">
      <c r="B439" s="121">
        <v>432</v>
      </c>
      <c r="C439" s="304"/>
      <c r="D439" s="298"/>
      <c r="E439" s="298"/>
      <c r="F439" s="101" t="s">
        <v>688</v>
      </c>
      <c r="G439" s="101" t="s">
        <v>687</v>
      </c>
      <c r="H439" s="31" t="s">
        <v>686</v>
      </c>
      <c r="I439" s="38" t="s">
        <v>1477</v>
      </c>
      <c r="J439" s="22"/>
      <c r="K439" s="23"/>
      <c r="M439" s="36"/>
    </row>
    <row r="440" spans="2:13" x14ac:dyDescent="0.3">
      <c r="B440" s="121">
        <v>433</v>
      </c>
      <c r="C440" s="304"/>
      <c r="D440" s="298"/>
      <c r="E440" s="298"/>
      <c r="F440" s="101" t="s">
        <v>828</v>
      </c>
      <c r="G440" s="101" t="s">
        <v>829</v>
      </c>
      <c r="H440" s="31" t="s">
        <v>830</v>
      </c>
      <c r="I440" s="38" t="s">
        <v>1477</v>
      </c>
      <c r="J440" s="22"/>
      <c r="K440" s="23"/>
      <c r="M440" s="36"/>
    </row>
    <row r="441" spans="2:13" x14ac:dyDescent="0.3">
      <c r="B441" s="121">
        <v>434</v>
      </c>
      <c r="C441" s="304"/>
      <c r="D441" s="298"/>
      <c r="E441" s="302"/>
      <c r="F441" s="101" t="s">
        <v>294</v>
      </c>
      <c r="G441" s="101" t="s">
        <v>831</v>
      </c>
      <c r="H441" s="31" t="s">
        <v>832</v>
      </c>
      <c r="I441" s="38" t="s">
        <v>1477</v>
      </c>
      <c r="J441" s="22"/>
      <c r="K441" s="23"/>
      <c r="M441" s="36"/>
    </row>
    <row r="442" spans="2:13" x14ac:dyDescent="0.3">
      <c r="B442" s="121">
        <v>435</v>
      </c>
      <c r="C442" s="304"/>
      <c r="D442" s="298"/>
      <c r="E442" s="297" t="s">
        <v>833</v>
      </c>
      <c r="F442" s="101" t="s">
        <v>456</v>
      </c>
      <c r="G442" s="101" t="s">
        <v>836</v>
      </c>
      <c r="H442" s="31" t="s">
        <v>837</v>
      </c>
      <c r="I442" s="38" t="s">
        <v>1477</v>
      </c>
      <c r="J442" s="22"/>
      <c r="K442" s="23"/>
      <c r="M442" s="36"/>
    </row>
    <row r="443" spans="2:13" x14ac:dyDescent="0.3">
      <c r="B443" s="121">
        <v>436</v>
      </c>
      <c r="C443" s="304"/>
      <c r="D443" s="298"/>
      <c r="E443" s="298"/>
      <c r="F443" s="101" t="s">
        <v>828</v>
      </c>
      <c r="G443" s="101" t="s">
        <v>838</v>
      </c>
      <c r="H443" s="31" t="s">
        <v>839</v>
      </c>
      <c r="I443" s="38" t="s">
        <v>1477</v>
      </c>
      <c r="J443" s="22"/>
      <c r="K443" s="23"/>
      <c r="M443" s="36"/>
    </row>
    <row r="444" spans="2:13" x14ac:dyDescent="0.3">
      <c r="B444" s="121">
        <v>437</v>
      </c>
      <c r="C444" s="304"/>
      <c r="D444" s="298"/>
      <c r="E444" s="302"/>
      <c r="F444" s="101" t="s">
        <v>294</v>
      </c>
      <c r="G444" s="101" t="s">
        <v>831</v>
      </c>
      <c r="H444" s="31" t="s">
        <v>832</v>
      </c>
      <c r="I444" s="38" t="s">
        <v>1477</v>
      </c>
      <c r="J444" s="22"/>
      <c r="K444" s="23"/>
      <c r="M444" s="36"/>
    </row>
    <row r="445" spans="2:13" ht="24" x14ac:dyDescent="0.3">
      <c r="B445" s="121">
        <v>438</v>
      </c>
      <c r="C445" s="304"/>
      <c r="D445" s="298"/>
      <c r="E445" s="297" t="s">
        <v>1113</v>
      </c>
      <c r="F445" s="101" t="s">
        <v>903</v>
      </c>
      <c r="G445" s="101" t="s">
        <v>1041</v>
      </c>
      <c r="H445" s="31" t="s">
        <v>1042</v>
      </c>
      <c r="I445" s="38" t="s">
        <v>1477</v>
      </c>
      <c r="J445" s="22"/>
      <c r="K445" s="23"/>
      <c r="M445" s="36"/>
    </row>
    <row r="446" spans="2:13" x14ac:dyDescent="0.3">
      <c r="B446" s="121">
        <v>439</v>
      </c>
      <c r="C446" s="304"/>
      <c r="D446" s="298"/>
      <c r="E446" s="298"/>
      <c r="F446" s="101"/>
      <c r="G446" s="101" t="s">
        <v>1087</v>
      </c>
      <c r="H446" s="31" t="s">
        <v>1088</v>
      </c>
      <c r="I446" s="38" t="s">
        <v>1477</v>
      </c>
      <c r="J446" s="22"/>
      <c r="K446" s="23"/>
      <c r="M446" s="36"/>
    </row>
    <row r="447" spans="2:13" ht="24" x14ac:dyDescent="0.3">
      <c r="B447" s="121">
        <v>440</v>
      </c>
      <c r="C447" s="304"/>
      <c r="D447" s="298"/>
      <c r="E447" s="302"/>
      <c r="F447" s="101" t="s">
        <v>1090</v>
      </c>
      <c r="G447" s="101" t="s">
        <v>1091</v>
      </c>
      <c r="H447" s="31" t="s">
        <v>1092</v>
      </c>
      <c r="I447" s="38" t="s">
        <v>1477</v>
      </c>
      <c r="J447" s="22"/>
      <c r="K447" s="23"/>
      <c r="M447" s="36"/>
    </row>
    <row r="448" spans="2:13" x14ac:dyDescent="0.3">
      <c r="B448" s="121">
        <v>441</v>
      </c>
      <c r="C448" s="304"/>
      <c r="D448" s="298"/>
      <c r="E448" s="297" t="s">
        <v>640</v>
      </c>
      <c r="F448" s="101" t="s">
        <v>1105</v>
      </c>
      <c r="G448" s="101" t="s">
        <v>1106</v>
      </c>
      <c r="H448" s="32" t="s">
        <v>2322</v>
      </c>
      <c r="I448" s="38" t="s">
        <v>1477</v>
      </c>
      <c r="J448" s="36" t="s">
        <v>2075</v>
      </c>
      <c r="K448" s="23" t="s">
        <v>1519</v>
      </c>
      <c r="M448" s="36" t="s">
        <v>2075</v>
      </c>
    </row>
    <row r="449" spans="2:13" x14ac:dyDescent="0.3">
      <c r="B449" s="121">
        <v>442</v>
      </c>
      <c r="C449" s="304"/>
      <c r="D449" s="298"/>
      <c r="E449" s="298"/>
      <c r="F449" s="101" t="s">
        <v>1108</v>
      </c>
      <c r="G449" s="101" t="s">
        <v>1109</v>
      </c>
      <c r="H449" s="31" t="s">
        <v>1107</v>
      </c>
      <c r="I449" s="38" t="s">
        <v>1477</v>
      </c>
      <c r="J449" s="22"/>
      <c r="K449" s="23"/>
      <c r="M449" s="36"/>
    </row>
    <row r="450" spans="2:13" x14ac:dyDescent="0.3">
      <c r="B450" s="121">
        <v>443</v>
      </c>
      <c r="C450" s="304"/>
      <c r="D450" s="298"/>
      <c r="E450" s="302"/>
      <c r="F450" s="101" t="s">
        <v>1110</v>
      </c>
      <c r="G450" s="101" t="s">
        <v>1111</v>
      </c>
      <c r="H450" s="31" t="s">
        <v>1107</v>
      </c>
      <c r="I450" s="38" t="s">
        <v>1477</v>
      </c>
      <c r="J450" s="36" t="s">
        <v>2075</v>
      </c>
      <c r="K450" s="23" t="s">
        <v>1520</v>
      </c>
      <c r="M450" s="36" t="s">
        <v>2075</v>
      </c>
    </row>
    <row r="451" spans="2:13" ht="24" x14ac:dyDescent="0.3">
      <c r="B451" s="121">
        <v>444</v>
      </c>
      <c r="C451" s="304"/>
      <c r="D451" s="298"/>
      <c r="E451" s="297" t="s">
        <v>1112</v>
      </c>
      <c r="F451" s="101" t="s">
        <v>1114</v>
      </c>
      <c r="G451" s="101" t="s">
        <v>1115</v>
      </c>
      <c r="H451" s="31" t="s">
        <v>1116</v>
      </c>
      <c r="I451" s="38" t="s">
        <v>1477</v>
      </c>
      <c r="J451" s="22"/>
      <c r="K451" s="23"/>
      <c r="M451" s="36"/>
    </row>
    <row r="452" spans="2:13" x14ac:dyDescent="0.3">
      <c r="B452" s="121">
        <v>445</v>
      </c>
      <c r="C452" s="304"/>
      <c r="D452" s="298"/>
      <c r="E452" s="298"/>
      <c r="F452" s="101" t="s">
        <v>1117</v>
      </c>
      <c r="G452" s="101" t="s">
        <v>1118</v>
      </c>
      <c r="H452" s="31" t="s">
        <v>1119</v>
      </c>
      <c r="I452" s="38" t="s">
        <v>1477</v>
      </c>
      <c r="J452" s="22"/>
      <c r="K452" s="23"/>
      <c r="M452" s="36"/>
    </row>
    <row r="453" spans="2:13" ht="24" x14ac:dyDescent="0.3">
      <c r="B453" s="121">
        <v>446</v>
      </c>
      <c r="C453" s="305"/>
      <c r="D453" s="302"/>
      <c r="E453" s="302"/>
      <c r="F453" s="101" t="s">
        <v>1131</v>
      </c>
      <c r="G453" s="101" t="s">
        <v>1132</v>
      </c>
      <c r="H453" s="31" t="s">
        <v>1133</v>
      </c>
      <c r="I453" s="38" t="s">
        <v>1477</v>
      </c>
      <c r="J453" s="22"/>
      <c r="K453" s="23"/>
      <c r="M453" s="36"/>
    </row>
    <row r="454" spans="2:13" x14ac:dyDescent="0.3">
      <c r="B454" s="121">
        <v>447</v>
      </c>
      <c r="C454" s="303" t="s">
        <v>547</v>
      </c>
      <c r="D454" s="297" t="s">
        <v>596</v>
      </c>
      <c r="E454" s="297" t="s">
        <v>432</v>
      </c>
      <c r="F454" s="101" t="s">
        <v>597</v>
      </c>
      <c r="G454" s="101" t="s">
        <v>598</v>
      </c>
      <c r="H454" s="30" t="s">
        <v>599</v>
      </c>
      <c r="I454" s="38" t="s">
        <v>1477</v>
      </c>
      <c r="J454" s="36"/>
      <c r="K454" s="37"/>
      <c r="M454" s="36"/>
    </row>
    <row r="455" spans="2:13" s="2" customFormat="1" x14ac:dyDescent="0.3">
      <c r="B455" s="121">
        <v>448</v>
      </c>
      <c r="C455" s="304"/>
      <c r="D455" s="302"/>
      <c r="E455" s="302"/>
      <c r="F455" s="101" t="s">
        <v>674</v>
      </c>
      <c r="G455" s="101" t="s">
        <v>675</v>
      </c>
      <c r="H455" s="30" t="s">
        <v>676</v>
      </c>
      <c r="I455" s="38" t="s">
        <v>1477</v>
      </c>
      <c r="J455" s="36"/>
      <c r="K455" s="37"/>
      <c r="L455"/>
      <c r="M455" s="36"/>
    </row>
    <row r="456" spans="2:13" s="2" customFormat="1" x14ac:dyDescent="0.3">
      <c r="B456" s="121">
        <v>449</v>
      </c>
      <c r="C456" s="304"/>
      <c r="D456" s="297" t="s">
        <v>552</v>
      </c>
      <c r="E456" s="111" t="s">
        <v>745</v>
      </c>
      <c r="F456" s="113" t="s">
        <v>727</v>
      </c>
      <c r="G456" s="101" t="s">
        <v>728</v>
      </c>
      <c r="H456" s="30" t="s">
        <v>729</v>
      </c>
      <c r="I456" s="38" t="s">
        <v>1477</v>
      </c>
      <c r="J456" s="36"/>
      <c r="K456" s="37"/>
      <c r="L456"/>
      <c r="M456" s="36"/>
    </row>
    <row r="457" spans="2:13" s="2" customFormat="1" x14ac:dyDescent="0.3">
      <c r="B457" s="121">
        <v>450</v>
      </c>
      <c r="C457" s="304"/>
      <c r="D457" s="298"/>
      <c r="E457" s="111" t="s">
        <v>622</v>
      </c>
      <c r="F457" s="101" t="s">
        <v>625</v>
      </c>
      <c r="G457" s="101" t="s">
        <v>662</v>
      </c>
      <c r="H457" s="30" t="s">
        <v>643</v>
      </c>
      <c r="I457" s="38" t="s">
        <v>1477</v>
      </c>
      <c r="J457" s="36"/>
      <c r="K457" s="37"/>
      <c r="L457"/>
      <c r="M457" s="36"/>
    </row>
    <row r="458" spans="2:13" s="2" customFormat="1" x14ac:dyDescent="0.3">
      <c r="B458" s="121">
        <v>451</v>
      </c>
      <c r="C458" s="304"/>
      <c r="D458" s="298"/>
      <c r="E458" s="111"/>
      <c r="F458" s="101" t="s">
        <v>639</v>
      </c>
      <c r="G458" s="101" t="s">
        <v>662</v>
      </c>
      <c r="H458" s="30" t="s">
        <v>643</v>
      </c>
      <c r="I458" s="38" t="s">
        <v>1477</v>
      </c>
      <c r="J458" s="36"/>
      <c r="K458" s="37"/>
      <c r="L458"/>
      <c r="M458" s="36"/>
    </row>
    <row r="459" spans="2:13" s="2" customFormat="1" ht="24" x14ac:dyDescent="0.3">
      <c r="B459" s="121">
        <v>452</v>
      </c>
      <c r="C459" s="304"/>
      <c r="D459" s="302"/>
      <c r="E459" s="111" t="s">
        <v>623</v>
      </c>
      <c r="F459" s="101" t="s">
        <v>661</v>
      </c>
      <c r="G459" s="101" t="s">
        <v>670</v>
      </c>
      <c r="H459" s="30" t="s">
        <v>671</v>
      </c>
      <c r="I459" s="38" t="s">
        <v>1477</v>
      </c>
      <c r="J459" s="36"/>
      <c r="K459" s="37"/>
      <c r="L459"/>
      <c r="M459" s="36"/>
    </row>
    <row r="460" spans="2:13" s="2" customFormat="1" x14ac:dyDescent="0.3">
      <c r="B460" s="121">
        <v>453</v>
      </c>
      <c r="C460" s="304"/>
      <c r="D460" s="297" t="s">
        <v>553</v>
      </c>
      <c r="E460" s="111" t="s">
        <v>744</v>
      </c>
      <c r="F460" s="113" t="s">
        <v>740</v>
      </c>
      <c r="G460" s="101" t="s">
        <v>739</v>
      </c>
      <c r="H460" s="30" t="s">
        <v>749</v>
      </c>
      <c r="I460" s="38" t="s">
        <v>1477</v>
      </c>
      <c r="J460" s="36"/>
      <c r="K460" s="37"/>
      <c r="L460"/>
      <c r="M460" s="36"/>
    </row>
    <row r="461" spans="2:13" s="2" customFormat="1" ht="36" x14ac:dyDescent="0.3">
      <c r="B461" s="121">
        <v>454</v>
      </c>
      <c r="C461" s="304"/>
      <c r="D461" s="298"/>
      <c r="E461" s="297" t="s">
        <v>744</v>
      </c>
      <c r="F461" s="312" t="s">
        <v>743</v>
      </c>
      <c r="G461" s="101" t="s">
        <v>742</v>
      </c>
      <c r="H461" s="30" t="s">
        <v>901</v>
      </c>
      <c r="I461" s="38" t="s">
        <v>1477</v>
      </c>
      <c r="J461" s="36"/>
      <c r="K461" s="37"/>
      <c r="L461"/>
      <c r="M461" s="36"/>
    </row>
    <row r="462" spans="2:13" s="2" customFormat="1" x14ac:dyDescent="0.3">
      <c r="B462" s="121">
        <v>455</v>
      </c>
      <c r="C462" s="304"/>
      <c r="D462" s="302"/>
      <c r="E462" s="302"/>
      <c r="F462" s="313"/>
      <c r="G462" s="101" t="s">
        <v>662</v>
      </c>
      <c r="H462" s="30" t="s">
        <v>643</v>
      </c>
      <c r="I462" s="38" t="s">
        <v>1477</v>
      </c>
      <c r="J462" s="36"/>
      <c r="K462" s="37"/>
      <c r="L462"/>
      <c r="M462" s="36"/>
    </row>
    <row r="463" spans="2:13" s="2" customFormat="1" x14ac:dyDescent="0.3">
      <c r="B463" s="121">
        <v>456</v>
      </c>
      <c r="C463" s="304"/>
      <c r="D463" s="297" t="s">
        <v>554</v>
      </c>
      <c r="E463" s="111" t="s">
        <v>979</v>
      </c>
      <c r="F463" s="113" t="s">
        <v>980</v>
      </c>
      <c r="G463" s="101" t="s">
        <v>981</v>
      </c>
      <c r="H463" s="30" t="s">
        <v>982</v>
      </c>
      <c r="I463" s="38" t="s">
        <v>1477</v>
      </c>
      <c r="J463" s="36"/>
      <c r="K463" s="37"/>
      <c r="L463"/>
      <c r="M463" s="36"/>
    </row>
    <row r="464" spans="2:13" s="2" customFormat="1" x14ac:dyDescent="0.3">
      <c r="B464" s="121">
        <v>457</v>
      </c>
      <c r="C464" s="304"/>
      <c r="D464" s="298"/>
      <c r="E464" s="111" t="s">
        <v>908</v>
      </c>
      <c r="F464" s="101" t="s">
        <v>910</v>
      </c>
      <c r="G464" s="101" t="s">
        <v>911</v>
      </c>
      <c r="H464" s="30" t="s">
        <v>912</v>
      </c>
      <c r="I464" s="38" t="s">
        <v>1477</v>
      </c>
      <c r="J464" s="36"/>
      <c r="K464" s="37"/>
      <c r="L464"/>
      <c r="M464" s="36"/>
    </row>
    <row r="465" spans="2:13" s="2" customFormat="1" x14ac:dyDescent="0.3">
      <c r="B465" s="121">
        <v>458</v>
      </c>
      <c r="C465" s="304"/>
      <c r="D465" s="298"/>
      <c r="E465" s="111" t="s">
        <v>909</v>
      </c>
      <c r="F465" s="101" t="s">
        <v>918</v>
      </c>
      <c r="G465" s="101" t="s">
        <v>919</v>
      </c>
      <c r="H465" s="30" t="s">
        <v>920</v>
      </c>
      <c r="I465" s="38" t="s">
        <v>1477</v>
      </c>
      <c r="J465" s="36"/>
      <c r="K465" s="37"/>
      <c r="L465"/>
      <c r="M465" s="36"/>
    </row>
    <row r="466" spans="2:13" s="2" customFormat="1" ht="24" x14ac:dyDescent="0.3">
      <c r="B466" s="121">
        <v>459</v>
      </c>
      <c r="C466" s="304"/>
      <c r="D466" s="302"/>
      <c r="E466" s="111" t="s">
        <v>937</v>
      </c>
      <c r="F466" s="101" t="s">
        <v>938</v>
      </c>
      <c r="G466" s="101" t="s">
        <v>938</v>
      </c>
      <c r="H466" s="30" t="s">
        <v>944</v>
      </c>
      <c r="I466" s="38" t="s">
        <v>1477</v>
      </c>
      <c r="J466" s="36"/>
      <c r="K466" s="37"/>
      <c r="L466"/>
      <c r="M466" s="36"/>
    </row>
    <row r="467" spans="2:13" s="2" customFormat="1" x14ac:dyDescent="0.3">
      <c r="B467" s="121">
        <v>460</v>
      </c>
      <c r="C467" s="304"/>
      <c r="D467" s="297" t="s">
        <v>555</v>
      </c>
      <c r="E467" s="111" t="s">
        <v>949</v>
      </c>
      <c r="F467" s="113" t="s">
        <v>950</v>
      </c>
      <c r="G467" s="101" t="s">
        <v>951</v>
      </c>
      <c r="H467" s="30" t="s">
        <v>952</v>
      </c>
      <c r="I467" s="38" t="s">
        <v>1477</v>
      </c>
      <c r="J467" s="36"/>
      <c r="K467" s="37"/>
      <c r="L467"/>
      <c r="M467" s="36"/>
    </row>
    <row r="468" spans="2:13" s="2" customFormat="1" x14ac:dyDescent="0.3">
      <c r="B468" s="121">
        <v>461</v>
      </c>
      <c r="C468" s="304"/>
      <c r="D468" s="298"/>
      <c r="E468" s="111" t="s">
        <v>983</v>
      </c>
      <c r="F468" s="101" t="s">
        <v>984</v>
      </c>
      <c r="G468" s="101" t="s">
        <v>984</v>
      </c>
      <c r="H468" s="30" t="s">
        <v>985</v>
      </c>
      <c r="I468" s="38" t="s">
        <v>1477</v>
      </c>
      <c r="J468" s="36"/>
      <c r="K468" s="37"/>
      <c r="L468"/>
      <c r="M468" s="36"/>
    </row>
    <row r="469" spans="2:13" s="2" customFormat="1" x14ac:dyDescent="0.3">
      <c r="B469" s="121">
        <v>462</v>
      </c>
      <c r="C469" s="304"/>
      <c r="D469" s="298"/>
      <c r="E469" s="111" t="s">
        <v>986</v>
      </c>
      <c r="F469" s="101" t="s">
        <v>988</v>
      </c>
      <c r="G469" s="101" t="s">
        <v>987</v>
      </c>
      <c r="H469" s="30" t="s">
        <v>989</v>
      </c>
      <c r="I469" s="38" t="s">
        <v>1477</v>
      </c>
      <c r="J469" s="36"/>
      <c r="K469" s="37"/>
      <c r="L469"/>
      <c r="M469" s="36"/>
    </row>
    <row r="470" spans="2:13" s="2" customFormat="1" x14ac:dyDescent="0.3">
      <c r="B470" s="121">
        <v>463</v>
      </c>
      <c r="C470" s="304"/>
      <c r="D470" s="298"/>
      <c r="E470" s="111" t="s">
        <v>992</v>
      </c>
      <c r="F470" s="101" t="s">
        <v>993</v>
      </c>
      <c r="G470" s="101" t="s">
        <v>994</v>
      </c>
      <c r="H470" s="30" t="s">
        <v>995</v>
      </c>
      <c r="I470" s="38" t="s">
        <v>1478</v>
      </c>
      <c r="J470" s="36" t="s">
        <v>2075</v>
      </c>
      <c r="K470" s="37" t="s">
        <v>1521</v>
      </c>
      <c r="L470"/>
      <c r="M470" s="36" t="s">
        <v>2075</v>
      </c>
    </row>
    <row r="471" spans="2:13" s="2" customFormat="1" x14ac:dyDescent="0.3">
      <c r="B471" s="121">
        <v>464</v>
      </c>
      <c r="C471" s="304"/>
      <c r="D471" s="298"/>
      <c r="E471" s="111" t="s">
        <v>998</v>
      </c>
      <c r="F471" s="101" t="s">
        <v>999</v>
      </c>
      <c r="G471" s="101" t="s">
        <v>1000</v>
      </c>
      <c r="H471" s="30" t="s">
        <v>1001</v>
      </c>
      <c r="I471" s="38" t="s">
        <v>1478</v>
      </c>
      <c r="J471" s="36" t="s">
        <v>2075</v>
      </c>
      <c r="K471" s="37" t="s">
        <v>1522</v>
      </c>
      <c r="L471"/>
      <c r="M471" s="36" t="s">
        <v>2075</v>
      </c>
    </row>
    <row r="472" spans="2:13" s="2" customFormat="1" x14ac:dyDescent="0.3">
      <c r="B472" s="121">
        <v>465</v>
      </c>
      <c r="C472" s="304"/>
      <c r="D472" s="298"/>
      <c r="E472" s="111" t="s">
        <v>1002</v>
      </c>
      <c r="F472" s="101" t="s">
        <v>1003</v>
      </c>
      <c r="G472" s="101" t="s">
        <v>1004</v>
      </c>
      <c r="H472" s="30" t="s">
        <v>1005</v>
      </c>
      <c r="I472" s="38" t="s">
        <v>1478</v>
      </c>
      <c r="J472" s="36" t="s">
        <v>2075</v>
      </c>
      <c r="K472" s="37" t="s">
        <v>1523</v>
      </c>
      <c r="L472"/>
      <c r="M472" s="36" t="s">
        <v>2075</v>
      </c>
    </row>
    <row r="473" spans="2:13" s="2" customFormat="1" x14ac:dyDescent="0.3">
      <c r="B473" s="121">
        <v>466</v>
      </c>
      <c r="C473" s="304"/>
      <c r="D473" s="298"/>
      <c r="E473" s="111" t="s">
        <v>1008</v>
      </c>
      <c r="F473" s="101" t="s">
        <v>1009</v>
      </c>
      <c r="G473" s="101" t="s">
        <v>1010</v>
      </c>
      <c r="H473" s="30" t="s">
        <v>1011</v>
      </c>
      <c r="I473" s="38" t="s">
        <v>1478</v>
      </c>
      <c r="J473" s="36" t="s">
        <v>2075</v>
      </c>
      <c r="K473" s="37" t="s">
        <v>1524</v>
      </c>
      <c r="L473"/>
      <c r="M473" s="36" t="s">
        <v>2075</v>
      </c>
    </row>
    <row r="474" spans="2:13" s="2" customFormat="1" x14ac:dyDescent="0.3">
      <c r="B474" s="121">
        <v>467</v>
      </c>
      <c r="C474" s="304"/>
      <c r="D474" s="298"/>
      <c r="E474" s="111" t="s">
        <v>1012</v>
      </c>
      <c r="F474" s="101" t="s">
        <v>1013</v>
      </c>
      <c r="G474" s="101" t="s">
        <v>1014</v>
      </c>
      <c r="H474" s="30" t="s">
        <v>1019</v>
      </c>
      <c r="I474" s="38" t="s">
        <v>1478</v>
      </c>
      <c r="J474" s="36" t="s">
        <v>2075</v>
      </c>
      <c r="K474" s="37" t="s">
        <v>1525</v>
      </c>
      <c r="L474"/>
      <c r="M474" s="36" t="s">
        <v>2075</v>
      </c>
    </row>
    <row r="475" spans="2:13" s="2" customFormat="1" x14ac:dyDescent="0.3">
      <c r="B475" s="121">
        <v>468</v>
      </c>
      <c r="C475" s="305"/>
      <c r="D475" s="302"/>
      <c r="E475" s="111" t="s">
        <v>1022</v>
      </c>
      <c r="F475" s="101" t="s">
        <v>1023</v>
      </c>
      <c r="G475" s="101" t="s">
        <v>1024</v>
      </c>
      <c r="H475" s="30" t="s">
        <v>1025</v>
      </c>
      <c r="I475" s="38" t="s">
        <v>1477</v>
      </c>
      <c r="J475" s="36"/>
      <c r="K475" s="37"/>
      <c r="L475"/>
      <c r="M475" s="36"/>
    </row>
    <row r="476" spans="2:13" s="2" customFormat="1" x14ac:dyDescent="0.3">
      <c r="B476" s="1"/>
      <c r="C476" s="128"/>
      <c r="D476" s="128"/>
      <c r="E476" s="128"/>
      <c r="F476" s="129"/>
      <c r="G476" s="129"/>
      <c r="H476" s="130"/>
      <c r="I476"/>
      <c r="J476" s="3"/>
      <c r="K476" s="4"/>
      <c r="L476"/>
      <c r="M476"/>
    </row>
    <row r="477" spans="2:13" s="2" customFormat="1" x14ac:dyDescent="0.3">
      <c r="B477" s="1"/>
      <c r="C477" s="128"/>
      <c r="D477" s="128"/>
      <c r="E477" s="128"/>
      <c r="F477" s="129"/>
      <c r="G477" s="129"/>
      <c r="H477" s="130"/>
      <c r="I477"/>
      <c r="J477" s="3"/>
      <c r="K477" s="4"/>
      <c r="L477"/>
      <c r="M477"/>
    </row>
    <row r="478" spans="2:13" s="2" customFormat="1" x14ac:dyDescent="0.3">
      <c r="B478" s="1"/>
      <c r="C478" s="128"/>
      <c r="D478" s="128"/>
      <c r="E478" s="128"/>
      <c r="F478" s="129"/>
      <c r="G478" s="129"/>
      <c r="H478" s="130"/>
      <c r="I478"/>
      <c r="J478" s="3"/>
      <c r="K478" s="4"/>
      <c r="L478"/>
      <c r="M478"/>
    </row>
    <row r="479" spans="2:13" s="2" customFormat="1" x14ac:dyDescent="0.3">
      <c r="B479" s="1"/>
      <c r="C479" s="128"/>
      <c r="D479" s="128"/>
      <c r="E479" s="128"/>
      <c r="F479" s="129"/>
      <c r="G479" s="129"/>
      <c r="H479" s="130"/>
      <c r="I479"/>
      <c r="J479" s="3"/>
      <c r="K479" s="4"/>
      <c r="L479"/>
      <c r="M479"/>
    </row>
    <row r="480" spans="2:13" s="2" customFormat="1" x14ac:dyDescent="0.3">
      <c r="B480" s="1"/>
      <c r="C480" s="25"/>
      <c r="D480" s="25"/>
      <c r="E480" s="25"/>
      <c r="H480"/>
      <c r="I480"/>
      <c r="J480" s="3"/>
      <c r="K480" s="4"/>
      <c r="L480"/>
      <c r="M480"/>
    </row>
    <row r="481" spans="2:13" s="2" customFormat="1" x14ac:dyDescent="0.3">
      <c r="B481" s="1"/>
      <c r="C481" s="25"/>
      <c r="D481" s="25"/>
      <c r="E481" s="25"/>
      <c r="H481"/>
      <c r="I481"/>
      <c r="J481" s="3"/>
      <c r="K481" s="4"/>
      <c r="L481"/>
      <c r="M481"/>
    </row>
    <row r="482" spans="2:13" s="2" customFormat="1" x14ac:dyDescent="0.3">
      <c r="B482" s="1"/>
      <c r="C482" s="25"/>
      <c r="D482" s="25"/>
      <c r="E482" s="25"/>
      <c r="H482"/>
      <c r="I482"/>
      <c r="J482" s="3"/>
      <c r="K482" s="4"/>
      <c r="L482"/>
      <c r="M482"/>
    </row>
    <row r="483" spans="2:13" s="2" customFormat="1" x14ac:dyDescent="0.3">
      <c r="B483" s="1"/>
      <c r="C483" s="25"/>
      <c r="D483" s="25"/>
      <c r="E483" s="25"/>
      <c r="H483"/>
      <c r="I483"/>
      <c r="J483" s="3"/>
      <c r="K483" s="4"/>
      <c r="L483"/>
      <c r="M483"/>
    </row>
    <row r="484" spans="2:13" s="2" customFormat="1" x14ac:dyDescent="0.3">
      <c r="B484" s="1"/>
      <c r="C484" s="25"/>
      <c r="D484" s="25"/>
      <c r="E484" s="25"/>
      <c r="H484"/>
      <c r="I484"/>
      <c r="J484" s="3"/>
      <c r="K484" s="4"/>
      <c r="L484"/>
      <c r="M484"/>
    </row>
    <row r="485" spans="2:13" s="2" customFormat="1" x14ac:dyDescent="0.3">
      <c r="B485" s="1"/>
      <c r="C485" s="25"/>
      <c r="D485" s="25"/>
      <c r="E485" s="25"/>
      <c r="H485"/>
      <c r="I485"/>
      <c r="J485" s="3"/>
      <c r="K485" s="4"/>
      <c r="L485"/>
      <c r="M485"/>
    </row>
    <row r="486" spans="2:13" s="2" customFormat="1" x14ac:dyDescent="0.3">
      <c r="B486" s="1"/>
      <c r="C486" s="25"/>
      <c r="D486" s="25"/>
      <c r="E486" s="25"/>
      <c r="H486"/>
      <c r="I486"/>
      <c r="J486" s="3"/>
      <c r="K486" s="4"/>
      <c r="L486"/>
      <c r="M486"/>
    </row>
    <row r="487" spans="2:13" s="2" customFormat="1" x14ac:dyDescent="0.3">
      <c r="B487" s="1"/>
      <c r="C487" s="25"/>
      <c r="D487" s="25"/>
      <c r="E487" s="25"/>
      <c r="H487"/>
      <c r="I487"/>
      <c r="J487" s="3"/>
      <c r="K487" s="4"/>
      <c r="L487"/>
      <c r="M487"/>
    </row>
    <row r="488" spans="2:13" s="2" customFormat="1" x14ac:dyDescent="0.3">
      <c r="B488" s="1"/>
      <c r="C488" s="25"/>
      <c r="D488" s="25"/>
      <c r="E488" s="25"/>
      <c r="H488"/>
      <c r="I488"/>
      <c r="J488" s="3"/>
      <c r="K488" s="4"/>
      <c r="L488"/>
      <c r="M488"/>
    </row>
    <row r="489" spans="2:13" s="2" customFormat="1" x14ac:dyDescent="0.3">
      <c r="B489" s="1"/>
      <c r="C489" s="25"/>
      <c r="D489" s="25"/>
      <c r="E489" s="25"/>
      <c r="H489"/>
      <c r="I489"/>
      <c r="J489" s="3"/>
      <c r="K489" s="4"/>
      <c r="L489"/>
      <c r="M489"/>
    </row>
    <row r="490" spans="2:13" s="2" customFormat="1" x14ac:dyDescent="0.3">
      <c r="B490" s="1"/>
      <c r="C490" s="25"/>
      <c r="D490" s="25"/>
      <c r="E490" s="25"/>
      <c r="H490"/>
      <c r="I490"/>
      <c r="J490" s="3"/>
      <c r="K490" s="4"/>
      <c r="L490"/>
      <c r="M490"/>
    </row>
    <row r="491" spans="2:13" s="2" customFormat="1" x14ac:dyDescent="0.3">
      <c r="B491" s="1"/>
      <c r="C491" s="25"/>
      <c r="D491" s="25"/>
      <c r="E491" s="25"/>
      <c r="H491"/>
      <c r="I491"/>
      <c r="J491" s="3"/>
      <c r="K491" s="4"/>
      <c r="L491"/>
      <c r="M491"/>
    </row>
    <row r="492" spans="2:13" s="2" customFormat="1" x14ac:dyDescent="0.3">
      <c r="B492" s="1"/>
      <c r="C492" s="25"/>
      <c r="D492" s="25"/>
      <c r="E492" s="25"/>
      <c r="H492"/>
      <c r="I492"/>
      <c r="J492" s="3"/>
      <c r="K492" s="4"/>
      <c r="L492"/>
      <c r="M492"/>
    </row>
    <row r="493" spans="2:13" s="2" customFormat="1" x14ac:dyDescent="0.3">
      <c r="B493" s="1"/>
      <c r="C493" s="25"/>
      <c r="D493" s="25"/>
      <c r="E493" s="25"/>
      <c r="H493"/>
      <c r="I493"/>
      <c r="J493" s="3"/>
      <c r="K493" s="4"/>
      <c r="L493"/>
      <c r="M493"/>
    </row>
    <row r="494" spans="2:13" s="2" customFormat="1" x14ac:dyDescent="0.3">
      <c r="B494" s="1"/>
      <c r="C494" s="25"/>
      <c r="D494" s="25"/>
      <c r="E494" s="25"/>
      <c r="H494"/>
      <c r="I494"/>
      <c r="J494" s="3"/>
      <c r="K494" s="4"/>
      <c r="L494"/>
      <c r="M494"/>
    </row>
    <row r="495" spans="2:13" s="2" customFormat="1" x14ac:dyDescent="0.3">
      <c r="B495" s="1"/>
      <c r="C495" s="25"/>
      <c r="D495" s="25"/>
      <c r="E495" s="25"/>
      <c r="H495"/>
      <c r="I495"/>
      <c r="J495" s="3"/>
      <c r="K495" s="4"/>
      <c r="L495"/>
      <c r="M495"/>
    </row>
    <row r="496" spans="2:13" s="2" customFormat="1" x14ac:dyDescent="0.3">
      <c r="B496" s="1"/>
      <c r="C496" s="25"/>
      <c r="D496" s="25"/>
      <c r="E496" s="25"/>
      <c r="H496"/>
      <c r="I496"/>
      <c r="J496" s="3"/>
      <c r="K496" s="4"/>
      <c r="L496"/>
      <c r="M496"/>
    </row>
    <row r="497" spans="2:13" s="2" customFormat="1" x14ac:dyDescent="0.3">
      <c r="B497" s="1"/>
      <c r="C497" s="25"/>
      <c r="D497" s="25"/>
      <c r="E497" s="25"/>
      <c r="H497"/>
      <c r="I497"/>
      <c r="J497" s="3"/>
      <c r="K497" s="4"/>
      <c r="L497"/>
      <c r="M497"/>
    </row>
    <row r="498" spans="2:13" s="2" customFormat="1" x14ac:dyDescent="0.3">
      <c r="B498" s="1"/>
      <c r="C498" s="25"/>
      <c r="D498" s="25"/>
      <c r="E498" s="25"/>
      <c r="H498"/>
      <c r="I498"/>
      <c r="J498" s="3"/>
      <c r="K498" s="4"/>
      <c r="L498"/>
      <c r="M498"/>
    </row>
    <row r="499" spans="2:13" s="2" customFormat="1" x14ac:dyDescent="0.3">
      <c r="B499" s="1"/>
      <c r="C499" s="25"/>
      <c r="D499" s="25"/>
      <c r="E499" s="25"/>
      <c r="H499"/>
      <c r="I499"/>
      <c r="J499" s="3"/>
      <c r="K499" s="4"/>
      <c r="L499"/>
      <c r="M499"/>
    </row>
    <row r="500" spans="2:13" s="2" customFormat="1" x14ac:dyDescent="0.3">
      <c r="B500" s="1"/>
      <c r="C500" s="25"/>
      <c r="D500" s="25"/>
      <c r="E500" s="25"/>
      <c r="H500"/>
      <c r="I500"/>
      <c r="J500" s="3"/>
      <c r="K500" s="4"/>
      <c r="L500"/>
      <c r="M500"/>
    </row>
    <row r="501" spans="2:13" s="2" customFormat="1" x14ac:dyDescent="0.3">
      <c r="B501" s="1"/>
      <c r="C501" s="25"/>
      <c r="D501" s="25"/>
      <c r="E501" s="25"/>
      <c r="H501"/>
      <c r="I501"/>
      <c r="J501" s="3"/>
      <c r="K501" s="4"/>
      <c r="L501"/>
      <c r="M501"/>
    </row>
    <row r="502" spans="2:13" s="2" customFormat="1" x14ac:dyDescent="0.3">
      <c r="B502" s="1"/>
      <c r="C502" s="25"/>
      <c r="D502" s="25"/>
      <c r="E502" s="25"/>
      <c r="H502"/>
      <c r="I502"/>
      <c r="J502" s="3"/>
      <c r="K502" s="4"/>
      <c r="L502"/>
      <c r="M502"/>
    </row>
    <row r="503" spans="2:13" s="2" customFormat="1" x14ac:dyDescent="0.3">
      <c r="B503" s="1"/>
      <c r="C503" s="25"/>
      <c r="D503" s="25"/>
      <c r="E503" s="25"/>
      <c r="H503"/>
      <c r="I503"/>
      <c r="J503" s="3"/>
      <c r="K503" s="4"/>
      <c r="L503"/>
      <c r="M503"/>
    </row>
    <row r="504" spans="2:13" s="2" customFormat="1" x14ac:dyDescent="0.3">
      <c r="B504" s="1"/>
      <c r="C504" s="25"/>
      <c r="D504" s="25"/>
      <c r="E504" s="25"/>
      <c r="H504"/>
      <c r="I504"/>
      <c r="J504" s="3"/>
      <c r="K504" s="4"/>
      <c r="L504"/>
      <c r="M504"/>
    </row>
    <row r="505" spans="2:13" s="2" customFormat="1" x14ac:dyDescent="0.3">
      <c r="B505" s="1"/>
      <c r="C505" s="25"/>
      <c r="D505" s="25"/>
      <c r="E505" s="25"/>
      <c r="H505"/>
      <c r="I505"/>
      <c r="J505" s="3"/>
      <c r="K505" s="4"/>
      <c r="L505"/>
      <c r="M505"/>
    </row>
  </sheetData>
  <autoFilter ref="B10:K475"/>
  <customSheetViews>
    <customSheetView guid="{8BE225EF-3880-43C7-9F26-3CB4D7E2674D}" showGridLines="0">
      <selection activeCell="F20" sqref="F20:F21"/>
      <pageMargins left="0.7" right="0.7" top="0.75" bottom="0.75" header="0.3" footer="0.3"/>
      <pageSetup paperSize="9" orientation="portrait" r:id="rId1"/>
    </customSheetView>
    <customSheetView guid="{6B7BE8EE-81E3-4051-9024-BA01727BC526}" showGridLines="0">
      <pane ySplit="12" topLeftCell="A183" activePane="bottomLeft" state="frozen"/>
      <selection pane="bottomLeft" activeCell="G197" sqref="G197"/>
      <pageMargins left="0.7" right="0.7" top="0.75" bottom="0.75" header="0.3" footer="0.3"/>
      <pageSetup paperSize="9" orientation="portrait" r:id="rId2"/>
    </customSheetView>
    <customSheetView guid="{ECB657FC-EE06-4DCC-B078-E860F06E723F}" showGridLines="0">
      <pane ySplit="12" topLeftCell="A182" activePane="bottomLeft" state="frozen"/>
      <selection pane="bottomLeft" activeCell="H192" sqref="H192"/>
      <pageMargins left="0.7" right="0.7" top="0.75" bottom="0.75" header="0.3" footer="0.3"/>
      <pageSetup paperSize="9" orientation="portrait" r:id="rId3"/>
    </customSheetView>
    <customSheetView guid="{2A3D5376-C13E-48E8-BFE6-02BC486464B3}" showGridLines="0">
      <pane ySplit="12" topLeftCell="A800" activePane="bottomLeft" state="frozen"/>
      <selection pane="bottomLeft" activeCell="F815" sqref="F815"/>
      <pageMargins left="0.7" right="0.7" top="0.75" bottom="0.75" header="0.3" footer="0.3"/>
      <pageSetup paperSize="9" orientation="portrait" r:id="rId4"/>
    </customSheetView>
    <customSheetView guid="{1289A13B-9F27-4859-A7D8-176B3487B2C8}" showGridLines="0">
      <pane ySplit="12" topLeftCell="A320" activePane="bottomLeft" state="frozen"/>
      <selection pane="bottomLeft" activeCell="K334" sqref="K334"/>
      <pageMargins left="0.7" right="0.7" top="0.75" bottom="0.75" header="0.3" footer="0.3"/>
      <pageSetup paperSize="9" orientation="portrait" r:id="rId5"/>
    </customSheetView>
  </customSheetViews>
  <mergeCells count="245">
    <mergeCell ref="E96:E98"/>
    <mergeCell ref="C24:C27"/>
    <mergeCell ref="D24:D26"/>
    <mergeCell ref="E24:E26"/>
    <mergeCell ref="C46:C54"/>
    <mergeCell ref="D46:D51"/>
    <mergeCell ref="D52:D54"/>
    <mergeCell ref="C55:C56"/>
    <mergeCell ref="D55:D56"/>
    <mergeCell ref="C57:C67"/>
    <mergeCell ref="D57:D61"/>
    <mergeCell ref="D62:D67"/>
    <mergeCell ref="E62:E67"/>
    <mergeCell ref="E111:E112"/>
    <mergeCell ref="E114:E118"/>
    <mergeCell ref="E119:E120"/>
    <mergeCell ref="E121:E123"/>
    <mergeCell ref="F121:F122"/>
    <mergeCell ref="C15:C19"/>
    <mergeCell ref="D16:D18"/>
    <mergeCell ref="E16:E18"/>
    <mergeCell ref="F17:F18"/>
    <mergeCell ref="C20:C23"/>
    <mergeCell ref="D20:D23"/>
    <mergeCell ref="D68:D71"/>
    <mergeCell ref="D72:D77"/>
    <mergeCell ref="D78:D82"/>
    <mergeCell ref="D87:D89"/>
    <mergeCell ref="D90:D103"/>
    <mergeCell ref="C68:C89"/>
    <mergeCell ref="E68:E71"/>
    <mergeCell ref="E74:E75"/>
    <mergeCell ref="E76:E77"/>
    <mergeCell ref="E78:E80"/>
    <mergeCell ref="E83:E84"/>
    <mergeCell ref="E85:E86"/>
    <mergeCell ref="E87:E89"/>
    <mergeCell ref="C11:C14"/>
    <mergeCell ref="D11:D13"/>
    <mergeCell ref="E11:E13"/>
    <mergeCell ref="D104:D120"/>
    <mergeCell ref="C90:C120"/>
    <mergeCell ref="D121:D129"/>
    <mergeCell ref="E124:E129"/>
    <mergeCell ref="F124:F129"/>
    <mergeCell ref="F130:F131"/>
    <mergeCell ref="D130:D138"/>
    <mergeCell ref="E130:E132"/>
    <mergeCell ref="E133:E138"/>
    <mergeCell ref="F133:F138"/>
    <mergeCell ref="C28:C45"/>
    <mergeCell ref="D28:D45"/>
    <mergeCell ref="E28:E29"/>
    <mergeCell ref="F28:F29"/>
    <mergeCell ref="E30:E33"/>
    <mergeCell ref="F30:F31"/>
    <mergeCell ref="E34:E36"/>
    <mergeCell ref="E37:E40"/>
    <mergeCell ref="F38:F40"/>
    <mergeCell ref="E41:E42"/>
    <mergeCell ref="E43:E44"/>
    <mergeCell ref="D139:D140"/>
    <mergeCell ref="E139:E140"/>
    <mergeCell ref="F139:F140"/>
    <mergeCell ref="D141:D150"/>
    <mergeCell ref="G121:G122"/>
    <mergeCell ref="G125:G126"/>
    <mergeCell ref="G127:G129"/>
    <mergeCell ref="G130:G131"/>
    <mergeCell ref="G134:G135"/>
    <mergeCell ref="G136:G138"/>
    <mergeCell ref="G139:G140"/>
    <mergeCell ref="F141:F142"/>
    <mergeCell ref="G141:G142"/>
    <mergeCell ref="F144:F150"/>
    <mergeCell ref="G145:G146"/>
    <mergeCell ref="G147:G150"/>
    <mergeCell ref="F151:F152"/>
    <mergeCell ref="G151:G152"/>
    <mergeCell ref="F161:F162"/>
    <mergeCell ref="G159:G160"/>
    <mergeCell ref="G161:G162"/>
    <mergeCell ref="F164:F165"/>
    <mergeCell ref="E141:E143"/>
    <mergeCell ref="E144:E150"/>
    <mergeCell ref="E151:E152"/>
    <mergeCell ref="E158:E162"/>
    <mergeCell ref="E163:E165"/>
    <mergeCell ref="D156:D157"/>
    <mergeCell ref="D158:D166"/>
    <mergeCell ref="D167:D173"/>
    <mergeCell ref="D174:D187"/>
    <mergeCell ref="D188:D192"/>
    <mergeCell ref="D193:D198"/>
    <mergeCell ref="F196:F198"/>
    <mergeCell ref="F168:F169"/>
    <mergeCell ref="F170:F171"/>
    <mergeCell ref="E167:E169"/>
    <mergeCell ref="E170:E171"/>
    <mergeCell ref="E174:E176"/>
    <mergeCell ref="E178:E180"/>
    <mergeCell ref="F178:F180"/>
    <mergeCell ref="F181:F185"/>
    <mergeCell ref="E181:E185"/>
    <mergeCell ref="C121:C157"/>
    <mergeCell ref="C158:C173"/>
    <mergeCell ref="C174:C210"/>
    <mergeCell ref="G168:G169"/>
    <mergeCell ref="G170:G171"/>
    <mergeCell ref="G183:G184"/>
    <mergeCell ref="G208:G209"/>
    <mergeCell ref="E211:E212"/>
    <mergeCell ref="E213:E220"/>
    <mergeCell ref="D199:D201"/>
    <mergeCell ref="E199:E201"/>
    <mergeCell ref="F200:F201"/>
    <mergeCell ref="D202:D210"/>
    <mergeCell ref="E202:E207"/>
    <mergeCell ref="E208:E210"/>
    <mergeCell ref="F203:F205"/>
    <mergeCell ref="F206:F207"/>
    <mergeCell ref="F208:F209"/>
    <mergeCell ref="E186:E187"/>
    <mergeCell ref="E188:E192"/>
    <mergeCell ref="F189:F190"/>
    <mergeCell ref="E196:E198"/>
    <mergeCell ref="D151:D152"/>
    <mergeCell ref="D153:D154"/>
    <mergeCell ref="C302:C310"/>
    <mergeCell ref="E311:E312"/>
    <mergeCell ref="E313:E314"/>
    <mergeCell ref="E319:E320"/>
    <mergeCell ref="D311:D320"/>
    <mergeCell ref="E323:E328"/>
    <mergeCell ref="D322:D328"/>
    <mergeCell ref="C311:C320"/>
    <mergeCell ref="C321:C328"/>
    <mergeCell ref="C329:C333"/>
    <mergeCell ref="C334:C339"/>
    <mergeCell ref="E357:E360"/>
    <mergeCell ref="D357:D360"/>
    <mergeCell ref="D361:D362"/>
    <mergeCell ref="E361:E362"/>
    <mergeCell ref="D364:D368"/>
    <mergeCell ref="C340:C377"/>
    <mergeCell ref="D373:D377"/>
    <mergeCell ref="D369:D372"/>
    <mergeCell ref="E329:E331"/>
    <mergeCell ref="E334:E335"/>
    <mergeCell ref="D334:D339"/>
    <mergeCell ref="E337:E339"/>
    <mergeCell ref="E340:E341"/>
    <mergeCell ref="E345:E346"/>
    <mergeCell ref="E347:E348"/>
    <mergeCell ref="E350:E351"/>
    <mergeCell ref="E352:E353"/>
    <mergeCell ref="D340:D343"/>
    <mergeCell ref="D344:D356"/>
    <mergeCell ref="F345:F346"/>
    <mergeCell ref="F347:F348"/>
    <mergeCell ref="F350:F351"/>
    <mergeCell ref="F352:F353"/>
    <mergeCell ref="F358:F360"/>
    <mergeCell ref="F361:F362"/>
    <mergeCell ref="F384:F385"/>
    <mergeCell ref="F387:F388"/>
    <mergeCell ref="F393:F395"/>
    <mergeCell ref="G350:G351"/>
    <mergeCell ref="C378:C397"/>
    <mergeCell ref="E398:E407"/>
    <mergeCell ref="F401:F402"/>
    <mergeCell ref="F406:F407"/>
    <mergeCell ref="D398:D407"/>
    <mergeCell ref="D408:D416"/>
    <mergeCell ref="E408:E416"/>
    <mergeCell ref="F408:F409"/>
    <mergeCell ref="F410:F411"/>
    <mergeCell ref="F414:F416"/>
    <mergeCell ref="C398:C453"/>
    <mergeCell ref="E379:E385"/>
    <mergeCell ref="E386:E388"/>
    <mergeCell ref="E389:E391"/>
    <mergeCell ref="E393:E397"/>
    <mergeCell ref="D378:D397"/>
    <mergeCell ref="E417:E425"/>
    <mergeCell ref="D417:D425"/>
    <mergeCell ref="F426:F428"/>
    <mergeCell ref="E426:E436"/>
    <mergeCell ref="E437:E441"/>
    <mergeCell ref="E442:E444"/>
    <mergeCell ref="D426:D453"/>
    <mergeCell ref="E451:E453"/>
    <mergeCell ref="E448:E450"/>
    <mergeCell ref="E445:E447"/>
    <mergeCell ref="C454:C475"/>
    <mergeCell ref="D454:D455"/>
    <mergeCell ref="E454:E455"/>
    <mergeCell ref="D456:D459"/>
    <mergeCell ref="D460:D462"/>
    <mergeCell ref="E461:E462"/>
    <mergeCell ref="D463:D466"/>
    <mergeCell ref="D467:D475"/>
    <mergeCell ref="F461:F462"/>
    <mergeCell ref="F340:F341"/>
    <mergeCell ref="G39:G40"/>
    <mergeCell ref="F232:F233"/>
    <mergeCell ref="E193:E195"/>
    <mergeCell ref="F159:F160"/>
    <mergeCell ref="E156:E157"/>
    <mergeCell ref="D83:D84"/>
    <mergeCell ref="D85:D86"/>
    <mergeCell ref="E72:E73"/>
    <mergeCell ref="E302:E310"/>
    <mergeCell ref="D302:D310"/>
    <mergeCell ref="E265:E266"/>
    <mergeCell ref="D256:D264"/>
    <mergeCell ref="E267:E272"/>
    <mergeCell ref="D265:D274"/>
    <mergeCell ref="E275:E276"/>
    <mergeCell ref="E277:E281"/>
    <mergeCell ref="F278:F281"/>
    <mergeCell ref="E282:E295"/>
    <mergeCell ref="E298:E301"/>
    <mergeCell ref="D275:D301"/>
    <mergeCell ref="E243:E244"/>
    <mergeCell ref="E245:E255"/>
    <mergeCell ref="B2:K2"/>
    <mergeCell ref="D3:F3"/>
    <mergeCell ref="G3:K3"/>
    <mergeCell ref="D4:F4"/>
    <mergeCell ref="G4:K9"/>
    <mergeCell ref="D5:F5"/>
    <mergeCell ref="D6:F6"/>
    <mergeCell ref="D7:F7"/>
    <mergeCell ref="D8:F8"/>
    <mergeCell ref="D9:F9"/>
    <mergeCell ref="C211:C301"/>
    <mergeCell ref="F249:F252"/>
    <mergeCell ref="F247:F248"/>
    <mergeCell ref="D211:D255"/>
    <mergeCell ref="E256:E257"/>
    <mergeCell ref="E259:E263"/>
    <mergeCell ref="E221:E229"/>
    <mergeCell ref="E231:E242"/>
    <mergeCell ref="F234:F236"/>
  </mergeCells>
  <phoneticPr fontId="2" type="noConversion"/>
  <conditionalFormatting sqref="I11:I475">
    <cfRule type="cellIs" dxfId="21" priority="5" operator="equal">
      <formula>"N/A"</formula>
    </cfRule>
    <cfRule type="cellIs" dxfId="20" priority="6" operator="equal">
      <formula>"Not Test"</formula>
    </cfRule>
    <cfRule type="cellIs" dxfId="19" priority="7" operator="equal">
      <formula>"Pass"</formula>
    </cfRule>
    <cfRule type="cellIs" dxfId="18" priority="8" operator="equal">
      <formula>"Fail"</formula>
    </cfRule>
    <cfRule type="cellIs" dxfId="17" priority="9" operator="equal">
      <formula>"Blocked"</formula>
    </cfRule>
  </conditionalFormatting>
  <conditionalFormatting sqref="D4:F4">
    <cfRule type="dataBar" priority="4">
      <dataBar>
        <cfvo type="num" val="0"/>
        <cfvo type="num" val="&quot;Q&quot;"/>
        <color rgb="FFFF555A"/>
      </dataBar>
    </cfRule>
  </conditionalFormatting>
  <conditionalFormatting sqref="D5:F9">
    <cfRule type="dataBar" priority="3">
      <dataBar>
        <cfvo type="min"/>
        <cfvo type="max"/>
        <color rgb="FFFF555A"/>
      </dataBar>
    </cfRule>
  </conditionalFormatting>
  <conditionalFormatting sqref="D4:F9">
    <cfRule type="dataBar" priority="2">
      <dataBar>
        <cfvo type="min"/>
        <cfvo type="max"/>
        <color rgb="FFFF555A"/>
      </dataBar>
    </cfRule>
  </conditionalFormatting>
  <conditionalFormatting sqref="C4:C9">
    <cfRule type="dataBar" priority="1">
      <dataBar>
        <cfvo type="min"/>
        <cfvo type="max"/>
        <color rgb="FF63C384"/>
      </dataBar>
    </cfRule>
  </conditionalFormatting>
  <dataValidations disablePrompts="1" count="1">
    <dataValidation type="list" allowBlank="1" showInputMessage="1" showErrorMessage="1" sqref="M4:M8 I11:I475">
      <formula1>$M$4:$M$8</formula1>
    </dataValidation>
  </dataValidations>
  <hyperlinks>
    <hyperlink ref="K21" location="'닉네임 길이&amp; 채팅 오류'!A1" display="8자 이상 아이디 생성 가능 (링크 참조)"/>
    <hyperlink ref="K180" location="'조력자 오류'!A1" display="소환 진행시 태생 ★ 보다 +1 된 소환수가 소환 됨 (링크 참조)"/>
    <hyperlink ref="K181" location="'조력자 오류'!A66" display="승급 가능 표시 없음"/>
    <hyperlink ref="K245" location="'별보상 오류'!A1" display="클리어 시간과 관계 없이 별3개로만 노출 (링크 참조)"/>
    <hyperlink ref="K115" location="'재료 표시 겹침 현상'!A1" display="4성 장비 옵션 변경 진행 시 재료 이름이 겹쳐서 출력되는 현상 발생 (링크 참조)"/>
    <hyperlink ref="K58" location="'아바타 오류'!A1" display="아바타 정보 이미지와 3D캐릭터 출력 이미지가 다름 (링크 참조)"/>
    <hyperlink ref="K107" location="'파라미터 작동 여부'!A1" display="일부 파라미터 작용 안함 (링크 참조)"/>
    <hyperlink ref="K254" location="'수호자 레벨 0 발생'!A1" display="수호자 레벨 0 발생 현상 (링크 참조)"/>
    <hyperlink ref="K386" location="'닉네임 길이&amp; 채팅 오류'!A25" display="1회 전송 글자는 30Byte 초과 입력 가능 (링크 참조)"/>
    <hyperlink ref="K155" location="'스킬구매포인트 게이지바누락'!A1" display="스킬 포인트 구매 창의 게이지바가 누락됨"/>
  </hyperlinks>
  <pageMargins left="0.7" right="0.7" top="0.75" bottom="0.75" header="0.3" footer="0.3"/>
  <pageSetup paperSize="9" orientation="portrait" r:id="rId6"/>
  <legacyDrawing r:id="rId7"/>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C000"/>
    <pageSetUpPr fitToPage="1"/>
  </sheetPr>
  <dimension ref="B2:XDQ117"/>
  <sheetViews>
    <sheetView zoomScaleNormal="100" workbookViewId="0">
      <selection activeCell="D9" sqref="D9"/>
    </sheetView>
  </sheetViews>
  <sheetFormatPr defaultRowHeight="16.5" x14ac:dyDescent="0.3"/>
  <cols>
    <col min="1" max="1" width="3.625" style="33" customWidth="1"/>
    <col min="2" max="2" width="17.125" style="154" customWidth="1"/>
    <col min="3" max="3" width="13.125" style="154" customWidth="1"/>
    <col min="4" max="4" width="63" style="33" customWidth="1"/>
    <col min="5" max="5" width="77.875" style="2" customWidth="1"/>
    <col min="6" max="6" width="35.625" style="33" customWidth="1"/>
    <col min="7" max="16384" width="9" style="33"/>
  </cols>
  <sheetData>
    <row r="2" spans="2:6 16345:16345" x14ac:dyDescent="0.3">
      <c r="B2" s="340" t="s">
        <v>1624</v>
      </c>
      <c r="C2" s="341"/>
      <c r="D2" s="341"/>
      <c r="E2" s="250" t="s">
        <v>1383</v>
      </c>
      <c r="F2" s="250" t="s">
        <v>2087</v>
      </c>
    </row>
    <row r="3" spans="2:6 16345:16345" ht="27" x14ac:dyDescent="0.3">
      <c r="B3" s="263" t="s">
        <v>1625</v>
      </c>
      <c r="C3" s="254" t="s">
        <v>413</v>
      </c>
      <c r="D3" s="164" t="s">
        <v>2088</v>
      </c>
      <c r="E3" s="161" t="s">
        <v>1628</v>
      </c>
      <c r="F3" s="264" t="s">
        <v>2089</v>
      </c>
    </row>
    <row r="4" spans="2:6 16345:16345" x14ac:dyDescent="0.3">
      <c r="B4" s="253" t="s">
        <v>1626</v>
      </c>
      <c r="C4" s="254" t="s">
        <v>413</v>
      </c>
      <c r="D4" s="161" t="s">
        <v>1627</v>
      </c>
      <c r="E4" s="161" t="s">
        <v>1628</v>
      </c>
      <c r="F4" s="161"/>
    </row>
    <row r="5" spans="2:6 16345:16345" s="257" customFormat="1" x14ac:dyDescent="0.3">
      <c r="B5" s="253" t="s">
        <v>1629</v>
      </c>
      <c r="C5" s="254" t="s">
        <v>413</v>
      </c>
      <c r="D5" s="161" t="s">
        <v>1630</v>
      </c>
      <c r="E5" s="163" t="s">
        <v>2090</v>
      </c>
      <c r="F5" s="264" t="s">
        <v>2091</v>
      </c>
    </row>
    <row r="6" spans="2:6 16345:16345" x14ac:dyDescent="0.3">
      <c r="B6" s="335" t="s">
        <v>1631</v>
      </c>
      <c r="C6" s="336" t="s">
        <v>413</v>
      </c>
      <c r="D6" s="161" t="s">
        <v>1632</v>
      </c>
      <c r="E6" s="161" t="s">
        <v>1628</v>
      </c>
      <c r="F6" s="264" t="s">
        <v>2091</v>
      </c>
    </row>
    <row r="7" spans="2:6 16345:16345" x14ac:dyDescent="0.3">
      <c r="B7" s="336"/>
      <c r="C7" s="336"/>
      <c r="D7" s="161" t="s">
        <v>1633</v>
      </c>
      <c r="E7" s="163" t="s">
        <v>2092</v>
      </c>
      <c r="F7" s="264" t="s">
        <v>2091</v>
      </c>
    </row>
    <row r="8" spans="2:6 16345:16345" x14ac:dyDescent="0.3">
      <c r="B8" s="253" t="s">
        <v>1634</v>
      </c>
      <c r="C8" s="254"/>
      <c r="D8" s="161" t="s">
        <v>1635</v>
      </c>
      <c r="E8" s="161" t="s">
        <v>1628</v>
      </c>
      <c r="F8" s="264" t="s">
        <v>2091</v>
      </c>
      <c r="XDQ8" s="244"/>
    </row>
    <row r="9" spans="2:6 16345:16345" ht="81" x14ac:dyDescent="0.3">
      <c r="B9" s="253" t="s">
        <v>1636</v>
      </c>
      <c r="C9" s="254"/>
      <c r="D9" s="161" t="s">
        <v>1637</v>
      </c>
      <c r="E9" s="163" t="s">
        <v>2252</v>
      </c>
      <c r="F9" s="265" t="s">
        <v>2093</v>
      </c>
    </row>
    <row r="10" spans="2:6 16345:16345" x14ac:dyDescent="0.3">
      <c r="B10" s="251" t="s">
        <v>1638</v>
      </c>
      <c r="C10" s="251" t="s">
        <v>1639</v>
      </c>
      <c r="D10" s="162" t="s">
        <v>1640</v>
      </c>
      <c r="E10" s="159" t="s">
        <v>1641</v>
      </c>
      <c r="F10" s="266" t="s">
        <v>2094</v>
      </c>
    </row>
    <row r="11" spans="2:6 16345:16345" x14ac:dyDescent="0.3">
      <c r="B11" s="342" t="s">
        <v>1642</v>
      </c>
      <c r="C11" s="342" t="s">
        <v>413</v>
      </c>
      <c r="D11" s="164" t="s">
        <v>1643</v>
      </c>
      <c r="E11" s="161" t="s">
        <v>1628</v>
      </c>
      <c r="F11" s="161"/>
    </row>
    <row r="12" spans="2:6 16345:16345" x14ac:dyDescent="0.3">
      <c r="B12" s="343"/>
      <c r="C12" s="343"/>
      <c r="D12" s="165" t="s">
        <v>1644</v>
      </c>
      <c r="E12" s="159" t="s">
        <v>2285</v>
      </c>
      <c r="F12" s="267" t="s">
        <v>2095</v>
      </c>
    </row>
    <row r="13" spans="2:6 16345:16345" x14ac:dyDescent="0.3">
      <c r="B13" s="253" t="s">
        <v>1645</v>
      </c>
      <c r="C13" s="254" t="s">
        <v>1646</v>
      </c>
      <c r="D13" s="164" t="s">
        <v>1647</v>
      </c>
      <c r="E13" s="161" t="s">
        <v>1628</v>
      </c>
      <c r="F13" s="159"/>
    </row>
    <row r="14" spans="2:6 16345:16345" x14ac:dyDescent="0.3">
      <c r="B14" s="251" t="s">
        <v>2096</v>
      </c>
      <c r="C14" s="251" t="s">
        <v>2097</v>
      </c>
      <c r="D14" s="162" t="s">
        <v>2098</v>
      </c>
      <c r="E14" s="159" t="s">
        <v>2286</v>
      </c>
      <c r="F14" s="159"/>
    </row>
    <row r="15" spans="2:6 16345:16345" x14ac:dyDescent="0.3">
      <c r="B15" s="342" t="s">
        <v>1648</v>
      </c>
      <c r="C15" s="251" t="s">
        <v>1649</v>
      </c>
      <c r="D15" s="162" t="s">
        <v>1650</v>
      </c>
      <c r="E15" s="162" t="s">
        <v>1651</v>
      </c>
      <c r="F15" s="162"/>
    </row>
    <row r="16" spans="2:6 16345:16345" ht="27" x14ac:dyDescent="0.3">
      <c r="B16" s="343"/>
      <c r="C16" s="251" t="s">
        <v>1652</v>
      </c>
      <c r="D16" s="162" t="s">
        <v>2099</v>
      </c>
      <c r="E16" s="158" t="s">
        <v>2100</v>
      </c>
      <c r="F16" s="162"/>
    </row>
    <row r="17" spans="2:6" x14ac:dyDescent="0.3">
      <c r="B17" s="342" t="s">
        <v>1653</v>
      </c>
      <c r="C17" s="333" t="s">
        <v>1654</v>
      </c>
      <c r="D17" s="167" t="s">
        <v>1655</v>
      </c>
      <c r="E17" s="161" t="s">
        <v>1628</v>
      </c>
      <c r="F17" s="161"/>
    </row>
    <row r="18" spans="2:6" x14ac:dyDescent="0.3">
      <c r="B18" s="346"/>
      <c r="C18" s="333"/>
      <c r="D18" s="161" t="s">
        <v>2101</v>
      </c>
      <c r="E18" s="161" t="s">
        <v>1628</v>
      </c>
      <c r="F18" s="161"/>
    </row>
    <row r="19" spans="2:6" x14ac:dyDescent="0.3">
      <c r="B19" s="346"/>
      <c r="C19" s="333"/>
      <c r="D19" s="162" t="s">
        <v>1656</v>
      </c>
      <c r="E19" s="162" t="s">
        <v>1657</v>
      </c>
      <c r="F19" s="269" t="s">
        <v>2093</v>
      </c>
    </row>
    <row r="20" spans="2:6" x14ac:dyDescent="0.3">
      <c r="B20" s="346"/>
      <c r="C20" s="251" t="s">
        <v>2102</v>
      </c>
      <c r="D20" s="162" t="s">
        <v>2103</v>
      </c>
      <c r="E20" s="162" t="s">
        <v>2104</v>
      </c>
      <c r="F20" s="269"/>
    </row>
    <row r="21" spans="2:6" x14ac:dyDescent="0.3">
      <c r="B21" s="346"/>
      <c r="C21" s="342" t="s">
        <v>1658</v>
      </c>
      <c r="D21" s="162" t="s">
        <v>1659</v>
      </c>
      <c r="E21" s="162"/>
      <c r="F21" s="269" t="s">
        <v>2093</v>
      </c>
    </row>
    <row r="22" spans="2:6" x14ac:dyDescent="0.3">
      <c r="B22" s="346"/>
      <c r="C22" s="346"/>
      <c r="D22" s="162" t="s">
        <v>2105</v>
      </c>
      <c r="E22" s="162"/>
      <c r="F22" s="269"/>
    </row>
    <row r="23" spans="2:6" x14ac:dyDescent="0.3">
      <c r="B23" s="346"/>
      <c r="C23" s="343"/>
      <c r="D23" s="162" t="s">
        <v>2106</v>
      </c>
      <c r="E23" s="162" t="s">
        <v>2107</v>
      </c>
      <c r="F23" s="269"/>
    </row>
    <row r="24" spans="2:6" x14ac:dyDescent="0.3">
      <c r="B24" s="346"/>
      <c r="C24" s="347" t="s">
        <v>1660</v>
      </c>
      <c r="D24" s="161" t="s">
        <v>1661</v>
      </c>
      <c r="E24" s="161" t="s">
        <v>1628</v>
      </c>
      <c r="F24" s="161"/>
    </row>
    <row r="25" spans="2:6" x14ac:dyDescent="0.3">
      <c r="B25" s="343"/>
      <c r="C25" s="348"/>
      <c r="D25" s="161" t="s">
        <v>1662</v>
      </c>
      <c r="E25" s="161" t="s">
        <v>1628</v>
      </c>
      <c r="F25" s="161"/>
    </row>
    <row r="26" spans="2:6" x14ac:dyDescent="0.3">
      <c r="B26" s="333" t="s">
        <v>1663</v>
      </c>
      <c r="C26" s="254" t="s">
        <v>1664</v>
      </c>
      <c r="D26" s="161" t="s">
        <v>1665</v>
      </c>
      <c r="E26" s="161" t="s">
        <v>1628</v>
      </c>
      <c r="F26" s="161"/>
    </row>
    <row r="27" spans="2:6" x14ac:dyDescent="0.3">
      <c r="B27" s="333"/>
      <c r="C27" s="251" t="s">
        <v>1666</v>
      </c>
      <c r="D27" s="162" t="s">
        <v>1667</v>
      </c>
      <c r="E27" s="162"/>
      <c r="F27" s="162"/>
    </row>
    <row r="28" spans="2:6" x14ac:dyDescent="0.3">
      <c r="B28" s="333" t="s">
        <v>1668</v>
      </c>
      <c r="C28" s="333" t="s">
        <v>1669</v>
      </c>
      <c r="D28" s="167" t="s">
        <v>1670</v>
      </c>
      <c r="E28" s="161" t="s">
        <v>1628</v>
      </c>
      <c r="F28" s="269" t="s">
        <v>2093</v>
      </c>
    </row>
    <row r="29" spans="2:6" x14ac:dyDescent="0.3">
      <c r="B29" s="333"/>
      <c r="C29" s="333"/>
      <c r="D29" s="167" t="s">
        <v>1671</v>
      </c>
      <c r="E29" s="161" t="s">
        <v>1628</v>
      </c>
      <c r="F29" s="269" t="s">
        <v>2093</v>
      </c>
    </row>
    <row r="30" spans="2:6" x14ac:dyDescent="0.3">
      <c r="B30" s="333"/>
      <c r="C30" s="333"/>
      <c r="D30" s="162" t="s">
        <v>2108</v>
      </c>
      <c r="E30" s="162"/>
      <c r="F30" s="269" t="s">
        <v>2093</v>
      </c>
    </row>
    <row r="31" spans="2:6" x14ac:dyDescent="0.3">
      <c r="B31" s="333"/>
      <c r="C31" s="333"/>
      <c r="D31" s="162" t="s">
        <v>2109</v>
      </c>
      <c r="E31" s="162"/>
      <c r="F31" s="269" t="s">
        <v>2093</v>
      </c>
    </row>
    <row r="32" spans="2:6" x14ac:dyDescent="0.3">
      <c r="B32" s="333"/>
      <c r="C32" s="333"/>
      <c r="D32" s="162" t="s">
        <v>1672</v>
      </c>
      <c r="E32" s="162" t="s">
        <v>1673</v>
      </c>
      <c r="F32" s="269" t="s">
        <v>2093</v>
      </c>
    </row>
    <row r="33" spans="2:6" x14ac:dyDescent="0.3">
      <c r="B33" s="333"/>
      <c r="C33" s="333" t="s">
        <v>1674</v>
      </c>
      <c r="D33" s="167" t="s">
        <v>1675</v>
      </c>
      <c r="E33" s="161" t="s">
        <v>1628</v>
      </c>
      <c r="F33" s="269" t="s">
        <v>2093</v>
      </c>
    </row>
    <row r="34" spans="2:6" x14ac:dyDescent="0.3">
      <c r="B34" s="333"/>
      <c r="C34" s="333"/>
      <c r="D34" s="167" t="s">
        <v>1676</v>
      </c>
      <c r="E34" s="161" t="s">
        <v>1628</v>
      </c>
      <c r="F34" s="269" t="s">
        <v>2093</v>
      </c>
    </row>
    <row r="35" spans="2:6" x14ac:dyDescent="0.3">
      <c r="B35" s="333"/>
      <c r="C35" s="333"/>
      <c r="D35" s="162" t="s">
        <v>1678</v>
      </c>
      <c r="E35" s="162" t="s">
        <v>1673</v>
      </c>
      <c r="F35" s="269" t="s">
        <v>2093</v>
      </c>
    </row>
    <row r="36" spans="2:6" x14ac:dyDescent="0.3">
      <c r="B36" s="333"/>
      <c r="C36" s="333" t="s">
        <v>1679</v>
      </c>
      <c r="D36" s="167" t="s">
        <v>1670</v>
      </c>
      <c r="E36" s="161" t="s">
        <v>1628</v>
      </c>
      <c r="F36" s="269" t="s">
        <v>2093</v>
      </c>
    </row>
    <row r="37" spans="2:6" x14ac:dyDescent="0.3">
      <c r="B37" s="333"/>
      <c r="C37" s="333"/>
      <c r="D37" s="167" t="s">
        <v>1671</v>
      </c>
      <c r="E37" s="161" t="s">
        <v>1628</v>
      </c>
      <c r="F37" s="269" t="s">
        <v>2093</v>
      </c>
    </row>
    <row r="38" spans="2:6" x14ac:dyDescent="0.3">
      <c r="B38" s="333"/>
      <c r="C38" s="333"/>
      <c r="D38" s="167" t="s">
        <v>1676</v>
      </c>
      <c r="E38" s="161" t="s">
        <v>1628</v>
      </c>
      <c r="F38" s="269" t="s">
        <v>2093</v>
      </c>
    </row>
    <row r="39" spans="2:6" x14ac:dyDescent="0.3">
      <c r="B39" s="333"/>
      <c r="C39" s="333"/>
      <c r="D39" s="167" t="s">
        <v>1680</v>
      </c>
      <c r="E39" s="161" t="s">
        <v>1628</v>
      </c>
      <c r="F39" s="269" t="s">
        <v>2093</v>
      </c>
    </row>
    <row r="40" spans="2:6" x14ac:dyDescent="0.3">
      <c r="B40" s="333"/>
      <c r="C40" s="333" t="s">
        <v>1668</v>
      </c>
      <c r="D40" s="167" t="s">
        <v>1681</v>
      </c>
      <c r="E40" s="161" t="s">
        <v>1628</v>
      </c>
      <c r="F40" s="269" t="s">
        <v>2093</v>
      </c>
    </row>
    <row r="41" spans="2:6" x14ac:dyDescent="0.3">
      <c r="B41" s="333"/>
      <c r="C41" s="333"/>
      <c r="D41" s="167" t="s">
        <v>1677</v>
      </c>
      <c r="E41" s="161" t="s">
        <v>1628</v>
      </c>
      <c r="F41" s="269" t="s">
        <v>2093</v>
      </c>
    </row>
    <row r="42" spans="2:6" x14ac:dyDescent="0.3">
      <c r="B42" s="333"/>
      <c r="C42" s="333"/>
      <c r="D42" s="167" t="s">
        <v>2110</v>
      </c>
      <c r="E42" s="161" t="s">
        <v>1628</v>
      </c>
      <c r="F42" s="269" t="s">
        <v>2093</v>
      </c>
    </row>
    <row r="43" spans="2:6" x14ac:dyDescent="0.3">
      <c r="B43" s="333"/>
      <c r="C43" s="333"/>
      <c r="D43" s="167" t="s">
        <v>2111</v>
      </c>
      <c r="E43" s="161" t="s">
        <v>1628</v>
      </c>
      <c r="F43" s="269" t="s">
        <v>2093</v>
      </c>
    </row>
    <row r="44" spans="2:6" x14ac:dyDescent="0.3">
      <c r="B44" s="333"/>
      <c r="C44" s="333"/>
      <c r="D44" s="167" t="s">
        <v>2112</v>
      </c>
      <c r="E44" s="161" t="s">
        <v>1628</v>
      </c>
      <c r="F44" s="269" t="s">
        <v>2093</v>
      </c>
    </row>
    <row r="45" spans="2:6" x14ac:dyDescent="0.3">
      <c r="B45" s="333"/>
      <c r="C45" s="333"/>
      <c r="D45" s="167" t="s">
        <v>2113</v>
      </c>
      <c r="E45" s="161" t="s">
        <v>1628</v>
      </c>
      <c r="F45" s="269" t="s">
        <v>2093</v>
      </c>
    </row>
    <row r="46" spans="2:6" x14ac:dyDescent="0.3">
      <c r="B46" s="333"/>
      <c r="C46" s="333"/>
      <c r="D46" s="167" t="s">
        <v>2114</v>
      </c>
      <c r="E46" s="161" t="s">
        <v>1628</v>
      </c>
      <c r="F46" s="269" t="s">
        <v>2093</v>
      </c>
    </row>
    <row r="47" spans="2:6" x14ac:dyDescent="0.3">
      <c r="B47" s="333"/>
      <c r="C47" s="333"/>
      <c r="D47" s="167" t="s">
        <v>2115</v>
      </c>
      <c r="E47" s="161" t="s">
        <v>1628</v>
      </c>
      <c r="F47" s="269" t="s">
        <v>2093</v>
      </c>
    </row>
    <row r="48" spans="2:6" x14ac:dyDescent="0.3">
      <c r="B48" s="333"/>
      <c r="C48" s="333"/>
      <c r="D48" s="167" t="s">
        <v>2116</v>
      </c>
      <c r="E48" s="161" t="s">
        <v>2117</v>
      </c>
      <c r="F48" s="269" t="s">
        <v>2118</v>
      </c>
    </row>
    <row r="49" spans="2:6" x14ac:dyDescent="0.3">
      <c r="B49" s="333"/>
      <c r="C49" s="333"/>
      <c r="D49" s="167" t="s">
        <v>2119</v>
      </c>
      <c r="E49" s="161" t="s">
        <v>2117</v>
      </c>
      <c r="F49" s="269" t="s">
        <v>2118</v>
      </c>
    </row>
    <row r="50" spans="2:6" x14ac:dyDescent="0.3">
      <c r="B50" s="333"/>
      <c r="C50" s="333"/>
      <c r="D50" s="162" t="s">
        <v>2120</v>
      </c>
      <c r="E50" s="162" t="s">
        <v>2121</v>
      </c>
      <c r="F50" s="269" t="s">
        <v>2118</v>
      </c>
    </row>
    <row r="51" spans="2:6" x14ac:dyDescent="0.3">
      <c r="B51" s="333" t="s">
        <v>2122</v>
      </c>
      <c r="C51" s="333" t="s">
        <v>2123</v>
      </c>
      <c r="D51" s="168" t="s">
        <v>2124</v>
      </c>
      <c r="E51" s="162" t="s">
        <v>2125</v>
      </c>
      <c r="F51" s="162"/>
    </row>
    <row r="52" spans="2:6" x14ac:dyDescent="0.3">
      <c r="B52" s="338"/>
      <c r="C52" s="338"/>
      <c r="D52" s="161" t="s">
        <v>2126</v>
      </c>
      <c r="E52" s="161" t="s">
        <v>2117</v>
      </c>
      <c r="F52" s="270" t="s">
        <v>2127</v>
      </c>
    </row>
    <row r="53" spans="2:6" x14ac:dyDescent="0.3">
      <c r="B53" s="338"/>
      <c r="C53" s="338"/>
      <c r="D53" s="161" t="s">
        <v>2128</v>
      </c>
      <c r="E53" s="161" t="s">
        <v>2117</v>
      </c>
      <c r="F53" s="161"/>
    </row>
    <row r="54" spans="2:6" ht="16.5" customHeight="1" x14ac:dyDescent="0.3">
      <c r="B54" s="338"/>
      <c r="C54" s="333" t="s">
        <v>2129</v>
      </c>
      <c r="D54" s="168" t="s">
        <v>2124</v>
      </c>
      <c r="E54" s="162" t="s">
        <v>2125</v>
      </c>
      <c r="F54" s="270" t="s">
        <v>2127</v>
      </c>
    </row>
    <row r="55" spans="2:6" x14ac:dyDescent="0.3">
      <c r="B55" s="338"/>
      <c r="C55" s="338"/>
      <c r="D55" s="168" t="s">
        <v>2130</v>
      </c>
      <c r="E55" s="162" t="s">
        <v>2131</v>
      </c>
      <c r="F55" s="162"/>
    </row>
    <row r="56" spans="2:6" x14ac:dyDescent="0.3">
      <c r="B56" s="338"/>
      <c r="C56" s="255" t="s">
        <v>2132</v>
      </c>
      <c r="D56" s="168" t="s">
        <v>2133</v>
      </c>
      <c r="E56" s="162"/>
      <c r="F56" s="162"/>
    </row>
    <row r="57" spans="2:6" x14ac:dyDescent="0.3">
      <c r="B57" s="255" t="s">
        <v>2134</v>
      </c>
      <c r="C57" s="255" t="s">
        <v>2135</v>
      </c>
      <c r="D57" s="271" t="s">
        <v>2136</v>
      </c>
      <c r="E57" s="162" t="s">
        <v>2137</v>
      </c>
      <c r="F57" s="270" t="s">
        <v>2127</v>
      </c>
    </row>
    <row r="58" spans="2:6" x14ac:dyDescent="0.3">
      <c r="B58" s="254" t="s">
        <v>2138</v>
      </c>
      <c r="C58" s="254" t="s">
        <v>2139</v>
      </c>
      <c r="D58" s="161" t="s">
        <v>2140</v>
      </c>
      <c r="E58" s="164" t="s">
        <v>2117</v>
      </c>
      <c r="F58" s="164"/>
    </row>
    <row r="59" spans="2:6" x14ac:dyDescent="0.3">
      <c r="B59" s="254" t="s">
        <v>2141</v>
      </c>
      <c r="C59" s="254" t="s">
        <v>2142</v>
      </c>
      <c r="D59" s="161" t="s">
        <v>2143</v>
      </c>
      <c r="E59" s="164" t="s">
        <v>2144</v>
      </c>
      <c r="F59" s="272" t="s">
        <v>2145</v>
      </c>
    </row>
    <row r="60" spans="2:6" x14ac:dyDescent="0.3">
      <c r="B60" s="254" t="s">
        <v>2146</v>
      </c>
      <c r="C60" s="254" t="s">
        <v>2147</v>
      </c>
      <c r="D60" s="161" t="s">
        <v>2148</v>
      </c>
      <c r="E60" s="164" t="s">
        <v>2117</v>
      </c>
      <c r="F60" s="164"/>
    </row>
    <row r="61" spans="2:6" x14ac:dyDescent="0.3">
      <c r="B61" s="338" t="s">
        <v>2149</v>
      </c>
      <c r="C61" s="255" t="s">
        <v>2150</v>
      </c>
      <c r="D61" s="168" t="s">
        <v>2151</v>
      </c>
      <c r="E61" s="162"/>
      <c r="F61" s="268" t="s">
        <v>2152</v>
      </c>
    </row>
    <row r="62" spans="2:6" ht="27" x14ac:dyDescent="0.3">
      <c r="B62" s="338"/>
      <c r="C62" s="255" t="s">
        <v>2153</v>
      </c>
      <c r="D62" s="165" t="s">
        <v>2154</v>
      </c>
      <c r="E62" s="162"/>
      <c r="F62" s="273" t="s">
        <v>2145</v>
      </c>
    </row>
    <row r="63" spans="2:6" x14ac:dyDescent="0.3">
      <c r="B63" s="338"/>
      <c r="C63" s="338" t="s">
        <v>2155</v>
      </c>
      <c r="D63" s="167" t="s">
        <v>2156</v>
      </c>
      <c r="E63" s="161" t="s">
        <v>2117</v>
      </c>
      <c r="F63" s="161"/>
    </row>
    <row r="64" spans="2:6" x14ac:dyDescent="0.3">
      <c r="B64" s="338"/>
      <c r="C64" s="338"/>
      <c r="D64" s="162" t="s">
        <v>2157</v>
      </c>
      <c r="E64" s="162" t="s">
        <v>2158</v>
      </c>
      <c r="F64" s="273" t="s">
        <v>2145</v>
      </c>
    </row>
    <row r="65" spans="2:6" x14ac:dyDescent="0.3">
      <c r="B65" s="338"/>
      <c r="C65" s="338"/>
      <c r="D65" s="162" t="s">
        <v>2159</v>
      </c>
      <c r="E65" s="162"/>
      <c r="F65" s="273" t="s">
        <v>2145</v>
      </c>
    </row>
    <row r="66" spans="2:6" x14ac:dyDescent="0.3">
      <c r="B66" s="338"/>
      <c r="C66" s="338"/>
      <c r="D66" s="162" t="s">
        <v>2160</v>
      </c>
      <c r="E66" s="162" t="s">
        <v>2161</v>
      </c>
      <c r="F66" s="162"/>
    </row>
    <row r="67" spans="2:6" x14ac:dyDescent="0.3">
      <c r="B67" s="338"/>
      <c r="C67" s="338"/>
      <c r="D67" s="167" t="s">
        <v>2162</v>
      </c>
      <c r="E67" s="161" t="s">
        <v>2117</v>
      </c>
      <c r="F67" s="162"/>
    </row>
    <row r="68" spans="2:6" x14ac:dyDescent="0.3">
      <c r="B68" s="339" t="s">
        <v>2163</v>
      </c>
      <c r="C68" s="253" t="s">
        <v>2164</v>
      </c>
      <c r="D68" s="161" t="s">
        <v>2165</v>
      </c>
      <c r="E68" s="161" t="s">
        <v>2117</v>
      </c>
      <c r="F68" s="161"/>
    </row>
    <row r="69" spans="2:6" x14ac:dyDescent="0.3">
      <c r="B69" s="333"/>
      <c r="C69" s="254" t="s">
        <v>2166</v>
      </c>
      <c r="D69" s="161" t="s">
        <v>2167</v>
      </c>
      <c r="E69" s="161" t="s">
        <v>2117</v>
      </c>
      <c r="F69" s="161"/>
    </row>
    <row r="70" spans="2:6" ht="27" x14ac:dyDescent="0.3">
      <c r="B70" s="333"/>
      <c r="C70" s="254" t="s">
        <v>2168</v>
      </c>
      <c r="D70" s="164" t="s">
        <v>2169</v>
      </c>
      <c r="E70" s="161" t="s">
        <v>2117</v>
      </c>
      <c r="F70" s="161"/>
    </row>
    <row r="71" spans="2:6" x14ac:dyDescent="0.3">
      <c r="B71" s="333"/>
      <c r="C71" s="254" t="s">
        <v>2170</v>
      </c>
      <c r="D71" s="161" t="s">
        <v>2171</v>
      </c>
      <c r="E71" s="161" t="s">
        <v>2117</v>
      </c>
      <c r="F71" s="161"/>
    </row>
    <row r="72" spans="2:6" x14ac:dyDescent="0.3">
      <c r="B72" s="333"/>
      <c r="C72" s="336" t="s">
        <v>2172</v>
      </c>
      <c r="D72" s="161" t="s">
        <v>2173</v>
      </c>
      <c r="E72" s="161" t="s">
        <v>2117</v>
      </c>
      <c r="F72" s="161"/>
    </row>
    <row r="73" spans="2:6" x14ac:dyDescent="0.3">
      <c r="B73" s="333"/>
      <c r="C73" s="336"/>
      <c r="D73" s="161" t="s">
        <v>2174</v>
      </c>
      <c r="E73" s="161" t="s">
        <v>2117</v>
      </c>
      <c r="F73" s="161"/>
    </row>
    <row r="74" spans="2:6" x14ac:dyDescent="0.3">
      <c r="B74" s="333"/>
      <c r="C74" s="344" t="s">
        <v>2175</v>
      </c>
      <c r="D74" s="170" t="s">
        <v>2176</v>
      </c>
      <c r="E74" s="171" t="s">
        <v>2177</v>
      </c>
      <c r="F74" s="171"/>
    </row>
    <row r="75" spans="2:6" x14ac:dyDescent="0.3">
      <c r="B75" s="333"/>
      <c r="C75" s="344"/>
      <c r="D75" s="167" t="s">
        <v>2178</v>
      </c>
      <c r="E75" s="274"/>
      <c r="F75" s="275" t="s">
        <v>2118</v>
      </c>
    </row>
    <row r="76" spans="2:6" ht="27" x14ac:dyDescent="0.3">
      <c r="B76" s="333"/>
      <c r="C76" s="253" t="s">
        <v>2179</v>
      </c>
      <c r="D76" s="164" t="s">
        <v>2180</v>
      </c>
      <c r="E76" s="161" t="s">
        <v>2181</v>
      </c>
      <c r="F76" s="161"/>
    </row>
    <row r="77" spans="2:6" x14ac:dyDescent="0.3">
      <c r="B77" s="333" t="s">
        <v>2182</v>
      </c>
      <c r="C77" s="253" t="s">
        <v>2183</v>
      </c>
      <c r="D77" s="164" t="s">
        <v>2184</v>
      </c>
      <c r="E77" s="163" t="s">
        <v>2185</v>
      </c>
      <c r="F77" s="159"/>
    </row>
    <row r="78" spans="2:6" x14ac:dyDescent="0.3">
      <c r="B78" s="333"/>
      <c r="C78" s="253" t="s">
        <v>2166</v>
      </c>
      <c r="D78" s="161" t="s">
        <v>2167</v>
      </c>
      <c r="E78" s="161" t="s">
        <v>2117</v>
      </c>
      <c r="F78" s="161"/>
    </row>
    <row r="79" spans="2:6" x14ac:dyDescent="0.3">
      <c r="B79" s="333"/>
      <c r="C79" s="253" t="s">
        <v>2168</v>
      </c>
      <c r="D79" s="164" t="s">
        <v>2186</v>
      </c>
      <c r="E79" s="172" t="s">
        <v>2187</v>
      </c>
      <c r="F79" s="256"/>
    </row>
    <row r="80" spans="2:6" x14ac:dyDescent="0.3">
      <c r="B80" s="333"/>
      <c r="C80" s="335" t="s">
        <v>2172</v>
      </c>
      <c r="D80" s="161" t="s">
        <v>2173</v>
      </c>
      <c r="E80" s="172" t="s">
        <v>2117</v>
      </c>
      <c r="F80" s="172"/>
    </row>
    <row r="81" spans="2:6" x14ac:dyDescent="0.3">
      <c r="B81" s="333"/>
      <c r="C81" s="336"/>
      <c r="D81" s="161" t="s">
        <v>2174</v>
      </c>
      <c r="E81" s="172" t="s">
        <v>2117</v>
      </c>
      <c r="F81" s="172"/>
    </row>
    <row r="82" spans="2:6" x14ac:dyDescent="0.3">
      <c r="B82" s="333"/>
      <c r="C82" s="345" t="s">
        <v>2175</v>
      </c>
      <c r="D82" s="173" t="s">
        <v>2188</v>
      </c>
      <c r="E82" s="171"/>
      <c r="F82" s="171"/>
    </row>
    <row r="83" spans="2:6" x14ac:dyDescent="0.3">
      <c r="B83" s="333"/>
      <c r="C83" s="344"/>
      <c r="D83" s="161" t="s">
        <v>2178</v>
      </c>
      <c r="E83" s="171"/>
      <c r="F83" s="276" t="s">
        <v>2118</v>
      </c>
    </row>
    <row r="84" spans="2:6" x14ac:dyDescent="0.3">
      <c r="B84" s="333" t="s">
        <v>2189</v>
      </c>
      <c r="C84" s="252" t="s">
        <v>2166</v>
      </c>
      <c r="D84" s="173" t="s">
        <v>2190</v>
      </c>
      <c r="E84" s="171" t="s">
        <v>2191</v>
      </c>
      <c r="F84" s="276" t="s">
        <v>2118</v>
      </c>
    </row>
    <row r="85" spans="2:6" x14ac:dyDescent="0.3">
      <c r="B85" s="333"/>
      <c r="C85" s="335" t="s">
        <v>2172</v>
      </c>
      <c r="D85" s="161" t="s">
        <v>2173</v>
      </c>
      <c r="E85" s="172" t="s">
        <v>2117</v>
      </c>
      <c r="F85" s="172"/>
    </row>
    <row r="86" spans="2:6" x14ac:dyDescent="0.3">
      <c r="B86" s="333"/>
      <c r="C86" s="336"/>
      <c r="D86" s="161" t="s">
        <v>2174</v>
      </c>
      <c r="E86" s="172" t="s">
        <v>2117</v>
      </c>
      <c r="F86" s="172"/>
    </row>
    <row r="87" spans="2:6" x14ac:dyDescent="0.3">
      <c r="B87" s="333"/>
      <c r="C87" s="251" t="s">
        <v>2175</v>
      </c>
      <c r="D87" s="162" t="s">
        <v>2192</v>
      </c>
      <c r="E87" s="256"/>
      <c r="F87" s="256"/>
    </row>
    <row r="88" spans="2:6" x14ac:dyDescent="0.3">
      <c r="B88" s="333"/>
      <c r="C88" s="333" t="s">
        <v>2179</v>
      </c>
      <c r="D88" s="162" t="s">
        <v>2193</v>
      </c>
      <c r="E88" s="256"/>
      <c r="F88" s="277" t="s">
        <v>2194</v>
      </c>
    </row>
    <row r="89" spans="2:6" ht="27" x14ac:dyDescent="0.3">
      <c r="B89" s="333"/>
      <c r="C89" s="333"/>
      <c r="D89" s="166" t="s">
        <v>2180</v>
      </c>
      <c r="E89" s="161" t="s">
        <v>2181</v>
      </c>
      <c r="F89" s="161"/>
    </row>
    <row r="90" spans="2:6" x14ac:dyDescent="0.3">
      <c r="B90" s="333" t="s">
        <v>2195</v>
      </c>
      <c r="C90" s="335" t="s">
        <v>2172</v>
      </c>
      <c r="D90" s="161" t="s">
        <v>2173</v>
      </c>
      <c r="E90" s="172" t="s">
        <v>2117</v>
      </c>
      <c r="F90" s="172"/>
    </row>
    <row r="91" spans="2:6" x14ac:dyDescent="0.3">
      <c r="B91" s="333"/>
      <c r="C91" s="336"/>
      <c r="D91" s="161" t="s">
        <v>2174</v>
      </c>
      <c r="E91" s="172" t="s">
        <v>2117</v>
      </c>
      <c r="F91" s="172"/>
    </row>
    <row r="92" spans="2:6" x14ac:dyDescent="0.3">
      <c r="B92" s="333"/>
      <c r="C92" s="251" t="s">
        <v>2175</v>
      </c>
      <c r="D92" s="162" t="s">
        <v>2196</v>
      </c>
      <c r="E92" s="256"/>
      <c r="F92" s="256"/>
    </row>
    <row r="93" spans="2:6" ht="27" x14ac:dyDescent="0.3">
      <c r="B93" s="333"/>
      <c r="C93" s="253" t="s">
        <v>2179</v>
      </c>
      <c r="D93" s="166" t="s">
        <v>2180</v>
      </c>
      <c r="E93" s="161" t="s">
        <v>2181</v>
      </c>
      <c r="F93" s="161"/>
    </row>
    <row r="94" spans="2:6" x14ac:dyDescent="0.3">
      <c r="B94" s="333" t="s">
        <v>2197</v>
      </c>
      <c r="C94" s="333" t="s">
        <v>2166</v>
      </c>
      <c r="D94" s="174" t="s">
        <v>2198</v>
      </c>
      <c r="E94" s="172" t="s">
        <v>2117</v>
      </c>
      <c r="F94" s="172"/>
    </row>
    <row r="95" spans="2:6" x14ac:dyDescent="0.3">
      <c r="B95" s="333"/>
      <c r="C95" s="333"/>
      <c r="D95" s="174" t="s">
        <v>2199</v>
      </c>
      <c r="E95" s="172" t="s">
        <v>2117</v>
      </c>
      <c r="F95" s="172"/>
    </row>
    <row r="96" spans="2:6" x14ac:dyDescent="0.3">
      <c r="B96" s="333"/>
      <c r="C96" s="333"/>
      <c r="D96" s="175" t="s">
        <v>2200</v>
      </c>
      <c r="E96" s="256" t="s">
        <v>2201</v>
      </c>
      <c r="F96" s="270" t="s">
        <v>2127</v>
      </c>
    </row>
    <row r="97" spans="2:6" x14ac:dyDescent="0.3">
      <c r="B97" s="333"/>
      <c r="C97" s="333"/>
      <c r="D97" s="175" t="s">
        <v>2202</v>
      </c>
      <c r="E97" s="256"/>
      <c r="F97" s="270" t="s">
        <v>2127</v>
      </c>
    </row>
    <row r="98" spans="2:6" x14ac:dyDescent="0.3">
      <c r="B98" s="333"/>
      <c r="C98" s="333"/>
      <c r="D98" s="176" t="s">
        <v>2203</v>
      </c>
      <c r="E98" s="172" t="s">
        <v>2117</v>
      </c>
      <c r="F98" s="270" t="s">
        <v>2127</v>
      </c>
    </row>
    <row r="99" spans="2:6" x14ac:dyDescent="0.3">
      <c r="B99" s="333"/>
      <c r="C99" s="253" t="s">
        <v>2172</v>
      </c>
      <c r="D99" s="174" t="s">
        <v>2204</v>
      </c>
      <c r="E99" s="172" t="s">
        <v>2117</v>
      </c>
      <c r="F99" s="172"/>
    </row>
    <row r="100" spans="2:6" x14ac:dyDescent="0.3">
      <c r="B100" s="333"/>
      <c r="C100" s="333" t="s">
        <v>2175</v>
      </c>
      <c r="D100" s="175" t="s">
        <v>2205</v>
      </c>
      <c r="E100" s="256"/>
      <c r="F100" s="270" t="s">
        <v>2127</v>
      </c>
    </row>
    <row r="101" spans="2:6" x14ac:dyDescent="0.3">
      <c r="B101" s="333"/>
      <c r="C101" s="333"/>
      <c r="D101" s="176" t="s">
        <v>2206</v>
      </c>
      <c r="E101" s="172" t="s">
        <v>2117</v>
      </c>
      <c r="F101" s="172"/>
    </row>
    <row r="102" spans="2:6" x14ac:dyDescent="0.3">
      <c r="B102" s="333"/>
      <c r="C102" s="333"/>
      <c r="D102" s="174" t="s">
        <v>2207</v>
      </c>
      <c r="E102" s="172" t="s">
        <v>2117</v>
      </c>
      <c r="F102" s="172"/>
    </row>
    <row r="103" spans="2:6" x14ac:dyDescent="0.3">
      <c r="B103" s="333"/>
      <c r="C103" s="333"/>
      <c r="D103" s="174" t="s">
        <v>2208</v>
      </c>
      <c r="E103" s="172" t="s">
        <v>2117</v>
      </c>
      <c r="F103" s="172"/>
    </row>
    <row r="104" spans="2:6" x14ac:dyDescent="0.3">
      <c r="B104" s="333"/>
      <c r="C104" s="251" t="s">
        <v>2209</v>
      </c>
      <c r="D104" s="175" t="s">
        <v>2210</v>
      </c>
      <c r="E104" s="256"/>
      <c r="F104" s="270" t="s">
        <v>2127</v>
      </c>
    </row>
    <row r="105" spans="2:6" ht="40.5" x14ac:dyDescent="0.3">
      <c r="B105" s="333" t="s">
        <v>2211</v>
      </c>
      <c r="C105" s="251" t="s">
        <v>2212</v>
      </c>
      <c r="D105" s="175" t="s">
        <v>2213</v>
      </c>
      <c r="E105" s="278" t="s">
        <v>2214</v>
      </c>
      <c r="F105" s="177"/>
    </row>
    <row r="106" spans="2:6" x14ac:dyDescent="0.3">
      <c r="B106" s="333"/>
      <c r="C106" s="253" t="s">
        <v>2215</v>
      </c>
      <c r="D106" s="174" t="s">
        <v>2216</v>
      </c>
      <c r="E106" s="172" t="s">
        <v>2117</v>
      </c>
      <c r="F106" s="172"/>
    </row>
    <row r="107" spans="2:6" x14ac:dyDescent="0.3">
      <c r="B107" s="333"/>
      <c r="C107" s="254" t="s">
        <v>2217</v>
      </c>
      <c r="D107" s="174" t="s">
        <v>2216</v>
      </c>
      <c r="E107" s="172" t="s">
        <v>2117</v>
      </c>
      <c r="F107" s="172"/>
    </row>
    <row r="108" spans="2:6" x14ac:dyDescent="0.3">
      <c r="B108" s="333"/>
      <c r="C108" s="333" t="s">
        <v>2218</v>
      </c>
      <c r="D108" s="175" t="s">
        <v>2219</v>
      </c>
      <c r="E108" s="177" t="s">
        <v>2220</v>
      </c>
      <c r="F108" s="279" t="s">
        <v>2118</v>
      </c>
    </row>
    <row r="109" spans="2:6" x14ac:dyDescent="0.3">
      <c r="B109" s="333"/>
      <c r="C109" s="333"/>
      <c r="D109" s="174" t="s">
        <v>2221</v>
      </c>
      <c r="E109" s="172" t="s">
        <v>2117</v>
      </c>
      <c r="F109" s="279" t="s">
        <v>2118</v>
      </c>
    </row>
    <row r="110" spans="2:6" ht="27" x14ac:dyDescent="0.3">
      <c r="B110" s="333"/>
      <c r="C110" s="333" t="s">
        <v>2222</v>
      </c>
      <c r="D110" s="334" t="s">
        <v>2223</v>
      </c>
      <c r="E110" s="177" t="s">
        <v>2224</v>
      </c>
      <c r="F110" s="279" t="s">
        <v>2118</v>
      </c>
    </row>
    <row r="111" spans="2:6" ht="27" x14ac:dyDescent="0.3">
      <c r="B111" s="333"/>
      <c r="C111" s="333"/>
      <c r="D111" s="334"/>
      <c r="E111" s="177" t="s">
        <v>2225</v>
      </c>
      <c r="F111" s="177"/>
    </row>
    <row r="112" spans="2:6" ht="27" x14ac:dyDescent="0.3">
      <c r="B112" s="333"/>
      <c r="C112" s="251" t="s">
        <v>2226</v>
      </c>
      <c r="D112" s="175"/>
      <c r="E112" s="177" t="s">
        <v>2227</v>
      </c>
      <c r="F112" s="279" t="s">
        <v>2118</v>
      </c>
    </row>
    <row r="113" spans="2:6" ht="27" x14ac:dyDescent="0.3">
      <c r="B113" s="333"/>
      <c r="C113" s="251" t="s">
        <v>2228</v>
      </c>
      <c r="D113" s="175"/>
      <c r="E113" s="159" t="s">
        <v>2229</v>
      </c>
      <c r="F113" s="279" t="s">
        <v>2118</v>
      </c>
    </row>
    <row r="114" spans="2:6" x14ac:dyDescent="0.3">
      <c r="B114" s="333"/>
      <c r="C114" s="251" t="s">
        <v>2230</v>
      </c>
      <c r="D114" s="175" t="s">
        <v>2231</v>
      </c>
      <c r="E114" s="280" t="s">
        <v>2232</v>
      </c>
      <c r="F114" s="279" t="s">
        <v>2118</v>
      </c>
    </row>
    <row r="115" spans="2:6" x14ac:dyDescent="0.3">
      <c r="B115" s="333"/>
      <c r="C115" s="251" t="s">
        <v>2233</v>
      </c>
      <c r="D115" s="175" t="s">
        <v>2234</v>
      </c>
      <c r="E115" s="163" t="s">
        <v>1694</v>
      </c>
      <c r="F115" s="279" t="s">
        <v>2118</v>
      </c>
    </row>
    <row r="116" spans="2:6" ht="27" x14ac:dyDescent="0.3">
      <c r="B116" s="333"/>
      <c r="C116" s="335" t="s">
        <v>2235</v>
      </c>
      <c r="D116" s="337" t="s">
        <v>2236</v>
      </c>
      <c r="E116" s="164" t="s">
        <v>2237</v>
      </c>
      <c r="F116" s="279" t="s">
        <v>2118</v>
      </c>
    </row>
    <row r="117" spans="2:6" ht="27" x14ac:dyDescent="0.3">
      <c r="B117" s="333"/>
      <c r="C117" s="336"/>
      <c r="D117" s="337"/>
      <c r="E117" s="164" t="s">
        <v>2238</v>
      </c>
      <c r="F117" s="279" t="s">
        <v>2118</v>
      </c>
    </row>
  </sheetData>
  <mergeCells count="41">
    <mergeCell ref="B77:B83"/>
    <mergeCell ref="C80:C81"/>
    <mergeCell ref="C82:C83"/>
    <mergeCell ref="B28:B50"/>
    <mergeCell ref="C28:C32"/>
    <mergeCell ref="C33:C35"/>
    <mergeCell ref="C36:C39"/>
    <mergeCell ref="C40:C50"/>
    <mergeCell ref="B26:B27"/>
    <mergeCell ref="B2:D2"/>
    <mergeCell ref="B6:B7"/>
    <mergeCell ref="C6:C7"/>
    <mergeCell ref="B11:B12"/>
    <mergeCell ref="C11:C12"/>
    <mergeCell ref="B15:B16"/>
    <mergeCell ref="B17:B25"/>
    <mergeCell ref="C17:C19"/>
    <mergeCell ref="C21:C23"/>
    <mergeCell ref="C24:C25"/>
    <mergeCell ref="C54:C55"/>
    <mergeCell ref="B61:B67"/>
    <mergeCell ref="C63:C67"/>
    <mergeCell ref="B68:B76"/>
    <mergeCell ref="C72:C73"/>
    <mergeCell ref="C74:C75"/>
    <mergeCell ref="B51:B56"/>
    <mergeCell ref="C51:C53"/>
    <mergeCell ref="C88:C89"/>
    <mergeCell ref="B90:B93"/>
    <mergeCell ref="C90:C91"/>
    <mergeCell ref="B94:B104"/>
    <mergeCell ref="C94:C98"/>
    <mergeCell ref="C100:C103"/>
    <mergeCell ref="B84:B89"/>
    <mergeCell ref="C85:C86"/>
    <mergeCell ref="B105:B117"/>
    <mergeCell ref="C108:C109"/>
    <mergeCell ref="C110:C111"/>
    <mergeCell ref="D110:D111"/>
    <mergeCell ref="C116:C117"/>
    <mergeCell ref="D116:D117"/>
  </mergeCells>
  <phoneticPr fontId="2" type="noConversion"/>
  <pageMargins left="0.25" right="0.25" top="0.75" bottom="0.75" header="0.3" footer="0.3"/>
  <pageSetup paperSize="9" scale="47" fitToWidth="0" orientation="portrait" horizontalDpi="4294967293"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C000"/>
    <pageSetUpPr fitToPage="1"/>
  </sheetPr>
  <dimension ref="A2:G24"/>
  <sheetViews>
    <sheetView topLeftCell="A13" zoomScaleNormal="100" zoomScaleSheetLayoutView="55" workbookViewId="0">
      <selection activeCell="D17" sqref="D17"/>
    </sheetView>
  </sheetViews>
  <sheetFormatPr defaultRowHeight="13.5" x14ac:dyDescent="0.3"/>
  <cols>
    <col min="1" max="1" width="3.625" style="146" customWidth="1"/>
    <col min="2" max="2" width="17.125" style="185" customWidth="1"/>
    <col min="3" max="3" width="14.625" style="185" customWidth="1"/>
    <col min="4" max="4" width="69.375" style="146" customWidth="1"/>
    <col min="5" max="5" width="64.75" style="186" customWidth="1"/>
    <col min="6" max="6" width="29" style="146" customWidth="1"/>
    <col min="7" max="16384" width="9" style="146"/>
  </cols>
  <sheetData>
    <row r="2" spans="1:7" x14ac:dyDescent="0.3">
      <c r="B2" s="341" t="s">
        <v>1682</v>
      </c>
      <c r="C2" s="341"/>
      <c r="D2" s="341"/>
      <c r="E2" s="157" t="s">
        <v>1683</v>
      </c>
    </row>
    <row r="3" spans="1:7" ht="27" x14ac:dyDescent="0.3">
      <c r="A3" s="146">
        <v>1</v>
      </c>
      <c r="B3" s="178" t="s">
        <v>1684</v>
      </c>
      <c r="C3" s="169" t="s">
        <v>2303</v>
      </c>
      <c r="D3" s="165" t="s">
        <v>2302</v>
      </c>
      <c r="E3" s="159" t="s">
        <v>2301</v>
      </c>
      <c r="F3" s="295"/>
      <c r="G3" s="295"/>
    </row>
    <row r="4" spans="1:7" ht="40.5" x14ac:dyDescent="0.3">
      <c r="A4" s="146">
        <v>2</v>
      </c>
      <c r="B4" s="349" t="s">
        <v>1685</v>
      </c>
      <c r="C4" s="179" t="s">
        <v>1686</v>
      </c>
      <c r="D4" s="180" t="s">
        <v>2299</v>
      </c>
      <c r="E4" s="180" t="s">
        <v>2300</v>
      </c>
      <c r="F4" s="295"/>
      <c r="G4" s="295"/>
    </row>
    <row r="5" spans="1:7" ht="16.5" customHeight="1" x14ac:dyDescent="0.3">
      <c r="A5" s="146">
        <v>3</v>
      </c>
      <c r="B5" s="350"/>
      <c r="C5" s="179" t="s">
        <v>2298</v>
      </c>
      <c r="D5" s="181" t="s">
        <v>2297</v>
      </c>
      <c r="E5" s="182" t="s">
        <v>2296</v>
      </c>
      <c r="F5" s="295" t="s">
        <v>2306</v>
      </c>
      <c r="G5" s="296">
        <v>20170116</v>
      </c>
    </row>
    <row r="6" spans="1:7" ht="16.5" customHeight="1" x14ac:dyDescent="0.3">
      <c r="A6" s="146">
        <v>4</v>
      </c>
      <c r="B6" s="258" t="s">
        <v>1687</v>
      </c>
      <c r="C6" s="249" t="s">
        <v>1688</v>
      </c>
      <c r="D6" s="259" t="s">
        <v>2295</v>
      </c>
      <c r="E6" s="259" t="s">
        <v>1689</v>
      </c>
      <c r="F6" s="161" t="s">
        <v>1628</v>
      </c>
      <c r="G6" s="296">
        <v>20170116</v>
      </c>
    </row>
    <row r="7" spans="1:7" ht="27" customHeight="1" x14ac:dyDescent="0.3">
      <c r="A7" s="146">
        <v>5</v>
      </c>
      <c r="B7" s="351" t="s">
        <v>1690</v>
      </c>
      <c r="C7" s="160" t="s">
        <v>1691</v>
      </c>
      <c r="D7" s="164" t="s">
        <v>1692</v>
      </c>
      <c r="E7" s="163" t="s">
        <v>1693</v>
      </c>
      <c r="F7" s="161" t="s">
        <v>1694</v>
      </c>
      <c r="G7" s="295">
        <v>20170105</v>
      </c>
    </row>
    <row r="8" spans="1:7" ht="27" x14ac:dyDescent="0.3">
      <c r="A8" s="146">
        <v>6</v>
      </c>
      <c r="B8" s="352"/>
      <c r="C8" s="354" t="s">
        <v>1695</v>
      </c>
      <c r="D8" s="164" t="s">
        <v>1696</v>
      </c>
      <c r="E8" s="163" t="s">
        <v>1697</v>
      </c>
      <c r="F8" s="161" t="s">
        <v>1694</v>
      </c>
      <c r="G8" s="295">
        <v>20170105</v>
      </c>
    </row>
    <row r="9" spans="1:7" ht="27" x14ac:dyDescent="0.3">
      <c r="A9" s="146">
        <v>7</v>
      </c>
      <c r="B9" s="352"/>
      <c r="C9" s="355"/>
      <c r="D9" s="164" t="s">
        <v>1698</v>
      </c>
      <c r="E9" s="163" t="s">
        <v>1699</v>
      </c>
      <c r="F9" s="161" t="s">
        <v>1694</v>
      </c>
      <c r="G9" s="295">
        <v>20170105</v>
      </c>
    </row>
    <row r="10" spans="1:7" ht="27" x14ac:dyDescent="0.3">
      <c r="A10" s="146">
        <v>8</v>
      </c>
      <c r="B10" s="352"/>
      <c r="C10" s="355"/>
      <c r="D10" s="164" t="s">
        <v>1700</v>
      </c>
      <c r="E10" s="163" t="s">
        <v>1701</v>
      </c>
      <c r="F10" s="161" t="s">
        <v>1694</v>
      </c>
      <c r="G10" s="295">
        <v>20170105</v>
      </c>
    </row>
    <row r="11" spans="1:7" ht="27" x14ac:dyDescent="0.3">
      <c r="A11" s="146">
        <v>9</v>
      </c>
      <c r="B11" s="352"/>
      <c r="C11" s="355"/>
      <c r="D11" s="164" t="s">
        <v>1702</v>
      </c>
      <c r="E11" s="163" t="s">
        <v>1703</v>
      </c>
      <c r="F11" s="161" t="s">
        <v>1694</v>
      </c>
      <c r="G11" s="295">
        <v>20170105</v>
      </c>
    </row>
    <row r="12" spans="1:7" ht="27" x14ac:dyDescent="0.3">
      <c r="A12" s="146">
        <v>10</v>
      </c>
      <c r="B12" s="353"/>
      <c r="C12" s="348"/>
      <c r="D12" s="164" t="s">
        <v>1704</v>
      </c>
      <c r="E12" s="163" t="s">
        <v>1705</v>
      </c>
      <c r="F12" s="161" t="s">
        <v>1694</v>
      </c>
      <c r="G12" s="295">
        <v>20170105</v>
      </c>
    </row>
    <row r="13" spans="1:7" ht="27" x14ac:dyDescent="0.3">
      <c r="A13" s="146">
        <v>11</v>
      </c>
      <c r="B13" s="169" t="s">
        <v>1706</v>
      </c>
      <c r="C13" s="169" t="s">
        <v>1707</v>
      </c>
      <c r="D13" s="165" t="s">
        <v>1708</v>
      </c>
      <c r="E13" s="159" t="s">
        <v>1709</v>
      </c>
      <c r="F13" s="161" t="s">
        <v>1628</v>
      </c>
      <c r="G13" s="295">
        <v>20161202</v>
      </c>
    </row>
    <row r="14" spans="1:7" ht="27" x14ac:dyDescent="0.3">
      <c r="A14" s="146">
        <v>12</v>
      </c>
      <c r="B14" s="183" t="s">
        <v>1710</v>
      </c>
      <c r="C14" s="160" t="s">
        <v>2304</v>
      </c>
      <c r="D14" s="164" t="s">
        <v>2305</v>
      </c>
      <c r="E14" s="163" t="s">
        <v>1711</v>
      </c>
      <c r="F14" s="161" t="s">
        <v>1694</v>
      </c>
      <c r="G14" s="296">
        <v>20170116</v>
      </c>
    </row>
    <row r="15" spans="1:7" ht="94.5" x14ac:dyDescent="0.3">
      <c r="A15" s="146">
        <v>13</v>
      </c>
      <c r="B15" s="184" t="s">
        <v>1712</v>
      </c>
      <c r="C15" s="169" t="s">
        <v>1713</v>
      </c>
      <c r="D15" s="165" t="s">
        <v>1714</v>
      </c>
      <c r="E15" s="159" t="s">
        <v>2307</v>
      </c>
      <c r="F15" s="161" t="s">
        <v>1628</v>
      </c>
      <c r="G15" s="296">
        <v>20170116</v>
      </c>
    </row>
    <row r="16" spans="1:7" ht="67.5" x14ac:dyDescent="0.3">
      <c r="A16" s="146">
        <v>14</v>
      </c>
      <c r="B16" s="160" t="s">
        <v>1715</v>
      </c>
      <c r="C16" s="160" t="s">
        <v>1716</v>
      </c>
      <c r="D16" s="164" t="s">
        <v>1717</v>
      </c>
      <c r="E16" s="163" t="s">
        <v>1718</v>
      </c>
      <c r="F16" s="161" t="s">
        <v>1694</v>
      </c>
      <c r="G16" s="296">
        <v>20170116</v>
      </c>
    </row>
    <row r="17" spans="1:7" ht="27" x14ac:dyDescent="0.3">
      <c r="A17" s="146">
        <v>15</v>
      </c>
      <c r="B17" s="169" t="s">
        <v>1719</v>
      </c>
      <c r="C17" s="169" t="s">
        <v>1720</v>
      </c>
      <c r="D17" s="165" t="s">
        <v>1721</v>
      </c>
      <c r="E17" s="159" t="s">
        <v>1722</v>
      </c>
      <c r="F17" s="295"/>
      <c r="G17" s="295"/>
    </row>
    <row r="18" spans="1:7" ht="40.5" x14ac:dyDescent="0.3">
      <c r="A18" s="146">
        <v>16</v>
      </c>
      <c r="B18" s="248" t="s">
        <v>1723</v>
      </c>
      <c r="C18" s="248" t="s">
        <v>1724</v>
      </c>
      <c r="D18" s="164" t="s">
        <v>1725</v>
      </c>
      <c r="E18" s="163" t="s">
        <v>2309</v>
      </c>
      <c r="F18" s="295"/>
      <c r="G18" s="295"/>
    </row>
    <row r="19" spans="1:7" ht="27" x14ac:dyDescent="0.3">
      <c r="A19" s="146">
        <v>17</v>
      </c>
      <c r="B19" s="169" t="s">
        <v>1726</v>
      </c>
      <c r="C19" s="169" t="s">
        <v>1716</v>
      </c>
      <c r="D19" s="165" t="s">
        <v>1727</v>
      </c>
      <c r="E19" s="159" t="s">
        <v>1728</v>
      </c>
      <c r="F19" s="295"/>
      <c r="G19" s="295"/>
    </row>
    <row r="20" spans="1:7" x14ac:dyDescent="0.3">
      <c r="A20" s="146">
        <v>18</v>
      </c>
      <c r="B20" s="169" t="s">
        <v>1729</v>
      </c>
      <c r="C20" s="169" t="s">
        <v>1730</v>
      </c>
      <c r="D20" s="165" t="s">
        <v>1731</v>
      </c>
      <c r="E20" s="159" t="s">
        <v>1732</v>
      </c>
      <c r="F20" s="295"/>
      <c r="G20" s="295"/>
    </row>
    <row r="21" spans="1:7" ht="27" x14ac:dyDescent="0.3">
      <c r="A21" s="146">
        <v>19</v>
      </c>
      <c r="B21" s="169" t="s">
        <v>1733</v>
      </c>
      <c r="C21" s="169" t="s">
        <v>1734</v>
      </c>
      <c r="D21" s="165" t="s">
        <v>1735</v>
      </c>
      <c r="E21" s="159" t="s">
        <v>1736</v>
      </c>
      <c r="F21" s="260"/>
      <c r="G21" s="295"/>
    </row>
    <row r="22" spans="1:7" x14ac:dyDescent="0.3">
      <c r="A22" s="146">
        <v>20</v>
      </c>
      <c r="B22" s="356" t="s">
        <v>1737</v>
      </c>
      <c r="C22" s="247" t="s">
        <v>1738</v>
      </c>
      <c r="D22" s="164" t="s">
        <v>2310</v>
      </c>
      <c r="E22" s="163" t="s">
        <v>1739</v>
      </c>
      <c r="F22" s="161" t="s">
        <v>1628</v>
      </c>
      <c r="G22" s="296">
        <v>20170116</v>
      </c>
    </row>
    <row r="23" spans="1:7" ht="27" x14ac:dyDescent="0.3">
      <c r="A23" s="146">
        <v>21</v>
      </c>
      <c r="B23" s="357"/>
      <c r="C23" s="169" t="s">
        <v>1740</v>
      </c>
      <c r="D23" s="165" t="s">
        <v>1741</v>
      </c>
      <c r="E23" s="159" t="s">
        <v>1742</v>
      </c>
      <c r="F23" s="295"/>
      <c r="G23" s="295"/>
    </row>
    <row r="24" spans="1:7" x14ac:dyDescent="0.3">
      <c r="A24" s="146">
        <v>22</v>
      </c>
      <c r="B24" s="169" t="s">
        <v>1743</v>
      </c>
      <c r="C24" s="169" t="s">
        <v>1744</v>
      </c>
      <c r="D24" s="165" t="s">
        <v>1745</v>
      </c>
      <c r="E24" s="159" t="s">
        <v>1746</v>
      </c>
      <c r="F24" s="295"/>
      <c r="G24" s="295"/>
    </row>
  </sheetData>
  <mergeCells count="5">
    <mergeCell ref="B2:D2"/>
    <mergeCell ref="B4:B5"/>
    <mergeCell ref="B7:B12"/>
    <mergeCell ref="C8:C12"/>
    <mergeCell ref="B22:B23"/>
  </mergeCells>
  <phoneticPr fontId="2" type="noConversion"/>
  <pageMargins left="0.23622047244094491" right="0.23622047244094491" top="0.74803149606299213" bottom="0.74803149606299213" header="0.31496062992125984" footer="0.31496062992125984"/>
  <pageSetup paperSize="9" scale="77" orientation="landscape" horizontalDpi="4294967293"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C000"/>
    <pageSetUpPr fitToPage="1"/>
  </sheetPr>
  <dimension ref="A2:F26"/>
  <sheetViews>
    <sheetView zoomScale="85" zoomScaleNormal="85" workbookViewId="0">
      <selection activeCell="E4" sqref="E4"/>
    </sheetView>
  </sheetViews>
  <sheetFormatPr defaultRowHeight="16.5" x14ac:dyDescent="0.3"/>
  <cols>
    <col min="1" max="2" width="9" style="33"/>
    <col min="3" max="3" width="46" style="33" customWidth="1"/>
    <col min="4" max="4" width="102.5" style="33" customWidth="1"/>
    <col min="5" max="5" width="72.75" style="33" customWidth="1"/>
    <col min="6" max="6" width="37.25" style="33" customWidth="1"/>
    <col min="7" max="16384" width="9" style="33"/>
  </cols>
  <sheetData>
    <row r="2" spans="1:6" x14ac:dyDescent="0.3">
      <c r="B2" s="187" t="s">
        <v>118</v>
      </c>
      <c r="C2" s="187" t="s">
        <v>1747</v>
      </c>
      <c r="D2" s="187" t="s">
        <v>1748</v>
      </c>
      <c r="E2" s="187" t="s">
        <v>1749</v>
      </c>
      <c r="F2" s="188" t="s">
        <v>1750</v>
      </c>
    </row>
    <row r="3" spans="1:6" ht="25.5" x14ac:dyDescent="0.3">
      <c r="A3" s="33">
        <v>1</v>
      </c>
      <c r="B3" s="189" t="s">
        <v>215</v>
      </c>
      <c r="C3" s="189" t="s">
        <v>1751</v>
      </c>
      <c r="D3" s="189" t="s">
        <v>1752</v>
      </c>
      <c r="E3" s="190" t="s">
        <v>1753</v>
      </c>
      <c r="F3" s="190"/>
    </row>
    <row r="4" spans="1:6" ht="50.25" customHeight="1" x14ac:dyDescent="0.3">
      <c r="A4" s="33">
        <v>2</v>
      </c>
      <c r="B4" s="189" t="s">
        <v>1754</v>
      </c>
      <c r="C4" s="189" t="s">
        <v>1755</v>
      </c>
      <c r="D4" s="189" t="s">
        <v>1756</v>
      </c>
      <c r="E4" s="190" t="s">
        <v>1757</v>
      </c>
      <c r="F4" s="191" t="s">
        <v>1758</v>
      </c>
    </row>
    <row r="5" spans="1:6" x14ac:dyDescent="0.3">
      <c r="A5" s="33">
        <v>3</v>
      </c>
      <c r="B5" s="189" t="s">
        <v>116</v>
      </c>
      <c r="C5" s="189" t="s">
        <v>1759</v>
      </c>
      <c r="D5" s="189" t="s">
        <v>1760</v>
      </c>
      <c r="E5" s="192" t="s">
        <v>1761</v>
      </c>
      <c r="F5" s="190"/>
    </row>
    <row r="6" spans="1:6" ht="38.25" x14ac:dyDescent="0.3">
      <c r="A6" s="33">
        <v>4</v>
      </c>
      <c r="B6" s="189" t="s">
        <v>211</v>
      </c>
      <c r="C6" s="189" t="s">
        <v>1762</v>
      </c>
      <c r="D6" s="189" t="s">
        <v>1763</v>
      </c>
      <c r="E6" s="193" t="s">
        <v>1764</v>
      </c>
      <c r="F6" s="198" t="s">
        <v>1765</v>
      </c>
    </row>
    <row r="7" spans="1:6" ht="61.5" customHeight="1" x14ac:dyDescent="0.3">
      <c r="A7" s="33">
        <v>5</v>
      </c>
      <c r="B7" s="189" t="s">
        <v>211</v>
      </c>
      <c r="C7" s="189" t="s">
        <v>1766</v>
      </c>
      <c r="D7" s="189" t="s">
        <v>1767</v>
      </c>
      <c r="E7" s="195" t="s">
        <v>1768</v>
      </c>
      <c r="F7" s="198" t="s">
        <v>1765</v>
      </c>
    </row>
    <row r="8" spans="1:6" ht="63" x14ac:dyDescent="0.3">
      <c r="A8" s="33">
        <v>6</v>
      </c>
      <c r="B8" s="189" t="s">
        <v>1754</v>
      </c>
      <c r="C8" s="189" t="s">
        <v>1769</v>
      </c>
      <c r="D8" s="189" t="s">
        <v>1770</v>
      </c>
      <c r="E8" s="192" t="s">
        <v>1771</v>
      </c>
      <c r="F8" s="191" t="s">
        <v>1772</v>
      </c>
    </row>
    <row r="9" spans="1:6" x14ac:dyDescent="0.3">
      <c r="A9" s="33">
        <v>7</v>
      </c>
      <c r="B9" s="189" t="s">
        <v>1754</v>
      </c>
      <c r="C9" s="189" t="s">
        <v>1773</v>
      </c>
      <c r="D9" s="189" t="s">
        <v>1774</v>
      </c>
      <c r="E9" s="196" t="s">
        <v>1775</v>
      </c>
      <c r="F9" s="197" t="s">
        <v>1776</v>
      </c>
    </row>
    <row r="10" spans="1:6" ht="60" x14ac:dyDescent="0.3">
      <c r="A10" s="33">
        <v>8</v>
      </c>
      <c r="B10" s="189" t="s">
        <v>215</v>
      </c>
      <c r="C10" s="189" t="s">
        <v>1777</v>
      </c>
      <c r="D10" s="189" t="s">
        <v>1778</v>
      </c>
      <c r="E10" s="195" t="s">
        <v>1779</v>
      </c>
      <c r="F10" s="190"/>
    </row>
    <row r="11" spans="1:6" ht="52.5" customHeight="1" x14ac:dyDescent="0.3">
      <c r="A11" s="33">
        <v>9</v>
      </c>
      <c r="B11" s="189" t="s">
        <v>211</v>
      </c>
      <c r="C11" s="189" t="s">
        <v>1780</v>
      </c>
      <c r="D11" s="189" t="s">
        <v>1781</v>
      </c>
      <c r="E11" s="195" t="s">
        <v>1782</v>
      </c>
      <c r="F11" s="198" t="s">
        <v>1783</v>
      </c>
    </row>
    <row r="12" spans="1:6" x14ac:dyDescent="0.3">
      <c r="A12" s="33">
        <v>10</v>
      </c>
      <c r="B12" s="189" t="s">
        <v>1754</v>
      </c>
      <c r="C12" s="189" t="s">
        <v>1784</v>
      </c>
      <c r="D12" s="189" t="s">
        <v>1785</v>
      </c>
      <c r="E12" s="192" t="s">
        <v>1786</v>
      </c>
      <c r="F12" s="190"/>
    </row>
    <row r="13" spans="1:6" ht="30.75" customHeight="1" x14ac:dyDescent="0.3">
      <c r="A13" s="33">
        <v>11</v>
      </c>
      <c r="B13" s="189" t="s">
        <v>1754</v>
      </c>
      <c r="C13" s="189" t="s">
        <v>1787</v>
      </c>
      <c r="D13" s="189" t="s">
        <v>1788</v>
      </c>
      <c r="E13" s="195" t="s">
        <v>1789</v>
      </c>
      <c r="F13" s="190"/>
    </row>
    <row r="14" spans="1:6" x14ac:dyDescent="0.3">
      <c r="A14" s="33">
        <v>12</v>
      </c>
      <c r="B14" s="199" t="s">
        <v>1754</v>
      </c>
      <c r="C14" s="200" t="s">
        <v>1790</v>
      </c>
      <c r="D14" s="199" t="s">
        <v>1791</v>
      </c>
      <c r="E14" s="200" t="s">
        <v>1792</v>
      </c>
      <c r="F14" s="201"/>
    </row>
    <row r="15" spans="1:6" ht="24" x14ac:dyDescent="0.3">
      <c r="A15" s="33">
        <v>13</v>
      </c>
      <c r="B15" s="189" t="s">
        <v>1754</v>
      </c>
      <c r="C15" s="189" t="s">
        <v>1793</v>
      </c>
      <c r="D15" s="189" t="s">
        <v>1794</v>
      </c>
      <c r="E15" s="195" t="s">
        <v>1795</v>
      </c>
      <c r="F15" s="190"/>
    </row>
    <row r="16" spans="1:6" x14ac:dyDescent="0.3">
      <c r="A16" s="33">
        <v>14</v>
      </c>
      <c r="B16" s="189" t="s">
        <v>211</v>
      </c>
      <c r="C16" s="189" t="s">
        <v>1796</v>
      </c>
      <c r="D16" s="189" t="s">
        <v>1797</v>
      </c>
      <c r="E16" s="192" t="s">
        <v>1798</v>
      </c>
      <c r="F16" s="190"/>
    </row>
    <row r="17" spans="1:6" ht="24" x14ac:dyDescent="0.3">
      <c r="A17" s="33">
        <v>15</v>
      </c>
      <c r="B17" s="189" t="s">
        <v>211</v>
      </c>
      <c r="C17" s="189" t="s">
        <v>1799</v>
      </c>
      <c r="D17" s="189" t="s">
        <v>1800</v>
      </c>
      <c r="E17" s="195" t="s">
        <v>1801</v>
      </c>
      <c r="F17" s="190"/>
    </row>
    <row r="18" spans="1:6" x14ac:dyDescent="0.3">
      <c r="A18" s="33">
        <v>16</v>
      </c>
      <c r="B18" s="199" t="s">
        <v>215</v>
      </c>
      <c r="C18" s="199" t="s">
        <v>1802</v>
      </c>
      <c r="D18" s="199" t="s">
        <v>1803</v>
      </c>
      <c r="E18" s="202" t="s">
        <v>1804</v>
      </c>
      <c r="F18" s="202"/>
    </row>
    <row r="19" spans="1:6" ht="38.25" x14ac:dyDescent="0.3">
      <c r="A19" s="33">
        <v>17</v>
      </c>
      <c r="B19" s="189" t="s">
        <v>211</v>
      </c>
      <c r="C19" s="189" t="s">
        <v>1805</v>
      </c>
      <c r="D19" s="189" t="s">
        <v>1806</v>
      </c>
      <c r="E19" s="190" t="s">
        <v>1807</v>
      </c>
      <c r="F19" s="198" t="s">
        <v>1765</v>
      </c>
    </row>
    <row r="20" spans="1:6" x14ac:dyDescent="0.3">
      <c r="A20" s="33">
        <v>18</v>
      </c>
      <c r="B20" s="189" t="s">
        <v>211</v>
      </c>
      <c r="C20" s="189" t="s">
        <v>1808</v>
      </c>
      <c r="D20" s="189" t="s">
        <v>1809</v>
      </c>
      <c r="E20" s="203" t="s">
        <v>1810</v>
      </c>
      <c r="F20" s="203"/>
    </row>
    <row r="21" spans="1:6" ht="25.5" x14ac:dyDescent="0.3">
      <c r="A21" s="33">
        <v>19</v>
      </c>
      <c r="B21" s="189" t="s">
        <v>116</v>
      </c>
      <c r="C21" s="189" t="s">
        <v>1811</v>
      </c>
      <c r="D21" s="189" t="s">
        <v>1812</v>
      </c>
      <c r="E21" s="189" t="s">
        <v>1813</v>
      </c>
      <c r="F21" s="191" t="s">
        <v>1814</v>
      </c>
    </row>
    <row r="22" spans="1:6" x14ac:dyDescent="0.3">
      <c r="A22" s="33">
        <v>20</v>
      </c>
      <c r="B22" s="189" t="s">
        <v>116</v>
      </c>
      <c r="C22" s="189" t="s">
        <v>1815</v>
      </c>
      <c r="D22" s="189" t="s">
        <v>1816</v>
      </c>
      <c r="E22" s="204" t="s">
        <v>1817</v>
      </c>
      <c r="F22" s="194" t="s">
        <v>1765</v>
      </c>
    </row>
    <row r="23" spans="1:6" x14ac:dyDescent="0.3">
      <c r="A23" s="33">
        <v>21</v>
      </c>
      <c r="B23" s="189" t="s">
        <v>116</v>
      </c>
      <c r="C23" s="189" t="s">
        <v>1818</v>
      </c>
      <c r="D23" s="189" t="s">
        <v>1819</v>
      </c>
      <c r="E23" s="192" t="s">
        <v>1820</v>
      </c>
      <c r="F23" s="190"/>
    </row>
    <row r="24" spans="1:6" ht="25.5" x14ac:dyDescent="0.3">
      <c r="A24" s="33">
        <v>22</v>
      </c>
      <c r="B24" s="205" t="s">
        <v>116</v>
      </c>
      <c r="C24" s="205" t="s">
        <v>1821</v>
      </c>
      <c r="D24" s="205" t="s">
        <v>1822</v>
      </c>
      <c r="E24" s="206" t="s">
        <v>1823</v>
      </c>
      <c r="F24" s="190"/>
    </row>
    <row r="25" spans="1:6" ht="25.5" x14ac:dyDescent="0.3">
      <c r="A25" s="33">
        <v>23</v>
      </c>
      <c r="B25" s="207" t="s">
        <v>1754</v>
      </c>
      <c r="C25" s="207" t="s">
        <v>1824</v>
      </c>
      <c r="D25" s="207" t="s">
        <v>1825</v>
      </c>
      <c r="E25" s="208" t="s">
        <v>1826</v>
      </c>
      <c r="F25" s="190" t="s">
        <v>2084</v>
      </c>
    </row>
    <row r="26" spans="1:6" ht="66" x14ac:dyDescent="0.3">
      <c r="A26" s="33">
        <v>24</v>
      </c>
      <c r="B26" s="209" t="s">
        <v>1754</v>
      </c>
      <c r="C26" s="209" t="s">
        <v>1827</v>
      </c>
      <c r="D26" s="209" t="s">
        <v>1828</v>
      </c>
      <c r="E26" s="210" t="s">
        <v>2308</v>
      </c>
      <c r="F26" s="201"/>
    </row>
  </sheetData>
  <phoneticPr fontId="2" type="noConversion"/>
  <pageMargins left="0.25" right="0.25" top="0.75" bottom="0.75" header="0.3" footer="0.3"/>
  <pageSetup paperSize="9" scale="56" fitToHeight="0" orientation="landscape" verticalDpi="0"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C000"/>
  </sheetPr>
  <dimension ref="A10:AC269"/>
  <sheetViews>
    <sheetView topLeftCell="A82" zoomScale="115" zoomScaleNormal="115" workbookViewId="0">
      <selection activeCell="M8" sqref="M8"/>
    </sheetView>
  </sheetViews>
  <sheetFormatPr defaultRowHeight="16.5" x14ac:dyDescent="0.3"/>
  <sheetData>
    <row r="10" spans="13:14" x14ac:dyDescent="0.3">
      <c r="M10" t="s">
        <v>2288</v>
      </c>
    </row>
    <row r="12" spans="13:14" x14ac:dyDescent="0.3">
      <c r="M12" t="s">
        <v>2289</v>
      </c>
    </row>
    <row r="14" spans="13:14" x14ac:dyDescent="0.3">
      <c r="M14" t="s">
        <v>2290</v>
      </c>
      <c r="N14" t="s">
        <v>2292</v>
      </c>
    </row>
    <row r="16" spans="13:14" x14ac:dyDescent="0.3">
      <c r="M16" t="s">
        <v>2291</v>
      </c>
      <c r="N16" t="s">
        <v>2293</v>
      </c>
    </row>
    <row r="22" spans="1:13" x14ac:dyDescent="0.3">
      <c r="A22" s="360"/>
      <c r="B22" s="360"/>
      <c r="C22" s="360"/>
      <c r="D22" s="360"/>
      <c r="E22" s="360"/>
      <c r="F22" s="360"/>
      <c r="G22" s="360"/>
      <c r="H22" s="360"/>
      <c r="I22" s="360"/>
      <c r="J22" s="360"/>
      <c r="K22" s="360"/>
      <c r="L22" s="360"/>
      <c r="M22" s="360"/>
    </row>
    <row r="23" spans="1:13" x14ac:dyDescent="0.3">
      <c r="A23" s="360"/>
      <c r="B23" s="360"/>
      <c r="C23" s="360"/>
      <c r="D23" s="360"/>
      <c r="E23" s="360"/>
      <c r="F23" s="360"/>
      <c r="G23" s="360"/>
      <c r="H23" s="360"/>
      <c r="I23" s="360"/>
      <c r="J23" s="360"/>
      <c r="K23" s="360"/>
      <c r="L23" s="360"/>
      <c r="M23" s="360"/>
    </row>
    <row r="24" spans="1:13" x14ac:dyDescent="0.3">
      <c r="A24" s="360"/>
      <c r="B24" s="360"/>
      <c r="C24" s="360"/>
      <c r="D24" s="360"/>
      <c r="E24" s="360"/>
      <c r="F24" s="360"/>
      <c r="G24" s="360"/>
      <c r="H24" s="360"/>
      <c r="I24" s="360"/>
      <c r="J24" s="360"/>
      <c r="K24" s="360"/>
      <c r="L24" s="360"/>
      <c r="M24" s="360"/>
    </row>
    <row r="25" spans="1:13" x14ac:dyDescent="0.3">
      <c r="A25" s="360"/>
      <c r="B25" s="360"/>
      <c r="C25" s="360"/>
      <c r="D25" s="360"/>
      <c r="E25" s="360"/>
      <c r="F25" s="360"/>
      <c r="G25" s="360"/>
      <c r="H25" s="360"/>
      <c r="I25" s="360"/>
      <c r="J25" s="360"/>
      <c r="K25" s="360"/>
      <c r="L25" s="360"/>
      <c r="M25" s="360"/>
    </row>
    <row r="26" spans="1:13" x14ac:dyDescent="0.3">
      <c r="A26" s="360"/>
      <c r="B26" s="360"/>
      <c r="C26" s="360"/>
      <c r="D26" s="360"/>
      <c r="E26" s="360"/>
      <c r="F26" s="360"/>
      <c r="G26" s="360"/>
      <c r="H26" s="360"/>
      <c r="I26" s="360"/>
      <c r="J26" s="360"/>
      <c r="K26" s="360"/>
      <c r="L26" s="360"/>
      <c r="M26" s="360"/>
    </row>
    <row r="27" spans="1:13" x14ac:dyDescent="0.3">
      <c r="A27" s="360"/>
      <c r="B27" s="360"/>
      <c r="C27" s="360"/>
      <c r="D27" s="360"/>
      <c r="E27" s="360"/>
      <c r="F27" s="360"/>
      <c r="G27" s="360"/>
      <c r="H27" s="360"/>
      <c r="I27" s="360"/>
      <c r="J27" s="360"/>
      <c r="K27" s="360"/>
      <c r="L27" s="360"/>
      <c r="M27" s="360"/>
    </row>
    <row r="28" spans="1:13" x14ac:dyDescent="0.3">
      <c r="A28" s="360"/>
      <c r="B28" s="360"/>
      <c r="C28" s="360"/>
      <c r="D28" s="360"/>
      <c r="E28" s="360"/>
      <c r="F28" s="360"/>
      <c r="G28" s="360"/>
      <c r="H28" s="360"/>
      <c r="I28" s="360"/>
      <c r="J28" s="360"/>
      <c r="K28" s="360"/>
      <c r="L28" s="360"/>
      <c r="M28" s="360"/>
    </row>
    <row r="29" spans="1:13" x14ac:dyDescent="0.3">
      <c r="A29" s="360"/>
      <c r="B29" s="360"/>
      <c r="C29" s="360"/>
      <c r="D29" s="360"/>
      <c r="E29" s="360"/>
      <c r="F29" s="360"/>
      <c r="G29" s="360"/>
      <c r="H29" s="360"/>
      <c r="I29" s="360"/>
      <c r="J29" s="360"/>
      <c r="K29" s="360"/>
      <c r="L29" s="360"/>
      <c r="M29" s="360"/>
    </row>
    <row r="30" spans="1:13" x14ac:dyDescent="0.3">
      <c r="A30" s="360"/>
      <c r="B30" s="360"/>
      <c r="C30" s="360"/>
      <c r="D30" s="360"/>
      <c r="E30" s="360"/>
      <c r="F30" s="360"/>
      <c r="G30" s="360"/>
      <c r="H30" s="360"/>
      <c r="I30" s="360"/>
      <c r="J30" s="360"/>
      <c r="K30" s="360"/>
      <c r="L30" s="360"/>
      <c r="M30" s="360"/>
    </row>
    <row r="47" spans="1:13" x14ac:dyDescent="0.3">
      <c r="A47" s="360"/>
      <c r="B47" s="360"/>
      <c r="C47" s="360"/>
      <c r="D47" s="360"/>
      <c r="E47" s="360"/>
      <c r="F47" s="360"/>
      <c r="G47" s="360"/>
      <c r="H47" s="360"/>
      <c r="I47" s="360"/>
      <c r="J47" s="360"/>
      <c r="K47" s="360"/>
      <c r="L47" s="360"/>
      <c r="M47" s="360"/>
    </row>
    <row r="48" spans="1:13" x14ac:dyDescent="0.3">
      <c r="A48" s="360"/>
      <c r="B48" s="360"/>
      <c r="C48" s="360"/>
      <c r="D48" s="360"/>
      <c r="E48" s="360"/>
      <c r="F48" s="360"/>
      <c r="G48" s="360"/>
      <c r="H48" s="360"/>
      <c r="I48" s="360"/>
      <c r="J48" s="360"/>
      <c r="K48" s="360"/>
      <c r="L48" s="360"/>
      <c r="M48" s="360"/>
    </row>
    <row r="49" spans="1:13" x14ac:dyDescent="0.3">
      <c r="A49" s="360"/>
      <c r="B49" s="360"/>
      <c r="C49" s="360"/>
      <c r="D49" s="360"/>
      <c r="E49" s="360"/>
      <c r="F49" s="360"/>
      <c r="G49" s="360"/>
      <c r="H49" s="360"/>
      <c r="I49" s="360"/>
      <c r="J49" s="360"/>
      <c r="K49" s="360"/>
      <c r="L49" s="360"/>
      <c r="M49" s="360"/>
    </row>
    <row r="50" spans="1:13" x14ac:dyDescent="0.3">
      <c r="A50" s="360"/>
      <c r="B50" s="360"/>
      <c r="C50" s="360"/>
      <c r="D50" s="360"/>
      <c r="E50" s="360"/>
      <c r="F50" s="360"/>
      <c r="G50" s="360"/>
      <c r="H50" s="360"/>
      <c r="I50" s="360"/>
      <c r="J50" s="360"/>
      <c r="K50" s="360"/>
      <c r="L50" s="360"/>
      <c r="M50" s="360"/>
    </row>
    <row r="51" spans="1:13" x14ac:dyDescent="0.3">
      <c r="A51" s="360"/>
      <c r="B51" s="360"/>
      <c r="C51" s="360"/>
      <c r="D51" s="360"/>
      <c r="E51" s="360"/>
      <c r="F51" s="360"/>
      <c r="G51" s="360"/>
      <c r="H51" s="360"/>
      <c r="I51" s="360"/>
      <c r="J51" s="360"/>
      <c r="K51" s="360"/>
      <c r="L51" s="360"/>
      <c r="M51" s="360"/>
    </row>
    <row r="52" spans="1:13" x14ac:dyDescent="0.3">
      <c r="A52" s="360"/>
      <c r="B52" s="360"/>
      <c r="C52" s="360"/>
      <c r="D52" s="360"/>
      <c r="E52" s="360"/>
      <c r="F52" s="360"/>
      <c r="G52" s="360"/>
      <c r="H52" s="360"/>
      <c r="I52" s="360"/>
      <c r="J52" s="360"/>
      <c r="K52" s="360"/>
      <c r="L52" s="360"/>
      <c r="M52" s="360"/>
    </row>
    <row r="53" spans="1:13" x14ac:dyDescent="0.3">
      <c r="A53" s="360"/>
      <c r="B53" s="360"/>
      <c r="C53" s="360"/>
      <c r="D53" s="360"/>
      <c r="E53" s="360"/>
      <c r="F53" s="360"/>
      <c r="G53" s="360"/>
      <c r="H53" s="360"/>
      <c r="I53" s="360"/>
      <c r="J53" s="360"/>
      <c r="K53" s="360"/>
      <c r="L53" s="360"/>
      <c r="M53" s="360"/>
    </row>
    <row r="54" spans="1:13" x14ac:dyDescent="0.3">
      <c r="A54" s="360"/>
      <c r="B54" s="360"/>
      <c r="C54" s="360"/>
      <c r="D54" s="360"/>
      <c r="E54" s="360"/>
      <c r="F54" s="360"/>
      <c r="G54" s="360"/>
      <c r="H54" s="360"/>
      <c r="I54" s="360"/>
      <c r="J54" s="360"/>
      <c r="K54" s="360"/>
      <c r="L54" s="360"/>
      <c r="M54" s="360"/>
    </row>
    <row r="70" spans="1:13" x14ac:dyDescent="0.3">
      <c r="A70" s="360"/>
      <c r="B70" s="360"/>
      <c r="C70" s="360"/>
      <c r="D70" s="360"/>
      <c r="E70" s="360"/>
      <c r="F70" s="360"/>
      <c r="G70" s="360"/>
      <c r="H70" s="360"/>
      <c r="I70" s="360"/>
      <c r="J70" s="360"/>
      <c r="K70" s="360"/>
      <c r="L70" s="360"/>
      <c r="M70" s="360"/>
    </row>
    <row r="71" spans="1:13" x14ac:dyDescent="0.3">
      <c r="A71" s="360"/>
      <c r="B71" s="360"/>
      <c r="C71" s="360"/>
      <c r="D71" s="360"/>
      <c r="E71" s="360"/>
      <c r="F71" s="360"/>
      <c r="G71" s="360"/>
      <c r="H71" s="360"/>
      <c r="I71" s="360"/>
      <c r="J71" s="360"/>
      <c r="K71" s="360"/>
      <c r="L71" s="360"/>
      <c r="M71" s="360"/>
    </row>
    <row r="72" spans="1:13" x14ac:dyDescent="0.3">
      <c r="A72" s="360"/>
      <c r="B72" s="360"/>
      <c r="C72" s="360"/>
      <c r="D72" s="360"/>
      <c r="E72" s="360"/>
      <c r="F72" s="360"/>
      <c r="G72" s="360"/>
      <c r="H72" s="360"/>
      <c r="I72" s="360"/>
      <c r="J72" s="360"/>
      <c r="K72" s="360"/>
      <c r="L72" s="360"/>
      <c r="M72" s="360"/>
    </row>
    <row r="73" spans="1:13" x14ac:dyDescent="0.3">
      <c r="A73" s="360"/>
      <c r="B73" s="360"/>
      <c r="C73" s="360"/>
      <c r="D73" s="360"/>
      <c r="E73" s="360"/>
      <c r="F73" s="360"/>
      <c r="G73" s="360"/>
      <c r="H73" s="360"/>
      <c r="I73" s="360"/>
      <c r="J73" s="360"/>
      <c r="K73" s="360"/>
      <c r="L73" s="360"/>
      <c r="M73" s="360"/>
    </row>
    <row r="74" spans="1:13" x14ac:dyDescent="0.3">
      <c r="A74" s="360"/>
      <c r="B74" s="360"/>
      <c r="C74" s="360"/>
      <c r="D74" s="360"/>
      <c r="E74" s="360"/>
      <c r="F74" s="360"/>
      <c r="G74" s="360"/>
      <c r="H74" s="360"/>
      <c r="I74" s="360"/>
      <c r="J74" s="360"/>
      <c r="K74" s="360"/>
      <c r="L74" s="360"/>
      <c r="M74" s="360"/>
    </row>
    <row r="75" spans="1:13" x14ac:dyDescent="0.3">
      <c r="A75" s="360"/>
      <c r="B75" s="360"/>
      <c r="C75" s="360"/>
      <c r="D75" s="360"/>
      <c r="E75" s="360"/>
      <c r="F75" s="360"/>
      <c r="G75" s="360"/>
      <c r="H75" s="360"/>
      <c r="I75" s="360"/>
      <c r="J75" s="360"/>
      <c r="K75" s="360"/>
      <c r="L75" s="360"/>
      <c r="M75" s="360"/>
    </row>
    <row r="76" spans="1:13" x14ac:dyDescent="0.3">
      <c r="A76" s="360"/>
      <c r="B76" s="360"/>
      <c r="C76" s="360"/>
      <c r="D76" s="360"/>
      <c r="E76" s="360"/>
      <c r="F76" s="360"/>
      <c r="G76" s="360"/>
      <c r="H76" s="360"/>
      <c r="I76" s="360"/>
      <c r="J76" s="360"/>
      <c r="K76" s="360"/>
      <c r="L76" s="360"/>
      <c r="M76" s="360"/>
    </row>
    <row r="77" spans="1:13" x14ac:dyDescent="0.3">
      <c r="A77" s="360"/>
      <c r="B77" s="360"/>
      <c r="C77" s="360"/>
      <c r="D77" s="360"/>
      <c r="E77" s="360"/>
      <c r="F77" s="360"/>
      <c r="G77" s="360"/>
      <c r="H77" s="360"/>
      <c r="I77" s="360"/>
      <c r="J77" s="360"/>
      <c r="K77" s="360"/>
      <c r="L77" s="360"/>
      <c r="M77" s="360"/>
    </row>
    <row r="78" spans="1:13" x14ac:dyDescent="0.3">
      <c r="A78" s="360"/>
      <c r="B78" s="360"/>
      <c r="C78" s="360"/>
      <c r="D78" s="360"/>
      <c r="E78" s="360"/>
      <c r="F78" s="360"/>
      <c r="G78" s="360"/>
      <c r="H78" s="360"/>
      <c r="I78" s="360"/>
      <c r="J78" s="360"/>
      <c r="K78" s="360"/>
      <c r="L78" s="360"/>
      <c r="M78" s="360"/>
    </row>
    <row r="94" spans="8:14" x14ac:dyDescent="0.3">
      <c r="H94" s="360"/>
      <c r="I94" s="360"/>
      <c r="J94" s="360"/>
      <c r="K94" s="360"/>
      <c r="L94" s="360"/>
      <c r="M94" s="360"/>
      <c r="N94" s="360"/>
    </row>
    <row r="95" spans="8:14" x14ac:dyDescent="0.3">
      <c r="H95" s="360"/>
      <c r="I95" s="360"/>
      <c r="J95" s="360"/>
      <c r="K95" s="360"/>
      <c r="L95" s="360"/>
      <c r="M95" s="360"/>
      <c r="N95" s="360"/>
    </row>
    <row r="96" spans="8:14" x14ac:dyDescent="0.3">
      <c r="H96" s="360"/>
      <c r="I96" s="360"/>
      <c r="J96" s="360"/>
      <c r="K96" s="360"/>
      <c r="L96" s="360"/>
      <c r="M96" s="360"/>
      <c r="N96" s="360"/>
    </row>
    <row r="97" spans="8:14" x14ac:dyDescent="0.3">
      <c r="H97" s="360"/>
      <c r="I97" s="360"/>
      <c r="J97" s="360"/>
      <c r="K97" s="360"/>
      <c r="L97" s="360"/>
      <c r="M97" s="360"/>
      <c r="N97" s="360"/>
    </row>
    <row r="98" spans="8:14" x14ac:dyDescent="0.3">
      <c r="H98" s="360"/>
      <c r="I98" s="360"/>
      <c r="J98" s="360"/>
      <c r="K98" s="360"/>
      <c r="L98" s="360"/>
      <c r="M98" s="360"/>
      <c r="N98" s="360"/>
    </row>
    <row r="99" spans="8:14" x14ac:dyDescent="0.3">
      <c r="H99" s="360"/>
      <c r="I99" s="360"/>
      <c r="J99" s="360"/>
      <c r="K99" s="360"/>
      <c r="L99" s="360"/>
      <c r="M99" s="360"/>
      <c r="N99" s="360"/>
    </row>
    <row r="100" spans="8:14" x14ac:dyDescent="0.3">
      <c r="H100" s="360"/>
      <c r="I100" s="360"/>
      <c r="J100" s="360"/>
      <c r="K100" s="360"/>
      <c r="L100" s="360"/>
      <c r="M100" s="360"/>
      <c r="N100" s="360"/>
    </row>
    <row r="101" spans="8:14" x14ac:dyDescent="0.3">
      <c r="H101" s="360"/>
      <c r="I101" s="360"/>
      <c r="J101" s="360"/>
      <c r="K101" s="360"/>
      <c r="L101" s="360"/>
      <c r="M101" s="360"/>
      <c r="N101" s="360"/>
    </row>
    <row r="102" spans="8:14" x14ac:dyDescent="0.3">
      <c r="H102" s="360"/>
      <c r="I102" s="360"/>
      <c r="J102" s="360"/>
      <c r="K102" s="360"/>
      <c r="L102" s="360"/>
      <c r="M102" s="360"/>
      <c r="N102" s="360"/>
    </row>
    <row r="123" spans="6:13" x14ac:dyDescent="0.3">
      <c r="F123" s="360"/>
      <c r="G123" s="360"/>
      <c r="H123" s="360"/>
      <c r="I123" s="360"/>
      <c r="J123" s="360"/>
      <c r="K123" s="360"/>
      <c r="L123" s="360"/>
      <c r="M123" s="360"/>
    </row>
    <row r="124" spans="6:13" x14ac:dyDescent="0.3">
      <c r="F124" s="360"/>
      <c r="G124" s="360"/>
      <c r="H124" s="360"/>
      <c r="I124" s="360"/>
      <c r="J124" s="360"/>
      <c r="K124" s="360"/>
      <c r="L124" s="360"/>
      <c r="M124" s="360"/>
    </row>
    <row r="125" spans="6:13" x14ac:dyDescent="0.3">
      <c r="F125" s="360"/>
      <c r="G125" s="360"/>
      <c r="H125" s="360"/>
      <c r="I125" s="360"/>
      <c r="J125" s="360"/>
      <c r="K125" s="360"/>
      <c r="L125" s="360"/>
      <c r="M125" s="360"/>
    </row>
    <row r="126" spans="6:13" x14ac:dyDescent="0.3">
      <c r="F126" s="360"/>
      <c r="G126" s="360"/>
      <c r="H126" s="360"/>
      <c r="I126" s="360"/>
      <c r="J126" s="360"/>
      <c r="K126" s="360"/>
      <c r="L126" s="360"/>
      <c r="M126" s="360"/>
    </row>
    <row r="127" spans="6:13" x14ac:dyDescent="0.3">
      <c r="F127" s="360"/>
      <c r="G127" s="360"/>
      <c r="H127" s="360"/>
      <c r="I127" s="360"/>
      <c r="J127" s="360"/>
      <c r="K127" s="360"/>
      <c r="L127" s="360"/>
      <c r="M127" s="360"/>
    </row>
    <row r="128" spans="6:13" x14ac:dyDescent="0.3">
      <c r="F128" s="360"/>
      <c r="G128" s="360"/>
      <c r="H128" s="360"/>
      <c r="I128" s="360"/>
      <c r="J128" s="360"/>
      <c r="K128" s="360"/>
      <c r="L128" s="360"/>
      <c r="M128" s="360"/>
    </row>
    <row r="129" spans="6:13" x14ac:dyDescent="0.3">
      <c r="F129" s="360"/>
      <c r="G129" s="360"/>
      <c r="H129" s="360"/>
      <c r="I129" s="360"/>
      <c r="J129" s="360"/>
      <c r="K129" s="360"/>
      <c r="L129" s="360"/>
      <c r="M129" s="360"/>
    </row>
    <row r="130" spans="6:13" x14ac:dyDescent="0.3">
      <c r="F130" s="360"/>
      <c r="G130" s="360"/>
      <c r="H130" s="360"/>
      <c r="I130" s="360"/>
      <c r="J130" s="360"/>
      <c r="K130" s="360"/>
      <c r="L130" s="360"/>
      <c r="M130" s="360"/>
    </row>
    <row r="131" spans="6:13" x14ac:dyDescent="0.3">
      <c r="F131" s="360"/>
      <c r="G131" s="360"/>
      <c r="H131" s="360"/>
      <c r="I131" s="360"/>
      <c r="J131" s="360"/>
      <c r="K131" s="360"/>
      <c r="L131" s="360"/>
      <c r="M131" s="360"/>
    </row>
    <row r="132" spans="6:13" x14ac:dyDescent="0.3">
      <c r="F132" s="360"/>
      <c r="G132" s="360"/>
      <c r="H132" s="360"/>
      <c r="I132" s="360"/>
      <c r="J132" s="360"/>
      <c r="K132" s="360"/>
      <c r="L132" s="360"/>
      <c r="M132" s="360"/>
    </row>
    <row r="133" spans="6:13" x14ac:dyDescent="0.3">
      <c r="F133" s="360"/>
      <c r="G133" s="360"/>
      <c r="H133" s="360"/>
      <c r="I133" s="360"/>
      <c r="J133" s="360"/>
      <c r="K133" s="360"/>
      <c r="L133" s="360"/>
      <c r="M133" s="360"/>
    </row>
    <row r="153" spans="1:13" x14ac:dyDescent="0.3">
      <c r="A153" s="360"/>
      <c r="B153" s="360"/>
      <c r="C153" s="360"/>
      <c r="D153" s="360"/>
      <c r="E153" s="360"/>
      <c r="F153" s="360"/>
      <c r="G153" s="360"/>
      <c r="H153" s="360"/>
      <c r="I153" s="360"/>
      <c r="J153" s="360"/>
      <c r="K153" s="360"/>
      <c r="L153" s="360"/>
      <c r="M153" s="360"/>
    </row>
    <row r="154" spans="1:13" x14ac:dyDescent="0.3">
      <c r="A154" s="360"/>
      <c r="B154" s="360"/>
      <c r="C154" s="360"/>
      <c r="D154" s="360"/>
      <c r="E154" s="360"/>
      <c r="F154" s="360"/>
      <c r="G154" s="360"/>
      <c r="H154" s="360"/>
      <c r="I154" s="360"/>
      <c r="J154" s="360"/>
      <c r="K154" s="360"/>
      <c r="L154" s="360"/>
      <c r="M154" s="360"/>
    </row>
    <row r="155" spans="1:13" x14ac:dyDescent="0.3">
      <c r="A155" s="360"/>
      <c r="B155" s="360"/>
      <c r="C155" s="360"/>
      <c r="D155" s="360"/>
      <c r="E155" s="360"/>
      <c r="F155" s="360"/>
      <c r="G155" s="360"/>
      <c r="H155" s="360"/>
      <c r="I155" s="360"/>
      <c r="J155" s="360"/>
      <c r="K155" s="360"/>
      <c r="L155" s="360"/>
      <c r="M155" s="360"/>
    </row>
    <row r="156" spans="1:13" x14ac:dyDescent="0.3">
      <c r="A156" s="360"/>
      <c r="B156" s="360"/>
      <c r="C156" s="360"/>
      <c r="D156" s="360"/>
      <c r="E156" s="360"/>
      <c r="F156" s="360"/>
      <c r="G156" s="360"/>
      <c r="H156" s="360"/>
      <c r="I156" s="360"/>
      <c r="J156" s="360"/>
      <c r="K156" s="360"/>
      <c r="L156" s="360"/>
      <c r="M156" s="360"/>
    </row>
    <row r="157" spans="1:13" x14ac:dyDescent="0.3">
      <c r="A157" s="360"/>
      <c r="B157" s="360"/>
      <c r="C157" s="360"/>
      <c r="D157" s="360"/>
      <c r="E157" s="360"/>
      <c r="F157" s="360"/>
      <c r="G157" s="360"/>
      <c r="H157" s="360"/>
      <c r="I157" s="360"/>
      <c r="J157" s="360"/>
      <c r="K157" s="360"/>
      <c r="L157" s="360"/>
      <c r="M157" s="360"/>
    </row>
    <row r="158" spans="1:13" x14ac:dyDescent="0.3">
      <c r="A158" s="360"/>
      <c r="B158" s="360"/>
      <c r="C158" s="360"/>
      <c r="D158" s="360"/>
      <c r="E158" s="360"/>
      <c r="F158" s="360"/>
      <c r="G158" s="360"/>
      <c r="H158" s="360"/>
      <c r="I158" s="360"/>
      <c r="J158" s="360"/>
      <c r="K158" s="360"/>
      <c r="L158" s="360"/>
      <c r="M158" s="360"/>
    </row>
    <row r="160" spans="1:13" x14ac:dyDescent="0.3">
      <c r="J160" t="s">
        <v>1623</v>
      </c>
    </row>
    <row r="177" spans="1:29" ht="157.5" customHeight="1" x14ac:dyDescent="0.3">
      <c r="A177" s="365" t="s">
        <v>2287</v>
      </c>
      <c r="B177" s="365"/>
      <c r="C177" s="365"/>
      <c r="D177" s="365"/>
      <c r="E177" s="365"/>
      <c r="F177" s="365"/>
      <c r="G177" s="138"/>
      <c r="H177" s="362" t="s">
        <v>1563</v>
      </c>
      <c r="I177" s="362"/>
      <c r="J177" s="362"/>
      <c r="K177" s="362"/>
      <c r="L177" s="362"/>
      <c r="M177" s="362"/>
      <c r="N177" s="362"/>
      <c r="O177" s="140"/>
      <c r="P177" s="140"/>
      <c r="Q177" s="138"/>
      <c r="R177" s="139"/>
      <c r="S177" s="139"/>
      <c r="T177" s="139"/>
      <c r="U177" s="139"/>
      <c r="V177" s="139"/>
      <c r="W177" s="139"/>
      <c r="X177" s="139"/>
      <c r="Y177" s="139"/>
      <c r="Z177" s="139"/>
      <c r="AA177" s="139"/>
      <c r="AB177" s="139"/>
      <c r="AC177" s="139"/>
    </row>
    <row r="178" spans="1:29" s="33" customFormat="1" ht="26.25" x14ac:dyDescent="0.3">
      <c r="A178" s="142"/>
      <c r="B178" s="142"/>
      <c r="C178" s="142"/>
      <c r="D178" s="142"/>
      <c r="E178" s="142"/>
      <c r="F178" s="142"/>
      <c r="G178" s="138"/>
      <c r="H178" s="143"/>
      <c r="I178" s="143"/>
      <c r="J178" s="143"/>
      <c r="K178" s="143"/>
      <c r="L178" s="143"/>
      <c r="M178" s="143"/>
      <c r="N178" s="143"/>
      <c r="O178" s="140"/>
      <c r="P178" s="140"/>
      <c r="Q178" s="138"/>
      <c r="R178" s="139"/>
      <c r="S178" s="139"/>
      <c r="T178" s="139"/>
      <c r="U178" s="139"/>
      <c r="V178" s="139"/>
      <c r="W178" s="139"/>
      <c r="X178" s="139"/>
      <c r="Y178" s="139"/>
      <c r="Z178" s="139"/>
      <c r="AA178" s="139"/>
      <c r="AB178" s="139"/>
      <c r="AC178" s="139"/>
    </row>
    <row r="199" spans="1:18" ht="119.25" customHeight="1" x14ac:dyDescent="0.3">
      <c r="A199" s="363" t="s">
        <v>1562</v>
      </c>
      <c r="B199" s="363"/>
      <c r="C199" s="363"/>
      <c r="D199" s="363"/>
      <c r="E199" s="363"/>
      <c r="F199" s="363"/>
      <c r="G199" s="363"/>
      <c r="H199" s="141"/>
      <c r="I199" s="364" t="s">
        <v>1564</v>
      </c>
      <c r="J199" s="364"/>
      <c r="K199" s="364"/>
      <c r="L199" s="364"/>
      <c r="M199" s="364"/>
      <c r="N199" s="364"/>
      <c r="O199" s="364"/>
      <c r="P199" s="364"/>
    </row>
    <row r="203" spans="1:18" ht="16.5" customHeight="1" x14ac:dyDescent="0.3">
      <c r="I203" s="140"/>
      <c r="J203" s="140"/>
      <c r="K203" s="140"/>
      <c r="L203" s="140"/>
      <c r="M203" s="140"/>
      <c r="N203" s="140"/>
    </row>
    <row r="204" spans="1:18" ht="16.5" customHeight="1" x14ac:dyDescent="0.3">
      <c r="I204" s="140"/>
      <c r="J204" s="140"/>
      <c r="K204" s="140"/>
      <c r="L204" s="140"/>
      <c r="M204" s="140"/>
      <c r="N204" s="140"/>
    </row>
    <row r="205" spans="1:18" ht="16.5" customHeight="1" x14ac:dyDescent="0.3">
      <c r="I205" s="140"/>
      <c r="J205" s="140"/>
      <c r="K205" s="140"/>
      <c r="L205" s="140"/>
      <c r="M205" s="140"/>
      <c r="N205" s="140"/>
    </row>
    <row r="206" spans="1:18" ht="16.5" customHeight="1" x14ac:dyDescent="0.3">
      <c r="I206" s="140"/>
      <c r="J206" s="140"/>
      <c r="K206" s="140"/>
      <c r="L206" s="140"/>
      <c r="M206" s="140"/>
      <c r="N206" s="140"/>
    </row>
    <row r="207" spans="1:18" ht="16.5" customHeight="1" x14ac:dyDescent="0.3">
      <c r="I207" s="140"/>
      <c r="J207" s="140"/>
      <c r="K207" s="140"/>
      <c r="L207" s="140"/>
      <c r="M207" s="140"/>
      <c r="N207" s="140"/>
    </row>
    <row r="208" spans="1:18" ht="120" customHeight="1" x14ac:dyDescent="0.3">
      <c r="I208" s="362" t="s">
        <v>1561</v>
      </c>
      <c r="J208" s="362"/>
      <c r="K208" s="362"/>
      <c r="L208" s="362"/>
      <c r="M208" s="362"/>
      <c r="N208" s="362"/>
      <c r="O208" s="140"/>
      <c r="P208" s="140"/>
      <c r="Q208" s="140"/>
      <c r="R208" s="140"/>
    </row>
    <row r="209" spans="9:16" ht="16.5" customHeight="1" x14ac:dyDescent="0.3">
      <c r="I209" s="140"/>
      <c r="J209" s="140"/>
      <c r="K209" s="140"/>
      <c r="L209" s="140"/>
      <c r="M209" s="140"/>
      <c r="N209" s="140"/>
    </row>
    <row r="210" spans="9:16" ht="16.5" customHeight="1" x14ac:dyDescent="0.3">
      <c r="I210" s="140"/>
      <c r="J210" s="140"/>
      <c r="K210" s="140"/>
      <c r="L210" s="140"/>
      <c r="M210" s="140"/>
      <c r="N210" s="140"/>
    </row>
    <row r="211" spans="9:16" ht="16.5" customHeight="1" x14ac:dyDescent="0.3">
      <c r="I211" s="140"/>
      <c r="J211" s="140"/>
      <c r="K211" s="140"/>
      <c r="L211" s="140"/>
      <c r="M211" s="140"/>
      <c r="N211" s="140"/>
    </row>
    <row r="212" spans="9:16" ht="16.5" customHeight="1" x14ac:dyDescent="0.3">
      <c r="I212" s="140"/>
      <c r="J212" s="33" t="s">
        <v>1622</v>
      </c>
      <c r="K212" s="33"/>
      <c r="L212" s="33"/>
      <c r="M212" s="140"/>
      <c r="N212" s="140"/>
    </row>
    <row r="213" spans="9:16" ht="16.5" customHeight="1" x14ac:dyDescent="0.3">
      <c r="I213" s="140"/>
      <c r="J213" s="140"/>
      <c r="K213" s="140"/>
      <c r="L213" s="140"/>
      <c r="M213" s="140"/>
      <c r="N213" s="140"/>
    </row>
    <row r="216" spans="9:16" ht="16.5" customHeight="1" x14ac:dyDescent="0.3">
      <c r="I216" s="140"/>
    </row>
    <row r="217" spans="9:16" ht="16.5" customHeight="1" x14ac:dyDescent="0.3">
      <c r="I217" s="140"/>
    </row>
    <row r="218" spans="9:16" ht="16.5" customHeight="1" x14ac:dyDescent="0.3">
      <c r="I218" s="140"/>
    </row>
    <row r="219" spans="9:16" ht="16.5" customHeight="1" x14ac:dyDescent="0.3">
      <c r="I219" s="140"/>
      <c r="J219" s="140"/>
      <c r="K219" s="140"/>
      <c r="L219" s="140"/>
      <c r="M219" s="140"/>
      <c r="N219" s="140"/>
    </row>
    <row r="220" spans="9:16" ht="16.5" customHeight="1" x14ac:dyDescent="0.3">
      <c r="I220" s="140"/>
      <c r="J220" s="140"/>
      <c r="K220" s="140"/>
      <c r="L220" s="140"/>
      <c r="M220" s="140"/>
      <c r="N220" s="140"/>
    </row>
    <row r="221" spans="9:16" ht="16.5" customHeight="1" x14ac:dyDescent="0.3">
      <c r="I221" s="140"/>
      <c r="J221" s="140"/>
      <c r="K221" s="140"/>
      <c r="L221" s="140"/>
      <c r="M221" s="140"/>
      <c r="N221" s="140"/>
    </row>
    <row r="223" spans="9:16" ht="16.5" customHeight="1" x14ac:dyDescent="0.3">
      <c r="J223" s="361" t="s">
        <v>1621</v>
      </c>
      <c r="K223" s="361"/>
      <c r="L223" s="361"/>
      <c r="M223" s="361"/>
      <c r="N223" s="361"/>
      <c r="O223" s="361"/>
      <c r="P223" s="361"/>
    </row>
    <row r="224" spans="9:16" ht="16.5" customHeight="1" x14ac:dyDescent="0.3">
      <c r="J224" s="361"/>
      <c r="K224" s="361"/>
      <c r="L224" s="361"/>
      <c r="M224" s="361"/>
      <c r="N224" s="361"/>
      <c r="O224" s="361"/>
      <c r="P224" s="361"/>
    </row>
    <row r="225" spans="10:19" ht="16.5" customHeight="1" x14ac:dyDescent="0.3">
      <c r="J225" s="361"/>
      <c r="K225" s="361"/>
      <c r="L225" s="361"/>
      <c r="M225" s="361"/>
      <c r="N225" s="361"/>
      <c r="O225" s="361"/>
      <c r="P225" s="361"/>
    </row>
    <row r="226" spans="10:19" ht="16.5" customHeight="1" x14ac:dyDescent="0.3">
      <c r="J226" s="361"/>
      <c r="K226" s="361"/>
      <c r="L226" s="361"/>
      <c r="M226" s="361"/>
      <c r="N226" s="361"/>
      <c r="O226" s="361"/>
      <c r="P226" s="361"/>
    </row>
    <row r="227" spans="10:19" ht="16.5" customHeight="1" x14ac:dyDescent="0.3">
      <c r="J227" s="361"/>
      <c r="K227" s="361"/>
      <c r="L227" s="361"/>
      <c r="M227" s="361"/>
      <c r="N227" s="361"/>
      <c r="O227" s="361"/>
      <c r="P227" s="361"/>
    </row>
    <row r="237" spans="10:19" ht="13.5" customHeight="1" x14ac:dyDescent="0.3">
      <c r="J237" s="358" t="s">
        <v>1619</v>
      </c>
      <c r="K237" s="358"/>
      <c r="L237" s="358"/>
      <c r="M237" s="358"/>
      <c r="N237" s="358"/>
      <c r="O237" s="358"/>
      <c r="P237" s="358"/>
      <c r="Q237" s="152"/>
      <c r="R237" s="152"/>
    </row>
    <row r="238" spans="10:19" ht="26.25" x14ac:dyDescent="0.3">
      <c r="J238" s="358"/>
      <c r="K238" s="358"/>
      <c r="L238" s="358"/>
      <c r="M238" s="358"/>
      <c r="N238" s="358"/>
      <c r="O238" s="358"/>
      <c r="P238" s="358"/>
      <c r="Q238" s="152"/>
      <c r="R238" s="152"/>
    </row>
    <row r="239" spans="10:19" ht="26.25" x14ac:dyDescent="0.3">
      <c r="J239" s="358"/>
      <c r="K239" s="358"/>
      <c r="L239" s="358"/>
      <c r="M239" s="358"/>
      <c r="N239" s="358"/>
      <c r="O239" s="358"/>
      <c r="P239" s="358"/>
      <c r="Q239" s="138"/>
      <c r="R239" s="138"/>
      <c r="S239" s="138"/>
    </row>
    <row r="240" spans="10:19" ht="26.25" customHeight="1" x14ac:dyDescent="0.3">
      <c r="J240" s="152"/>
      <c r="K240" s="152"/>
      <c r="L240" s="152"/>
      <c r="M240" s="152"/>
      <c r="N240" s="152"/>
      <c r="O240" s="152"/>
      <c r="P240" s="152"/>
      <c r="Q240" s="152"/>
      <c r="R240" s="152"/>
    </row>
    <row r="241" spans="1:18" ht="26.25" x14ac:dyDescent="0.3">
      <c r="J241" s="152"/>
      <c r="K241" s="152"/>
      <c r="L241" s="152"/>
      <c r="M241" s="152"/>
      <c r="N241" s="152"/>
      <c r="O241" s="152"/>
      <c r="P241" s="152"/>
      <c r="Q241" s="152"/>
      <c r="R241" s="152"/>
    </row>
    <row r="242" spans="1:18" ht="26.25" customHeight="1" x14ac:dyDescent="0.3">
      <c r="J242" s="359" t="s">
        <v>1620</v>
      </c>
      <c r="K242" s="359"/>
      <c r="L242" s="359"/>
      <c r="M242" s="359"/>
      <c r="N242" s="359"/>
      <c r="O242" s="359"/>
      <c r="P242" s="152"/>
      <c r="Q242" s="152"/>
      <c r="R242" s="152"/>
    </row>
    <row r="243" spans="1:18" ht="26.25" x14ac:dyDescent="0.3">
      <c r="J243" s="359"/>
      <c r="K243" s="359"/>
      <c r="L243" s="359"/>
      <c r="M243" s="359"/>
      <c r="N243" s="359"/>
      <c r="O243" s="359"/>
      <c r="P243" s="152"/>
      <c r="Q243" s="152"/>
      <c r="R243" s="152"/>
    </row>
    <row r="244" spans="1:18" ht="26.25" x14ac:dyDescent="0.3">
      <c r="J244" s="359"/>
      <c r="K244" s="359"/>
      <c r="L244" s="359"/>
      <c r="M244" s="359"/>
      <c r="N244" s="359"/>
      <c r="O244" s="359"/>
      <c r="P244" s="152"/>
      <c r="Q244" s="152"/>
      <c r="R244" s="152"/>
    </row>
    <row r="245" spans="1:18" ht="26.25" x14ac:dyDescent="0.3">
      <c r="J245" s="359"/>
      <c r="K245" s="359"/>
      <c r="L245" s="359"/>
      <c r="M245" s="359"/>
      <c r="N245" s="359"/>
      <c r="O245" s="359"/>
      <c r="P245" s="152"/>
      <c r="Q245" s="152"/>
      <c r="R245" s="152"/>
    </row>
    <row r="246" spans="1:18" ht="26.25" x14ac:dyDescent="0.3">
      <c r="J246" s="152"/>
      <c r="K246" s="152"/>
      <c r="L246" s="152"/>
      <c r="M246" s="152"/>
      <c r="N246" s="152"/>
      <c r="O246" s="152"/>
      <c r="P246" s="152"/>
      <c r="Q246" s="152"/>
      <c r="R246" s="152"/>
    </row>
    <row r="247" spans="1:18" ht="26.25" x14ac:dyDescent="0.3">
      <c r="J247" s="152"/>
      <c r="K247" s="152"/>
      <c r="L247" s="152"/>
      <c r="M247" s="152"/>
      <c r="N247" s="152"/>
      <c r="O247" s="152"/>
      <c r="P247" s="152"/>
      <c r="Q247" s="152"/>
      <c r="R247" s="152"/>
    </row>
    <row r="248" spans="1:18" ht="26.25" x14ac:dyDescent="0.3">
      <c r="J248" s="152"/>
      <c r="K248" s="152"/>
      <c r="L248" s="152"/>
      <c r="M248" s="152"/>
      <c r="N248" s="152"/>
      <c r="O248" s="152"/>
      <c r="P248" s="152"/>
      <c r="Q248" s="152"/>
      <c r="R248" s="152"/>
    </row>
    <row r="249" spans="1:18" ht="26.25" x14ac:dyDescent="0.3">
      <c r="J249" s="152"/>
      <c r="K249" s="152"/>
      <c r="L249" s="152"/>
      <c r="M249" s="152"/>
      <c r="N249" s="152"/>
      <c r="O249" s="152"/>
      <c r="P249" s="152"/>
      <c r="Q249" s="152"/>
      <c r="R249" s="152"/>
    </row>
    <row r="254" spans="1:18" ht="26.25" x14ac:dyDescent="0.3">
      <c r="A254" s="153"/>
    </row>
    <row r="255" spans="1:18" ht="26.25" x14ac:dyDescent="0.3">
      <c r="A255" s="153"/>
    </row>
    <row r="269" spans="16:23" ht="85.5" customHeight="1" x14ac:dyDescent="0.3">
      <c r="P269" s="152"/>
      <c r="Q269" s="152"/>
      <c r="R269" s="152"/>
      <c r="S269" s="152"/>
      <c r="T269" s="33"/>
      <c r="U269" s="33"/>
      <c r="V269" s="33"/>
      <c r="W269" s="33"/>
    </row>
  </sheetData>
  <mergeCells count="14">
    <mergeCell ref="H94:N102"/>
    <mergeCell ref="A70:M78"/>
    <mergeCell ref="A47:M54"/>
    <mergeCell ref="A22:M30"/>
    <mergeCell ref="I208:N208"/>
    <mergeCell ref="A199:G199"/>
    <mergeCell ref="I199:P199"/>
    <mergeCell ref="A177:F177"/>
    <mergeCell ref="H177:N177"/>
    <mergeCell ref="J237:P239"/>
    <mergeCell ref="J242:O245"/>
    <mergeCell ref="A153:M158"/>
    <mergeCell ref="J223:P227"/>
    <mergeCell ref="F123:M133"/>
  </mergeCells>
  <phoneticPr fontId="2" type="noConversion"/>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K1000"/>
  <sheetViews>
    <sheetView workbookViewId="0">
      <pane xSplit="5" ySplit="1" topLeftCell="F53" activePane="bottomRight" state="frozen"/>
      <selection pane="topRight" activeCell="F1" sqref="F1"/>
      <selection pane="bottomLeft" activeCell="A2" sqref="A2"/>
      <selection pane="bottomRight" activeCell="I54" sqref="I54"/>
    </sheetView>
  </sheetViews>
  <sheetFormatPr defaultColWidth="15.125" defaultRowHeight="15" customHeight="1" x14ac:dyDescent="0.2"/>
  <cols>
    <col min="1" max="1" width="4.875" style="213" customWidth="1"/>
    <col min="2" max="2" width="7.25" style="213" customWidth="1"/>
    <col min="3" max="3" width="9.625" style="213" customWidth="1"/>
    <col min="4" max="4" width="11.625" style="213" customWidth="1"/>
    <col min="5" max="6" width="10.125" style="213" customWidth="1"/>
    <col min="7" max="7" width="47.375" style="213" customWidth="1"/>
    <col min="8" max="8" width="51.125" style="213" customWidth="1"/>
    <col min="9" max="9" width="54.75" style="213" customWidth="1"/>
    <col min="10" max="10" width="25.5" style="213" customWidth="1"/>
    <col min="11" max="16384" width="15.125" style="213"/>
  </cols>
  <sheetData>
    <row r="1" spans="1:11" ht="24" customHeight="1" x14ac:dyDescent="0.2">
      <c r="A1" s="211"/>
      <c r="B1" s="211" t="s">
        <v>1829</v>
      </c>
      <c r="C1" s="211" t="s">
        <v>1830</v>
      </c>
      <c r="D1" s="211" t="s">
        <v>1831</v>
      </c>
      <c r="E1" s="211" t="s">
        <v>1832</v>
      </c>
      <c r="F1" s="211" t="s">
        <v>1833</v>
      </c>
      <c r="G1" s="212" t="s">
        <v>1834</v>
      </c>
      <c r="H1" s="211" t="s">
        <v>1835</v>
      </c>
      <c r="I1" s="211" t="s">
        <v>1836</v>
      </c>
      <c r="J1" s="211" t="s">
        <v>1837</v>
      </c>
    </row>
    <row r="2" spans="1:11" ht="57.75" customHeight="1" x14ac:dyDescent="0.2">
      <c r="A2" s="214">
        <v>1</v>
      </c>
      <c r="B2" s="214" t="s">
        <v>1838</v>
      </c>
      <c r="C2" s="215">
        <v>42625</v>
      </c>
      <c r="D2" s="214" t="s">
        <v>1754</v>
      </c>
      <c r="E2" s="214"/>
      <c r="F2" s="214" t="s">
        <v>1839</v>
      </c>
      <c r="G2" s="216" t="s">
        <v>1840</v>
      </c>
      <c r="H2" s="217"/>
      <c r="I2" s="239" t="s">
        <v>1841</v>
      </c>
      <c r="J2" s="219" t="s">
        <v>2085</v>
      </c>
    </row>
    <row r="3" spans="1:11" ht="42" customHeight="1" x14ac:dyDescent="0.2">
      <c r="A3" s="214">
        <v>2</v>
      </c>
      <c r="B3" s="214" t="s">
        <v>1842</v>
      </c>
      <c r="C3" s="215">
        <v>42625</v>
      </c>
      <c r="D3" s="214" t="s">
        <v>1843</v>
      </c>
      <c r="E3" s="214"/>
      <c r="F3" s="214" t="s">
        <v>1844</v>
      </c>
      <c r="G3" s="216" t="s">
        <v>1845</v>
      </c>
      <c r="I3" s="284"/>
      <c r="J3" s="291" t="s">
        <v>2254</v>
      </c>
      <c r="K3" s="296">
        <v>20170116</v>
      </c>
    </row>
    <row r="4" spans="1:11" ht="42" customHeight="1" x14ac:dyDescent="0.2">
      <c r="A4" s="220">
        <v>3</v>
      </c>
      <c r="B4" s="220" t="s">
        <v>1842</v>
      </c>
      <c r="C4" s="221">
        <v>42625</v>
      </c>
      <c r="D4" s="220" t="s">
        <v>1754</v>
      </c>
      <c r="E4" s="220"/>
      <c r="F4" s="220" t="s">
        <v>1839</v>
      </c>
      <c r="G4" s="222" t="s">
        <v>1846</v>
      </c>
      <c r="H4" s="223"/>
      <c r="I4" s="284"/>
      <c r="J4" s="291" t="s">
        <v>2254</v>
      </c>
    </row>
    <row r="5" spans="1:11" ht="42" customHeight="1" x14ac:dyDescent="0.2">
      <c r="A5" s="220">
        <v>4</v>
      </c>
      <c r="B5" s="220" t="s">
        <v>1838</v>
      </c>
      <c r="C5" s="221">
        <v>42625</v>
      </c>
      <c r="D5" s="220" t="s">
        <v>1754</v>
      </c>
      <c r="E5" s="220"/>
      <c r="F5" s="220" t="s">
        <v>1844</v>
      </c>
      <c r="G5" s="222" t="s">
        <v>1847</v>
      </c>
      <c r="H5" s="223"/>
      <c r="I5" s="284"/>
      <c r="J5" s="291" t="s">
        <v>2254</v>
      </c>
    </row>
    <row r="6" spans="1:11" ht="171.75" customHeight="1" x14ac:dyDescent="0.2">
      <c r="A6" s="214">
        <v>5</v>
      </c>
      <c r="B6" s="214" t="s">
        <v>1838</v>
      </c>
      <c r="C6" s="215">
        <v>42625</v>
      </c>
      <c r="D6" s="214" t="s">
        <v>1754</v>
      </c>
      <c r="E6" s="214"/>
      <c r="F6" s="214" t="s">
        <v>1844</v>
      </c>
      <c r="G6" s="216" t="s">
        <v>1848</v>
      </c>
      <c r="H6" s="217"/>
      <c r="I6" s="284"/>
      <c r="J6" s="291" t="s">
        <v>2254</v>
      </c>
    </row>
    <row r="7" spans="1:11" ht="171.75" customHeight="1" x14ac:dyDescent="0.2">
      <c r="A7" s="220">
        <v>6</v>
      </c>
      <c r="B7" s="220" t="s">
        <v>1849</v>
      </c>
      <c r="C7" s="221">
        <v>42625</v>
      </c>
      <c r="D7" s="220" t="s">
        <v>1754</v>
      </c>
      <c r="E7" s="220"/>
      <c r="F7" s="220" t="s">
        <v>1844</v>
      </c>
      <c r="G7" s="222" t="s">
        <v>1850</v>
      </c>
      <c r="H7" s="223"/>
      <c r="I7" s="284"/>
      <c r="J7" s="291" t="s">
        <v>2254</v>
      </c>
    </row>
    <row r="8" spans="1:11" ht="171.75" customHeight="1" x14ac:dyDescent="0.2">
      <c r="A8" s="220">
        <v>7</v>
      </c>
      <c r="B8" s="220" t="s">
        <v>1849</v>
      </c>
      <c r="C8" s="221">
        <v>42625</v>
      </c>
      <c r="D8" s="220" t="s">
        <v>78</v>
      </c>
      <c r="E8" s="220"/>
      <c r="F8" s="220" t="s">
        <v>1839</v>
      </c>
      <c r="G8" s="222" t="s">
        <v>1851</v>
      </c>
      <c r="H8" s="223"/>
      <c r="I8" s="284"/>
      <c r="J8" s="291" t="s">
        <v>2254</v>
      </c>
    </row>
    <row r="9" spans="1:11" ht="174" customHeight="1" x14ac:dyDescent="0.2">
      <c r="A9" s="220">
        <v>8</v>
      </c>
      <c r="B9" s="220" t="s">
        <v>1842</v>
      </c>
      <c r="C9" s="221">
        <v>42625</v>
      </c>
      <c r="D9" s="220" t="s">
        <v>211</v>
      </c>
      <c r="E9" s="220"/>
      <c r="F9" s="220" t="s">
        <v>1844</v>
      </c>
      <c r="G9" s="222" t="s">
        <v>1852</v>
      </c>
      <c r="H9" s="223"/>
      <c r="I9" s="284"/>
      <c r="J9" s="291" t="s">
        <v>2254</v>
      </c>
    </row>
    <row r="10" spans="1:11" ht="42" customHeight="1" x14ac:dyDescent="0.2">
      <c r="A10" s="220">
        <v>9</v>
      </c>
      <c r="B10" s="220" t="s">
        <v>1838</v>
      </c>
      <c r="C10" s="221">
        <v>42625</v>
      </c>
      <c r="D10" s="220" t="s">
        <v>211</v>
      </c>
      <c r="E10" s="220"/>
      <c r="F10" s="220" t="s">
        <v>1844</v>
      </c>
      <c r="G10" s="222" t="s">
        <v>1853</v>
      </c>
      <c r="H10" s="223"/>
      <c r="I10" s="284"/>
      <c r="J10" s="291" t="s">
        <v>2254</v>
      </c>
    </row>
    <row r="11" spans="1:11" ht="42" customHeight="1" x14ac:dyDescent="0.2">
      <c r="A11" s="220">
        <v>10</v>
      </c>
      <c r="B11" s="220" t="s">
        <v>1842</v>
      </c>
      <c r="C11" s="221">
        <v>42625</v>
      </c>
      <c r="D11" s="220" t="s">
        <v>211</v>
      </c>
      <c r="E11" s="220"/>
      <c r="F11" s="220" t="s">
        <v>1839</v>
      </c>
      <c r="G11" s="222" t="s">
        <v>1854</v>
      </c>
      <c r="H11" s="223"/>
      <c r="I11" s="284"/>
      <c r="J11" s="291" t="s">
        <v>2254</v>
      </c>
    </row>
    <row r="12" spans="1:11" ht="42" customHeight="1" x14ac:dyDescent="0.2">
      <c r="A12" s="220">
        <v>11</v>
      </c>
      <c r="B12" s="220" t="s">
        <v>1838</v>
      </c>
      <c r="C12" s="221">
        <v>42625</v>
      </c>
      <c r="D12" s="220" t="s">
        <v>1754</v>
      </c>
      <c r="E12" s="220"/>
      <c r="F12" s="220" t="s">
        <v>1844</v>
      </c>
      <c r="G12" s="222" t="s">
        <v>1855</v>
      </c>
      <c r="H12" s="223"/>
      <c r="I12" s="284"/>
      <c r="J12" s="291" t="s">
        <v>2254</v>
      </c>
    </row>
    <row r="13" spans="1:11" ht="42" customHeight="1" x14ac:dyDescent="0.2">
      <c r="A13" s="220">
        <v>12</v>
      </c>
      <c r="B13" s="220" t="s">
        <v>1842</v>
      </c>
      <c r="C13" s="221">
        <v>42625</v>
      </c>
      <c r="D13" s="220" t="s">
        <v>211</v>
      </c>
      <c r="E13" s="220"/>
      <c r="F13" s="220" t="s">
        <v>1844</v>
      </c>
      <c r="G13" s="222" t="s">
        <v>1856</v>
      </c>
      <c r="H13" s="223"/>
      <c r="I13" s="284"/>
      <c r="J13" s="291" t="s">
        <v>2254</v>
      </c>
    </row>
    <row r="14" spans="1:11" ht="42" customHeight="1" x14ac:dyDescent="0.2">
      <c r="A14" s="220">
        <v>13</v>
      </c>
      <c r="B14" s="220" t="s">
        <v>1842</v>
      </c>
      <c r="C14" s="221">
        <v>42625</v>
      </c>
      <c r="D14" s="220" t="s">
        <v>211</v>
      </c>
      <c r="E14" s="220"/>
      <c r="F14" s="220" t="s">
        <v>1844</v>
      </c>
      <c r="G14" s="222" t="s">
        <v>1857</v>
      </c>
      <c r="H14" s="223"/>
      <c r="I14" s="284"/>
      <c r="J14" s="291" t="s">
        <v>2254</v>
      </c>
    </row>
    <row r="15" spans="1:11" ht="42" customHeight="1" x14ac:dyDescent="0.2">
      <c r="A15" s="214">
        <v>14</v>
      </c>
      <c r="B15" s="214" t="s">
        <v>1842</v>
      </c>
      <c r="C15" s="215">
        <v>42625</v>
      </c>
      <c r="D15" s="214" t="s">
        <v>1754</v>
      </c>
      <c r="E15" s="214"/>
      <c r="F15" s="214" t="s">
        <v>1844</v>
      </c>
      <c r="G15" s="216" t="s">
        <v>1858</v>
      </c>
      <c r="H15" s="217"/>
      <c r="I15" s="284"/>
      <c r="J15" s="291" t="s">
        <v>2254</v>
      </c>
    </row>
    <row r="16" spans="1:11" ht="42" customHeight="1" x14ac:dyDescent="0.2">
      <c r="A16" s="220">
        <v>15</v>
      </c>
      <c r="B16" s="220" t="s">
        <v>1842</v>
      </c>
      <c r="C16" s="221">
        <v>42625</v>
      </c>
      <c r="D16" s="220" t="s">
        <v>1754</v>
      </c>
      <c r="E16" s="220"/>
      <c r="F16" s="220" t="s">
        <v>1844</v>
      </c>
      <c r="G16" s="222" t="s">
        <v>1859</v>
      </c>
      <c r="H16" s="223"/>
      <c r="I16" s="284"/>
      <c r="J16" s="291" t="s">
        <v>2254</v>
      </c>
    </row>
    <row r="17" spans="1:11" ht="42" customHeight="1" x14ac:dyDescent="0.2">
      <c r="A17" s="214">
        <v>16</v>
      </c>
      <c r="B17" s="214" t="s">
        <v>1849</v>
      </c>
      <c r="C17" s="215">
        <v>42625</v>
      </c>
      <c r="D17" s="214" t="s">
        <v>1843</v>
      </c>
      <c r="E17" s="214"/>
      <c r="F17" s="214" t="s">
        <v>1844</v>
      </c>
      <c r="G17" s="216" t="s">
        <v>1860</v>
      </c>
      <c r="H17" s="217"/>
      <c r="I17" s="284"/>
      <c r="J17" s="291" t="s">
        <v>2254</v>
      </c>
    </row>
    <row r="18" spans="1:11" ht="42" customHeight="1" x14ac:dyDescent="0.2">
      <c r="A18" s="220">
        <v>17</v>
      </c>
      <c r="B18" s="220" t="s">
        <v>1842</v>
      </c>
      <c r="C18" s="221">
        <v>42625</v>
      </c>
      <c r="D18" s="220" t="s">
        <v>78</v>
      </c>
      <c r="E18" s="220"/>
      <c r="F18" s="220" t="s">
        <v>1844</v>
      </c>
      <c r="G18" s="222" t="s">
        <v>1861</v>
      </c>
      <c r="H18" s="223"/>
      <c r="I18" s="284"/>
      <c r="J18" s="291" t="s">
        <v>2254</v>
      </c>
    </row>
    <row r="19" spans="1:11" ht="42" customHeight="1" x14ac:dyDescent="0.2">
      <c r="A19" s="220">
        <v>18</v>
      </c>
      <c r="B19" s="220" t="s">
        <v>1842</v>
      </c>
      <c r="C19" s="221">
        <v>42625</v>
      </c>
      <c r="D19" s="220" t="s">
        <v>78</v>
      </c>
      <c r="E19" s="220"/>
      <c r="F19" s="220" t="s">
        <v>1844</v>
      </c>
      <c r="G19" s="222" t="s">
        <v>1862</v>
      </c>
      <c r="H19" s="223"/>
      <c r="I19" s="284"/>
      <c r="J19" s="291" t="s">
        <v>2254</v>
      </c>
    </row>
    <row r="20" spans="1:11" ht="42" customHeight="1" x14ac:dyDescent="0.2">
      <c r="A20" s="220">
        <v>19</v>
      </c>
      <c r="B20" s="220" t="s">
        <v>1849</v>
      </c>
      <c r="C20" s="221">
        <v>42625</v>
      </c>
      <c r="D20" s="220" t="s">
        <v>1843</v>
      </c>
      <c r="E20" s="220"/>
      <c r="F20" s="220" t="s">
        <v>1844</v>
      </c>
      <c r="G20" s="222" t="s">
        <v>1863</v>
      </c>
      <c r="H20" s="223"/>
      <c r="I20" s="284" t="s">
        <v>2253</v>
      </c>
      <c r="J20" s="291" t="s">
        <v>2254</v>
      </c>
    </row>
    <row r="21" spans="1:11" ht="42" customHeight="1" x14ac:dyDescent="0.2">
      <c r="A21" s="220">
        <v>20</v>
      </c>
      <c r="B21" s="220" t="s">
        <v>1842</v>
      </c>
      <c r="C21" s="221">
        <v>42625</v>
      </c>
      <c r="D21" s="220" t="s">
        <v>1843</v>
      </c>
      <c r="E21" s="220"/>
      <c r="F21" s="220" t="s">
        <v>1844</v>
      </c>
      <c r="G21" s="222" t="s">
        <v>1864</v>
      </c>
      <c r="H21" s="223"/>
      <c r="I21" s="262"/>
      <c r="J21" s="291" t="s">
        <v>2254</v>
      </c>
    </row>
    <row r="22" spans="1:11" ht="42" customHeight="1" x14ac:dyDescent="0.2">
      <c r="A22" s="214">
        <v>21</v>
      </c>
      <c r="B22" s="214" t="s">
        <v>1838</v>
      </c>
      <c r="C22" s="215">
        <v>42642</v>
      </c>
      <c r="D22" s="214" t="s">
        <v>80</v>
      </c>
      <c r="E22" s="214"/>
      <c r="F22" s="214" t="s">
        <v>1844</v>
      </c>
      <c r="G22" s="216" t="s">
        <v>1865</v>
      </c>
      <c r="H22" s="217"/>
      <c r="I22" s="285" t="s">
        <v>1866</v>
      </c>
      <c r="J22" s="291" t="s">
        <v>2254</v>
      </c>
      <c r="K22" s="213">
        <v>20170104</v>
      </c>
    </row>
    <row r="23" spans="1:11" ht="42" customHeight="1" x14ac:dyDescent="0.2">
      <c r="A23" s="220">
        <v>22</v>
      </c>
      <c r="B23" s="220" t="s">
        <v>1838</v>
      </c>
      <c r="C23" s="221">
        <v>42642</v>
      </c>
      <c r="D23" s="220" t="s">
        <v>1754</v>
      </c>
      <c r="E23" s="220"/>
      <c r="F23" s="220" t="s">
        <v>1844</v>
      </c>
      <c r="G23" s="222" t="s">
        <v>1867</v>
      </c>
      <c r="H23" s="223"/>
      <c r="I23" s="262"/>
      <c r="J23" s="291" t="s">
        <v>2254</v>
      </c>
    </row>
    <row r="24" spans="1:11" ht="42" customHeight="1" x14ac:dyDescent="0.2">
      <c r="A24" s="226">
        <v>23</v>
      </c>
      <c r="B24" s="226" t="s">
        <v>1838</v>
      </c>
      <c r="C24" s="227">
        <v>42642</v>
      </c>
      <c r="D24" s="226" t="s">
        <v>1754</v>
      </c>
      <c r="E24" s="226"/>
      <c r="F24" s="226" t="s">
        <v>1839</v>
      </c>
      <c r="G24" s="228" t="s">
        <v>1868</v>
      </c>
      <c r="H24" s="229"/>
      <c r="I24" s="293" t="s">
        <v>2284</v>
      </c>
      <c r="J24" s="291"/>
      <c r="K24" s="292"/>
    </row>
    <row r="25" spans="1:11" ht="42" customHeight="1" x14ac:dyDescent="0.2">
      <c r="A25" s="214">
        <v>24</v>
      </c>
      <c r="B25" s="214" t="s">
        <v>1849</v>
      </c>
      <c r="C25" s="215">
        <v>42642</v>
      </c>
      <c r="D25" s="214" t="s">
        <v>212</v>
      </c>
      <c r="E25" s="214"/>
      <c r="F25" s="214" t="s">
        <v>1844</v>
      </c>
      <c r="G25" s="216" t="s">
        <v>1869</v>
      </c>
      <c r="H25" s="217"/>
      <c r="I25" s="239" t="s">
        <v>2283</v>
      </c>
      <c r="J25" s="291" t="s">
        <v>2254</v>
      </c>
      <c r="K25" s="292"/>
    </row>
    <row r="26" spans="1:11" ht="42" customHeight="1" x14ac:dyDescent="0.2">
      <c r="A26" s="220">
        <v>25</v>
      </c>
      <c r="B26" s="220" t="s">
        <v>1849</v>
      </c>
      <c r="C26" s="221">
        <v>42642</v>
      </c>
      <c r="D26" s="220" t="s">
        <v>1843</v>
      </c>
      <c r="E26" s="220"/>
      <c r="F26" s="220" t="s">
        <v>1844</v>
      </c>
      <c r="G26" s="222" t="s">
        <v>1870</v>
      </c>
      <c r="H26" s="223"/>
      <c r="I26" s="262"/>
      <c r="J26" s="291" t="s">
        <v>2254</v>
      </c>
    </row>
    <row r="27" spans="1:11" ht="42" customHeight="1" x14ac:dyDescent="0.2">
      <c r="A27" s="220">
        <v>26</v>
      </c>
      <c r="B27" s="220" t="s">
        <v>1838</v>
      </c>
      <c r="C27" s="221">
        <v>42642</v>
      </c>
      <c r="D27" s="220" t="s">
        <v>1754</v>
      </c>
      <c r="E27" s="220"/>
      <c r="F27" s="220" t="s">
        <v>1844</v>
      </c>
      <c r="G27" s="222" t="s">
        <v>1871</v>
      </c>
      <c r="H27" s="223"/>
      <c r="I27" s="262"/>
      <c r="J27" s="291" t="s">
        <v>2254</v>
      </c>
    </row>
    <row r="28" spans="1:11" ht="42" customHeight="1" x14ac:dyDescent="0.2">
      <c r="A28" s="220">
        <v>27</v>
      </c>
      <c r="B28" s="220" t="s">
        <v>1838</v>
      </c>
      <c r="C28" s="221">
        <v>42642</v>
      </c>
      <c r="D28" s="220" t="s">
        <v>1843</v>
      </c>
      <c r="E28" s="220"/>
      <c r="F28" s="220" t="s">
        <v>1844</v>
      </c>
      <c r="G28" s="222" t="s">
        <v>1872</v>
      </c>
      <c r="H28" s="223"/>
      <c r="I28" s="262"/>
      <c r="J28" s="291" t="s">
        <v>2254</v>
      </c>
    </row>
    <row r="29" spans="1:11" ht="42" customHeight="1" x14ac:dyDescent="0.2">
      <c r="A29" s="214">
        <v>28</v>
      </c>
      <c r="B29" s="214" t="s">
        <v>1838</v>
      </c>
      <c r="C29" s="215">
        <v>42642</v>
      </c>
      <c r="D29" s="230" t="s">
        <v>1843</v>
      </c>
      <c r="E29" s="230"/>
      <c r="F29" s="230" t="s">
        <v>1844</v>
      </c>
      <c r="G29" s="231" t="s">
        <v>1873</v>
      </c>
      <c r="H29" s="232"/>
      <c r="I29" s="262"/>
      <c r="J29" s="291" t="s">
        <v>2254</v>
      </c>
      <c r="K29" s="213">
        <v>20170104</v>
      </c>
    </row>
    <row r="30" spans="1:11" ht="144.75" customHeight="1" x14ac:dyDescent="0.2">
      <c r="A30" s="214">
        <v>29</v>
      </c>
      <c r="B30" s="214" t="s">
        <v>1849</v>
      </c>
      <c r="C30" s="215">
        <v>42681</v>
      </c>
      <c r="D30" s="214" t="s">
        <v>1874</v>
      </c>
      <c r="E30" s="214"/>
      <c r="F30" s="214" t="s">
        <v>1844</v>
      </c>
      <c r="G30" s="216" t="s">
        <v>1875</v>
      </c>
      <c r="I30" s="284" t="s">
        <v>2277</v>
      </c>
      <c r="J30" s="261"/>
    </row>
    <row r="31" spans="1:11" ht="138.75" customHeight="1" x14ac:dyDescent="0.2">
      <c r="A31" s="214">
        <v>30</v>
      </c>
      <c r="B31" s="214" t="s">
        <v>1849</v>
      </c>
      <c r="C31" s="215">
        <v>42681</v>
      </c>
      <c r="D31" s="214" t="s">
        <v>1874</v>
      </c>
      <c r="E31" s="214"/>
      <c r="F31" s="214" t="s">
        <v>1844</v>
      </c>
      <c r="G31" s="216" t="s">
        <v>1875</v>
      </c>
      <c r="H31" s="217"/>
      <c r="I31" s="284" t="s">
        <v>2277</v>
      </c>
      <c r="J31" s="219"/>
    </row>
    <row r="32" spans="1:11" ht="161.25" customHeight="1" x14ac:dyDescent="0.2">
      <c r="A32" s="214">
        <v>31</v>
      </c>
      <c r="B32" s="214" t="s">
        <v>1849</v>
      </c>
      <c r="C32" s="215">
        <v>42681</v>
      </c>
      <c r="D32" s="214" t="s">
        <v>1874</v>
      </c>
      <c r="E32" s="214"/>
      <c r="F32" s="214" t="s">
        <v>1844</v>
      </c>
      <c r="G32" s="216" t="s">
        <v>1875</v>
      </c>
      <c r="H32" s="217"/>
      <c r="I32" s="284" t="s">
        <v>2277</v>
      </c>
      <c r="J32" s="261"/>
    </row>
    <row r="33" spans="1:11" ht="148.5" customHeight="1" x14ac:dyDescent="0.2">
      <c r="A33" s="214">
        <v>32</v>
      </c>
      <c r="B33" s="214" t="s">
        <v>1849</v>
      </c>
      <c r="C33" s="215">
        <v>42681</v>
      </c>
      <c r="D33" s="214" t="s">
        <v>1876</v>
      </c>
      <c r="E33" s="214"/>
      <c r="F33" s="214" t="s">
        <v>1844</v>
      </c>
      <c r="G33" s="216" t="s">
        <v>1877</v>
      </c>
      <c r="H33" s="217" t="s">
        <v>1878</v>
      </c>
      <c r="I33" s="233" t="s">
        <v>1879</v>
      </c>
      <c r="J33" s="291" t="s">
        <v>2254</v>
      </c>
    </row>
    <row r="34" spans="1:11" ht="12.75" customHeight="1" x14ac:dyDescent="0.2">
      <c r="A34" s="214">
        <v>33</v>
      </c>
      <c r="B34" s="214" t="s">
        <v>1838</v>
      </c>
      <c r="C34" s="215">
        <v>42682</v>
      </c>
      <c r="D34" s="214" t="s">
        <v>1880</v>
      </c>
      <c r="E34" s="214"/>
      <c r="F34" s="214" t="s">
        <v>1839</v>
      </c>
      <c r="G34" s="216" t="s">
        <v>1881</v>
      </c>
      <c r="H34" s="217"/>
      <c r="I34" s="233" t="s">
        <v>1882</v>
      </c>
      <c r="J34" s="225"/>
    </row>
    <row r="35" spans="1:11" ht="12.75" customHeight="1" x14ac:dyDescent="0.2">
      <c r="A35" s="220">
        <v>34</v>
      </c>
      <c r="B35" s="220" t="s">
        <v>1842</v>
      </c>
      <c r="C35" s="221">
        <v>42682</v>
      </c>
      <c r="D35" s="220" t="s">
        <v>1883</v>
      </c>
      <c r="E35" s="220"/>
      <c r="F35" s="220" t="s">
        <v>1844</v>
      </c>
      <c r="G35" s="222" t="s">
        <v>1884</v>
      </c>
      <c r="H35" s="289"/>
      <c r="I35" s="290"/>
      <c r="J35" s="291" t="s">
        <v>2254</v>
      </c>
    </row>
    <row r="36" spans="1:11" ht="12.75" customHeight="1" x14ac:dyDescent="0.2">
      <c r="A36" s="214">
        <v>35</v>
      </c>
      <c r="B36" s="214" t="s">
        <v>1838</v>
      </c>
      <c r="C36" s="215">
        <v>42682</v>
      </c>
      <c r="D36" s="214" t="s">
        <v>1885</v>
      </c>
      <c r="E36" s="214"/>
      <c r="F36" s="214" t="s">
        <v>1839</v>
      </c>
      <c r="G36" s="216" t="s">
        <v>1886</v>
      </c>
      <c r="H36" s="217" t="s">
        <v>1887</v>
      </c>
      <c r="I36" s="284" t="s">
        <v>2282</v>
      </c>
      <c r="J36" s="225"/>
    </row>
    <row r="37" spans="1:11" ht="175.5" customHeight="1" x14ac:dyDescent="0.2">
      <c r="A37" s="214">
        <v>36</v>
      </c>
      <c r="B37" s="214" t="s">
        <v>1838</v>
      </c>
      <c r="C37" s="215">
        <v>42682</v>
      </c>
      <c r="D37" s="214" t="s">
        <v>1888</v>
      </c>
      <c r="E37" s="214"/>
      <c r="F37" s="214" t="s">
        <v>1844</v>
      </c>
      <c r="G37" s="216" t="s">
        <v>1889</v>
      </c>
      <c r="H37" s="217"/>
      <c r="I37" s="288" t="s">
        <v>2281</v>
      </c>
    </row>
    <row r="38" spans="1:11" ht="12.75" customHeight="1" x14ac:dyDescent="0.2">
      <c r="A38" s="214">
        <v>37</v>
      </c>
      <c r="B38" s="214" t="s">
        <v>1849</v>
      </c>
      <c r="C38" s="215">
        <v>42683</v>
      </c>
      <c r="D38" s="214" t="s">
        <v>116</v>
      </c>
      <c r="E38" s="214"/>
      <c r="F38" s="214" t="s">
        <v>1844</v>
      </c>
      <c r="G38" s="216" t="s">
        <v>1890</v>
      </c>
      <c r="H38" s="217"/>
      <c r="I38" s="284" t="s">
        <v>2280</v>
      </c>
      <c r="J38" s="225"/>
    </row>
    <row r="39" spans="1:11" ht="12.75" customHeight="1" x14ac:dyDescent="0.2">
      <c r="A39" s="214">
        <v>38</v>
      </c>
      <c r="B39" s="214" t="s">
        <v>1838</v>
      </c>
      <c r="C39" s="215">
        <v>42685</v>
      </c>
      <c r="D39" s="214" t="s">
        <v>1754</v>
      </c>
      <c r="E39" s="214"/>
      <c r="F39" s="214" t="s">
        <v>1844</v>
      </c>
      <c r="G39" s="216" t="s">
        <v>1891</v>
      </c>
      <c r="H39" s="217"/>
      <c r="I39" s="239" t="s">
        <v>2258</v>
      </c>
      <c r="J39" s="225"/>
    </row>
    <row r="40" spans="1:11" ht="12.75" customHeight="1" x14ac:dyDescent="0.2">
      <c r="A40" s="214">
        <v>39</v>
      </c>
      <c r="B40" s="214" t="s">
        <v>1849</v>
      </c>
      <c r="C40" s="215">
        <v>42685</v>
      </c>
      <c r="D40" s="214" t="s">
        <v>1754</v>
      </c>
      <c r="E40" s="214"/>
      <c r="F40" s="214" t="s">
        <v>1839</v>
      </c>
      <c r="G40" s="216" t="s">
        <v>1892</v>
      </c>
      <c r="H40" s="217"/>
      <c r="I40" s="239" t="s">
        <v>2276</v>
      </c>
      <c r="J40" s="225"/>
    </row>
    <row r="41" spans="1:11" ht="12.75" customHeight="1" x14ac:dyDescent="0.2">
      <c r="A41" s="214">
        <v>40</v>
      </c>
      <c r="B41" s="219" t="s">
        <v>1842</v>
      </c>
      <c r="C41" s="215">
        <v>42685</v>
      </c>
      <c r="D41" s="219" t="s">
        <v>116</v>
      </c>
      <c r="E41" s="219"/>
      <c r="F41" s="219" t="s">
        <v>1844</v>
      </c>
      <c r="G41" s="233" t="s">
        <v>1893</v>
      </c>
      <c r="H41" s="217"/>
      <c r="I41" s="284" t="s">
        <v>2277</v>
      </c>
      <c r="J41" s="219"/>
    </row>
    <row r="42" spans="1:11" ht="20.25" customHeight="1" x14ac:dyDescent="0.2">
      <c r="A42" s="214">
        <v>41</v>
      </c>
      <c r="B42" s="219"/>
      <c r="C42" s="215">
        <v>42685</v>
      </c>
      <c r="D42" s="219" t="s">
        <v>1754</v>
      </c>
      <c r="E42" s="219"/>
      <c r="F42" s="219" t="s">
        <v>1839</v>
      </c>
      <c r="G42" s="233" t="s">
        <v>1894</v>
      </c>
      <c r="H42" s="217"/>
      <c r="I42" s="284" t="s">
        <v>2277</v>
      </c>
      <c r="J42" s="225"/>
    </row>
    <row r="43" spans="1:11" ht="75.75" customHeight="1" x14ac:dyDescent="0.2">
      <c r="A43" s="214">
        <v>42</v>
      </c>
      <c r="B43" s="219" t="s">
        <v>1838</v>
      </c>
      <c r="C43" s="215">
        <v>42685</v>
      </c>
      <c r="D43" s="219" t="s">
        <v>1754</v>
      </c>
      <c r="E43" s="219"/>
      <c r="F43" s="219" t="s">
        <v>1844</v>
      </c>
      <c r="G43" s="239" t="s">
        <v>2278</v>
      </c>
      <c r="H43" s="217"/>
      <c r="I43" s="239" t="s">
        <v>2279</v>
      </c>
      <c r="J43" s="219"/>
    </row>
    <row r="44" spans="1:11" ht="12.75" customHeight="1" x14ac:dyDescent="0.2">
      <c r="A44" s="214">
        <v>43</v>
      </c>
      <c r="B44" s="219" t="s">
        <v>1838</v>
      </c>
      <c r="C44" s="215">
        <v>42685</v>
      </c>
      <c r="D44" s="219" t="s">
        <v>1895</v>
      </c>
      <c r="E44" s="219"/>
      <c r="F44" s="219" t="s">
        <v>1844</v>
      </c>
      <c r="G44" s="233" t="s">
        <v>1896</v>
      </c>
      <c r="H44" s="217"/>
      <c r="I44" s="239" t="s">
        <v>2258</v>
      </c>
      <c r="J44" s="219"/>
    </row>
    <row r="45" spans="1:11" ht="12.75" customHeight="1" x14ac:dyDescent="0.2">
      <c r="A45" s="214">
        <v>44</v>
      </c>
      <c r="B45" s="219" t="s">
        <v>1849</v>
      </c>
      <c r="C45" s="215">
        <v>42685</v>
      </c>
      <c r="D45" s="219" t="s">
        <v>1895</v>
      </c>
      <c r="E45" s="219"/>
      <c r="F45" s="219" t="s">
        <v>1844</v>
      </c>
      <c r="G45" s="233" t="s">
        <v>1897</v>
      </c>
      <c r="H45" s="217"/>
      <c r="I45" s="284" t="s">
        <v>2277</v>
      </c>
      <c r="J45" s="219"/>
    </row>
    <row r="46" spans="1:11" ht="12.75" customHeight="1" x14ac:dyDescent="0.2">
      <c r="A46" s="220">
        <v>45</v>
      </c>
      <c r="B46" s="224" t="s">
        <v>1838</v>
      </c>
      <c r="C46" s="221">
        <v>42685</v>
      </c>
      <c r="D46" s="234" t="s">
        <v>1883</v>
      </c>
      <c r="E46" s="234"/>
      <c r="F46" s="234" t="s">
        <v>1844</v>
      </c>
      <c r="G46" s="235" t="s">
        <v>1898</v>
      </c>
      <c r="H46" s="236"/>
      <c r="I46" s="233"/>
      <c r="J46" s="225" t="s">
        <v>2086</v>
      </c>
      <c r="K46" s="213">
        <v>20170104</v>
      </c>
    </row>
    <row r="47" spans="1:11" ht="12.75" customHeight="1" x14ac:dyDescent="0.2">
      <c r="A47" s="214">
        <v>46</v>
      </c>
      <c r="B47" s="219" t="s">
        <v>1842</v>
      </c>
      <c r="C47" s="215">
        <v>42685</v>
      </c>
      <c r="D47" s="219" t="s">
        <v>1754</v>
      </c>
      <c r="E47" s="219"/>
      <c r="F47" s="219" t="s">
        <v>1844</v>
      </c>
      <c r="G47" s="233" t="s">
        <v>1899</v>
      </c>
      <c r="H47" s="217"/>
      <c r="I47" s="233" t="s">
        <v>1900</v>
      </c>
      <c r="J47" s="225" t="s">
        <v>2086</v>
      </c>
    </row>
    <row r="48" spans="1:11" ht="12.75" customHeight="1" x14ac:dyDescent="0.2">
      <c r="A48" s="214">
        <v>47</v>
      </c>
      <c r="B48" s="219" t="s">
        <v>1838</v>
      </c>
      <c r="C48" s="215">
        <v>42689</v>
      </c>
      <c r="D48" s="219" t="s">
        <v>1754</v>
      </c>
      <c r="E48" s="219"/>
      <c r="F48" s="219" t="s">
        <v>1844</v>
      </c>
      <c r="G48" s="233" t="s">
        <v>1901</v>
      </c>
      <c r="H48" s="217"/>
      <c r="I48" s="239" t="s">
        <v>2275</v>
      </c>
      <c r="J48" s="225" t="s">
        <v>2086</v>
      </c>
    </row>
    <row r="49" spans="1:11" ht="177" customHeight="1" x14ac:dyDescent="0.2">
      <c r="A49" s="214">
        <v>48</v>
      </c>
      <c r="B49" s="219" t="s">
        <v>1842</v>
      </c>
      <c r="C49" s="215">
        <v>42691</v>
      </c>
      <c r="D49" s="219" t="s">
        <v>116</v>
      </c>
      <c r="E49" s="237"/>
      <c r="F49" s="237" t="s">
        <v>1839</v>
      </c>
      <c r="G49" s="233"/>
      <c r="H49" s="217"/>
      <c r="I49" s="284" t="s">
        <v>2274</v>
      </c>
      <c r="J49" s="225" t="s">
        <v>2086</v>
      </c>
    </row>
    <row r="50" spans="1:11" ht="177" customHeight="1" x14ac:dyDescent="0.2">
      <c r="A50" s="214">
        <v>49</v>
      </c>
      <c r="B50" s="219" t="s">
        <v>1842</v>
      </c>
      <c r="C50" s="215">
        <v>42691</v>
      </c>
      <c r="D50" s="219" t="s">
        <v>116</v>
      </c>
      <c r="E50" s="237"/>
      <c r="F50" s="237" t="s">
        <v>1839</v>
      </c>
      <c r="G50" s="233" t="s">
        <v>1902</v>
      </c>
      <c r="H50" s="217"/>
      <c r="I50" s="233" t="s">
        <v>1903</v>
      </c>
      <c r="J50" s="225" t="s">
        <v>2086</v>
      </c>
    </row>
    <row r="51" spans="1:11" ht="12.75" customHeight="1" x14ac:dyDescent="0.2">
      <c r="A51" s="214">
        <v>50</v>
      </c>
      <c r="B51" s="219" t="s">
        <v>1842</v>
      </c>
      <c r="C51" s="215">
        <v>42692</v>
      </c>
      <c r="D51" s="219" t="s">
        <v>1883</v>
      </c>
      <c r="E51" s="219"/>
      <c r="F51" s="219" t="s">
        <v>1844</v>
      </c>
      <c r="G51" s="233" t="s">
        <v>1904</v>
      </c>
      <c r="H51" s="217"/>
      <c r="I51" s="233"/>
      <c r="J51" s="225" t="s">
        <v>2086</v>
      </c>
    </row>
    <row r="52" spans="1:11" ht="198.75" customHeight="1" x14ac:dyDescent="0.2">
      <c r="A52" s="214">
        <v>51</v>
      </c>
      <c r="B52" s="219" t="s">
        <v>1849</v>
      </c>
      <c r="C52" s="215">
        <v>42692</v>
      </c>
      <c r="D52" s="219" t="s">
        <v>1883</v>
      </c>
      <c r="E52" s="219"/>
      <c r="F52" s="219" t="s">
        <v>1844</v>
      </c>
      <c r="G52" s="233" t="s">
        <v>1905</v>
      </c>
      <c r="H52" s="217"/>
      <c r="I52" s="239" t="s">
        <v>2273</v>
      </c>
      <c r="J52" s="219"/>
    </row>
    <row r="53" spans="1:11" ht="12.75" customHeight="1" x14ac:dyDescent="0.2">
      <c r="A53" s="214">
        <v>52</v>
      </c>
      <c r="B53" s="219" t="s">
        <v>1838</v>
      </c>
      <c r="C53" s="215">
        <v>42695</v>
      </c>
      <c r="D53" s="219" t="s">
        <v>1754</v>
      </c>
      <c r="E53" s="219"/>
      <c r="F53" s="219" t="s">
        <v>1844</v>
      </c>
      <c r="G53" s="233" t="s">
        <v>1906</v>
      </c>
      <c r="H53" s="217"/>
      <c r="I53" s="239" t="s">
        <v>2272</v>
      </c>
      <c r="J53" s="225"/>
    </row>
    <row r="54" spans="1:11" ht="196.5" customHeight="1" x14ac:dyDescent="0.2">
      <c r="A54" s="214">
        <v>53</v>
      </c>
      <c r="B54" s="219" t="s">
        <v>1849</v>
      </c>
      <c r="C54" s="215">
        <v>42695</v>
      </c>
      <c r="D54" s="219" t="s">
        <v>1754</v>
      </c>
      <c r="E54" s="219"/>
      <c r="F54" s="219" t="s">
        <v>1839</v>
      </c>
      <c r="G54" s="233" t="s">
        <v>1907</v>
      </c>
      <c r="H54" s="217"/>
      <c r="I54" s="233"/>
    </row>
    <row r="55" spans="1:11" ht="176.25" customHeight="1" x14ac:dyDescent="0.2">
      <c r="A55" s="214">
        <v>54</v>
      </c>
      <c r="B55" s="219" t="s">
        <v>1838</v>
      </c>
      <c r="C55" s="215">
        <v>42709</v>
      </c>
      <c r="D55" s="219" t="s">
        <v>1754</v>
      </c>
      <c r="E55" s="219"/>
      <c r="F55" s="219" t="s">
        <v>1839</v>
      </c>
      <c r="G55" s="233" t="s">
        <v>1908</v>
      </c>
      <c r="H55" s="217"/>
      <c r="I55" s="239" t="s">
        <v>2271</v>
      </c>
      <c r="J55" s="219"/>
    </row>
    <row r="56" spans="1:11" ht="12.75" customHeight="1" x14ac:dyDescent="0.2">
      <c r="A56" s="214">
        <v>55</v>
      </c>
      <c r="B56" s="219" t="s">
        <v>1838</v>
      </c>
      <c r="C56" s="215">
        <v>42709</v>
      </c>
      <c r="D56" s="219" t="s">
        <v>1754</v>
      </c>
      <c r="E56" s="219"/>
      <c r="F56" s="219" t="s">
        <v>1839</v>
      </c>
      <c r="G56" s="233" t="s">
        <v>1909</v>
      </c>
      <c r="H56" s="217"/>
      <c r="I56" s="239" t="s">
        <v>2270</v>
      </c>
      <c r="J56" s="219"/>
    </row>
    <row r="57" spans="1:11" ht="12.75" customHeight="1" x14ac:dyDescent="0.2">
      <c r="A57" s="214">
        <v>56</v>
      </c>
      <c r="B57" s="219"/>
      <c r="C57" s="219"/>
      <c r="D57" s="219" t="s">
        <v>1910</v>
      </c>
      <c r="E57" s="219" t="s">
        <v>116</v>
      </c>
      <c r="F57" s="219"/>
      <c r="G57" s="233" t="s">
        <v>1911</v>
      </c>
      <c r="H57" s="217"/>
      <c r="I57" s="239" t="s">
        <v>2269</v>
      </c>
      <c r="J57" s="219"/>
    </row>
    <row r="58" spans="1:11" ht="12.75" customHeight="1" x14ac:dyDescent="0.2">
      <c r="A58" s="220">
        <v>57</v>
      </c>
      <c r="B58" s="224"/>
      <c r="C58" s="224"/>
      <c r="D58" s="224" t="s">
        <v>1912</v>
      </c>
      <c r="E58" s="224" t="s">
        <v>116</v>
      </c>
      <c r="F58" s="224"/>
      <c r="G58" s="238" t="s">
        <v>1913</v>
      </c>
      <c r="H58" s="223"/>
      <c r="I58" s="233"/>
      <c r="J58" s="225" t="s">
        <v>2255</v>
      </c>
    </row>
    <row r="59" spans="1:11" ht="12.75" customHeight="1" x14ac:dyDescent="0.2">
      <c r="A59" s="214">
        <v>58</v>
      </c>
      <c r="B59" s="219"/>
      <c r="C59" s="219"/>
      <c r="D59" s="219" t="s">
        <v>1915</v>
      </c>
      <c r="E59" s="219" t="s">
        <v>116</v>
      </c>
      <c r="F59" s="219"/>
      <c r="G59" s="233" t="s">
        <v>1916</v>
      </c>
      <c r="H59" s="217"/>
      <c r="I59" s="239" t="s">
        <v>2268</v>
      </c>
      <c r="J59" s="225"/>
    </row>
    <row r="60" spans="1:11" ht="12.75" customHeight="1" x14ac:dyDescent="0.2">
      <c r="A60" s="214">
        <v>59</v>
      </c>
      <c r="B60" s="219"/>
      <c r="C60" s="219"/>
      <c r="D60" s="366" t="s">
        <v>1917</v>
      </c>
      <c r="E60" s="366" t="s">
        <v>116</v>
      </c>
      <c r="F60" s="219"/>
      <c r="G60" s="233" t="s">
        <v>1918</v>
      </c>
      <c r="H60" s="217"/>
      <c r="I60" s="239" t="s">
        <v>2267</v>
      </c>
      <c r="J60" s="225" t="s">
        <v>2255</v>
      </c>
    </row>
    <row r="61" spans="1:11" ht="12.75" customHeight="1" x14ac:dyDescent="0.2">
      <c r="A61" s="214">
        <v>60</v>
      </c>
      <c r="B61" s="219"/>
      <c r="C61" s="219"/>
      <c r="D61" s="367"/>
      <c r="E61" s="367"/>
      <c r="F61" s="219"/>
      <c r="G61" s="233" t="s">
        <v>1919</v>
      </c>
      <c r="H61" s="217"/>
      <c r="I61" s="233"/>
      <c r="J61" s="225" t="s">
        <v>2255</v>
      </c>
    </row>
    <row r="62" spans="1:11" ht="12.75" customHeight="1" x14ac:dyDescent="0.2">
      <c r="A62" s="214">
        <v>61</v>
      </c>
      <c r="B62" s="219"/>
      <c r="C62" s="219"/>
      <c r="D62" s="219" t="s">
        <v>1920</v>
      </c>
      <c r="E62" s="219"/>
      <c r="F62" s="219"/>
      <c r="G62" s="233" t="s">
        <v>1921</v>
      </c>
      <c r="H62" s="217"/>
      <c r="I62" s="239" t="s">
        <v>2266</v>
      </c>
      <c r="J62" s="219"/>
    </row>
    <row r="63" spans="1:11" ht="39" customHeight="1" x14ac:dyDescent="0.2">
      <c r="A63" s="214">
        <v>62</v>
      </c>
      <c r="B63" s="219"/>
      <c r="C63" s="219"/>
      <c r="D63" s="219" t="s">
        <v>1922</v>
      </c>
      <c r="E63" s="219"/>
      <c r="F63" s="219"/>
      <c r="G63" s="233" t="s">
        <v>1923</v>
      </c>
      <c r="H63" s="217"/>
      <c r="I63" s="233"/>
      <c r="J63" s="225" t="s">
        <v>2255</v>
      </c>
      <c r="K63" s="213">
        <v>20170104</v>
      </c>
    </row>
    <row r="64" spans="1:11" ht="12.75" customHeight="1" x14ac:dyDescent="0.2">
      <c r="A64" s="214">
        <v>63</v>
      </c>
      <c r="B64" s="219"/>
      <c r="C64" s="219"/>
      <c r="D64" s="219" t="s">
        <v>1924</v>
      </c>
      <c r="E64" s="219" t="s">
        <v>199</v>
      </c>
      <c r="F64" s="219"/>
      <c r="G64" s="233" t="s">
        <v>1925</v>
      </c>
      <c r="H64" s="217"/>
      <c r="I64" s="239" t="s">
        <v>2265</v>
      </c>
      <c r="J64" s="219"/>
    </row>
    <row r="65" spans="1:10" ht="12.75" customHeight="1" x14ac:dyDescent="0.2">
      <c r="A65" s="214">
        <v>64</v>
      </c>
      <c r="B65" s="219"/>
      <c r="C65" s="219"/>
      <c r="D65" s="366" t="s">
        <v>1926</v>
      </c>
      <c r="E65" s="366" t="s">
        <v>116</v>
      </c>
      <c r="F65" s="219"/>
      <c r="G65" s="233" t="s">
        <v>1927</v>
      </c>
      <c r="H65" s="217"/>
      <c r="I65" s="233" t="s">
        <v>1914</v>
      </c>
      <c r="J65" s="225" t="s">
        <v>2255</v>
      </c>
    </row>
    <row r="66" spans="1:10" ht="12.75" customHeight="1" x14ac:dyDescent="0.2">
      <c r="A66" s="214">
        <v>65</v>
      </c>
      <c r="B66" s="219"/>
      <c r="C66" s="219"/>
      <c r="D66" s="367"/>
      <c r="E66" s="367"/>
      <c r="F66" s="219"/>
      <c r="G66" s="233" t="s">
        <v>1928</v>
      </c>
      <c r="H66" s="217"/>
      <c r="I66" s="233"/>
      <c r="J66" s="219"/>
    </row>
    <row r="67" spans="1:10" ht="12.75" customHeight="1" x14ac:dyDescent="0.2">
      <c r="A67" s="214">
        <v>66</v>
      </c>
      <c r="B67" s="219"/>
      <c r="C67" s="219"/>
      <c r="D67" s="219" t="s">
        <v>83</v>
      </c>
      <c r="E67" s="219" t="s">
        <v>1929</v>
      </c>
      <c r="F67" s="219"/>
      <c r="G67" s="233" t="s">
        <v>1930</v>
      </c>
      <c r="H67" s="217"/>
      <c r="I67" s="233"/>
      <c r="J67" s="225" t="s">
        <v>2255</v>
      </c>
    </row>
    <row r="68" spans="1:10" ht="12.75" customHeight="1" x14ac:dyDescent="0.2">
      <c r="A68" s="214">
        <v>67</v>
      </c>
      <c r="B68" s="219"/>
      <c r="C68" s="219"/>
      <c r="D68" s="366" t="s">
        <v>213</v>
      </c>
      <c r="E68" s="219" t="s">
        <v>1931</v>
      </c>
      <c r="F68" s="219"/>
      <c r="G68" s="233" t="s">
        <v>1932</v>
      </c>
      <c r="H68" s="217"/>
      <c r="I68" s="233" t="s">
        <v>1933</v>
      </c>
      <c r="J68" s="219"/>
    </row>
    <row r="69" spans="1:10" ht="12.75" customHeight="1" x14ac:dyDescent="0.2">
      <c r="A69" s="214">
        <v>68</v>
      </c>
      <c r="B69" s="219"/>
      <c r="C69" s="219"/>
      <c r="D69" s="367"/>
      <c r="E69" s="219" t="s">
        <v>1934</v>
      </c>
      <c r="F69" s="219"/>
      <c r="G69" s="233" t="s">
        <v>1935</v>
      </c>
      <c r="H69" s="217"/>
      <c r="I69" s="239" t="s">
        <v>2264</v>
      </c>
      <c r="J69" s="219"/>
    </row>
    <row r="70" spans="1:10" ht="12.75" customHeight="1" x14ac:dyDescent="0.2">
      <c r="A70" s="214">
        <v>69</v>
      </c>
      <c r="B70" s="219"/>
      <c r="C70" s="219"/>
      <c r="D70" s="366" t="s">
        <v>162</v>
      </c>
      <c r="E70" s="366" t="s">
        <v>163</v>
      </c>
      <c r="F70" s="219"/>
      <c r="G70" s="233" t="s">
        <v>1936</v>
      </c>
      <c r="H70" s="217"/>
      <c r="I70" s="233"/>
      <c r="J70" s="225" t="s">
        <v>2255</v>
      </c>
    </row>
    <row r="71" spans="1:10" ht="12.75" customHeight="1" x14ac:dyDescent="0.2">
      <c r="A71" s="214">
        <v>70</v>
      </c>
      <c r="B71" s="219"/>
      <c r="C71" s="219"/>
      <c r="D71" s="367"/>
      <c r="E71" s="367"/>
      <c r="F71" s="219"/>
      <c r="G71" s="233" t="s">
        <v>1937</v>
      </c>
      <c r="H71" s="217"/>
      <c r="I71" s="233"/>
      <c r="J71" s="225" t="s">
        <v>2255</v>
      </c>
    </row>
    <row r="72" spans="1:10" ht="12.75" customHeight="1" x14ac:dyDescent="0.2">
      <c r="A72" s="214">
        <v>71</v>
      </c>
      <c r="B72" s="219"/>
      <c r="C72" s="219"/>
      <c r="D72" s="367"/>
      <c r="E72" s="367"/>
      <c r="F72" s="219"/>
      <c r="G72" s="233" t="s">
        <v>1938</v>
      </c>
      <c r="H72" s="217"/>
      <c r="I72" s="233" t="s">
        <v>1939</v>
      </c>
      <c r="J72" s="219"/>
    </row>
    <row r="73" spans="1:10" ht="12.75" customHeight="1" x14ac:dyDescent="0.2">
      <c r="A73" s="214">
        <v>72</v>
      </c>
      <c r="B73" s="219"/>
      <c r="C73" s="219"/>
      <c r="D73" s="367"/>
      <c r="E73" s="219" t="s">
        <v>454</v>
      </c>
      <c r="F73" s="219"/>
      <c r="G73" s="233" t="s">
        <v>1940</v>
      </c>
      <c r="H73" s="217"/>
      <c r="I73" s="233"/>
      <c r="J73" s="219"/>
    </row>
    <row r="74" spans="1:10" ht="12.75" customHeight="1" x14ac:dyDescent="0.2">
      <c r="A74" s="214">
        <v>73</v>
      </c>
      <c r="B74" s="219"/>
      <c r="C74" s="219"/>
      <c r="D74" s="367"/>
      <c r="E74" s="366" t="s">
        <v>1941</v>
      </c>
      <c r="F74" s="219"/>
      <c r="G74" s="233" t="s">
        <v>1942</v>
      </c>
      <c r="H74" s="217"/>
      <c r="I74" s="233"/>
      <c r="J74" s="225" t="s">
        <v>2255</v>
      </c>
    </row>
    <row r="75" spans="1:10" ht="12.75" customHeight="1" x14ac:dyDescent="0.2">
      <c r="A75" s="214">
        <v>74</v>
      </c>
      <c r="B75" s="219"/>
      <c r="C75" s="219"/>
      <c r="D75" s="367"/>
      <c r="E75" s="367"/>
      <c r="F75" s="219"/>
      <c r="G75" s="233" t="s">
        <v>1943</v>
      </c>
      <c r="H75" s="217"/>
      <c r="I75" s="233"/>
      <c r="J75" s="225" t="s">
        <v>2255</v>
      </c>
    </row>
    <row r="76" spans="1:10" ht="12.75" customHeight="1" x14ac:dyDescent="0.2">
      <c r="A76" s="214">
        <v>75</v>
      </c>
      <c r="B76" s="219"/>
      <c r="C76" s="219"/>
      <c r="D76" s="366" t="s">
        <v>1944</v>
      </c>
      <c r="E76" s="219" t="s">
        <v>1945</v>
      </c>
      <c r="F76" s="219"/>
      <c r="G76" s="233" t="s">
        <v>1946</v>
      </c>
      <c r="H76" s="217"/>
      <c r="I76" s="233"/>
      <c r="J76" s="225" t="s">
        <v>2255</v>
      </c>
    </row>
    <row r="77" spans="1:10" ht="12.75" customHeight="1" x14ac:dyDescent="0.2">
      <c r="A77" s="214">
        <v>76</v>
      </c>
      <c r="B77" s="219"/>
      <c r="C77" s="219"/>
      <c r="D77" s="367"/>
      <c r="E77" s="219" t="s">
        <v>1947</v>
      </c>
      <c r="F77" s="219"/>
      <c r="G77" s="233" t="s">
        <v>1948</v>
      </c>
      <c r="H77" s="217"/>
      <c r="I77" s="233"/>
      <c r="J77" s="225" t="s">
        <v>2255</v>
      </c>
    </row>
    <row r="78" spans="1:10" ht="12.75" customHeight="1" x14ac:dyDescent="0.2">
      <c r="A78" s="214">
        <v>77</v>
      </c>
      <c r="B78" s="219"/>
      <c r="C78" s="219"/>
      <c r="D78" s="366" t="s">
        <v>80</v>
      </c>
      <c r="E78" s="366" t="s">
        <v>1949</v>
      </c>
      <c r="F78" s="219"/>
      <c r="G78" s="233" t="s">
        <v>1950</v>
      </c>
      <c r="H78" s="217"/>
      <c r="I78" s="233"/>
      <c r="J78" s="225" t="s">
        <v>2255</v>
      </c>
    </row>
    <row r="79" spans="1:10" ht="12.75" customHeight="1" x14ac:dyDescent="0.2">
      <c r="A79" s="214">
        <v>78</v>
      </c>
      <c r="B79" s="219"/>
      <c r="C79" s="219"/>
      <c r="D79" s="367"/>
      <c r="E79" s="367"/>
      <c r="F79" s="219"/>
      <c r="G79" s="233" t="s">
        <v>1951</v>
      </c>
      <c r="H79" s="217"/>
      <c r="I79" s="233"/>
      <c r="J79" s="225" t="s">
        <v>2255</v>
      </c>
    </row>
    <row r="80" spans="1:10" ht="12.75" customHeight="1" x14ac:dyDescent="0.2">
      <c r="A80" s="214">
        <v>79</v>
      </c>
      <c r="B80" s="219"/>
      <c r="C80" s="219"/>
      <c r="D80" s="367"/>
      <c r="E80" s="367"/>
      <c r="F80" s="219"/>
      <c r="G80" s="233" t="s">
        <v>1952</v>
      </c>
      <c r="H80" s="217"/>
      <c r="I80" s="233"/>
      <c r="J80" s="225" t="s">
        <v>2255</v>
      </c>
    </row>
    <row r="81" spans="1:11" ht="12.75" customHeight="1" x14ac:dyDescent="0.2">
      <c r="A81" s="214">
        <v>80</v>
      </c>
      <c r="B81" s="219"/>
      <c r="C81" s="219"/>
      <c r="D81" s="367"/>
      <c r="E81" s="366" t="s">
        <v>1953</v>
      </c>
      <c r="F81" s="219"/>
      <c r="G81" s="233" t="s">
        <v>1954</v>
      </c>
      <c r="H81" s="217"/>
      <c r="I81" s="233"/>
      <c r="J81" s="225" t="s">
        <v>2255</v>
      </c>
    </row>
    <row r="82" spans="1:11" ht="12.75" customHeight="1" x14ac:dyDescent="0.2">
      <c r="A82" s="214">
        <v>81</v>
      </c>
      <c r="B82" s="219"/>
      <c r="C82" s="219"/>
      <c r="D82" s="367"/>
      <c r="E82" s="367"/>
      <c r="F82" s="219"/>
      <c r="G82" s="233" t="s">
        <v>1955</v>
      </c>
      <c r="H82" s="217"/>
      <c r="I82" s="233"/>
      <c r="J82" s="225" t="s">
        <v>2255</v>
      </c>
    </row>
    <row r="83" spans="1:11" ht="12.75" customHeight="1" x14ac:dyDescent="0.2">
      <c r="A83" s="214">
        <v>82</v>
      </c>
      <c r="B83" s="219"/>
      <c r="C83" s="219"/>
      <c r="D83" s="367"/>
      <c r="E83" s="367"/>
      <c r="F83" s="219"/>
      <c r="G83" s="233" t="s">
        <v>1956</v>
      </c>
      <c r="H83" s="217"/>
      <c r="I83" s="233"/>
      <c r="J83" s="225" t="s">
        <v>2255</v>
      </c>
    </row>
    <row r="84" spans="1:11" ht="12.75" customHeight="1" x14ac:dyDescent="0.2">
      <c r="A84" s="214">
        <v>83</v>
      </c>
      <c r="B84" s="219"/>
      <c r="C84" s="219"/>
      <c r="D84" s="367"/>
      <c r="E84" s="367"/>
      <c r="F84" s="219"/>
      <c r="G84" s="233" t="s">
        <v>1957</v>
      </c>
      <c r="H84" s="217"/>
      <c r="I84" s="233"/>
      <c r="J84" s="225" t="s">
        <v>2255</v>
      </c>
    </row>
    <row r="85" spans="1:11" ht="12.75" customHeight="1" x14ac:dyDescent="0.2">
      <c r="A85" s="214">
        <v>84</v>
      </c>
      <c r="B85" s="219"/>
      <c r="C85" s="219"/>
      <c r="D85" s="367"/>
      <c r="E85" s="366" t="s">
        <v>1958</v>
      </c>
      <c r="F85" s="219"/>
      <c r="G85" s="233" t="s">
        <v>1950</v>
      </c>
      <c r="H85" s="217"/>
      <c r="I85" s="233"/>
      <c r="J85" s="225" t="s">
        <v>2255</v>
      </c>
    </row>
    <row r="86" spans="1:11" ht="12.75" customHeight="1" x14ac:dyDescent="0.2">
      <c r="A86" s="214">
        <v>85</v>
      </c>
      <c r="B86" s="219"/>
      <c r="C86" s="219"/>
      <c r="D86" s="367"/>
      <c r="E86" s="367"/>
      <c r="F86" s="219"/>
      <c r="G86" s="233" t="s">
        <v>1951</v>
      </c>
      <c r="H86" s="217"/>
      <c r="I86" s="233"/>
      <c r="J86" s="225" t="s">
        <v>2255</v>
      </c>
    </row>
    <row r="87" spans="1:11" ht="12.75" customHeight="1" x14ac:dyDescent="0.2">
      <c r="A87" s="214">
        <v>86</v>
      </c>
      <c r="B87" s="219"/>
      <c r="C87" s="219"/>
      <c r="D87" s="367"/>
      <c r="E87" s="367"/>
      <c r="F87" s="219"/>
      <c r="G87" s="233" t="s">
        <v>1955</v>
      </c>
      <c r="H87" s="217"/>
      <c r="I87" s="233"/>
      <c r="J87" s="225" t="s">
        <v>2255</v>
      </c>
    </row>
    <row r="88" spans="1:11" ht="12.75" customHeight="1" x14ac:dyDescent="0.2">
      <c r="A88" s="214">
        <v>87</v>
      </c>
      <c r="B88" s="219"/>
      <c r="C88" s="219"/>
      <c r="D88" s="367"/>
      <c r="E88" s="367"/>
      <c r="F88" s="219"/>
      <c r="G88" s="233" t="s">
        <v>1959</v>
      </c>
      <c r="H88" s="217"/>
      <c r="I88" s="233"/>
      <c r="J88" s="225" t="s">
        <v>2255</v>
      </c>
    </row>
    <row r="89" spans="1:11" ht="12.75" customHeight="1" x14ac:dyDescent="0.2">
      <c r="A89" s="214">
        <v>88</v>
      </c>
      <c r="B89" s="219"/>
      <c r="C89" s="219"/>
      <c r="D89" s="367"/>
      <c r="E89" s="366" t="s">
        <v>80</v>
      </c>
      <c r="F89" s="219"/>
      <c r="G89" s="233" t="s">
        <v>1960</v>
      </c>
      <c r="H89" s="217"/>
      <c r="I89" s="225"/>
      <c r="J89" s="225" t="s">
        <v>2255</v>
      </c>
    </row>
    <row r="90" spans="1:11" ht="12.75" customHeight="1" x14ac:dyDescent="0.2">
      <c r="A90" s="214">
        <v>89</v>
      </c>
      <c r="B90" s="219"/>
      <c r="C90" s="219"/>
      <c r="D90" s="367"/>
      <c r="E90" s="367"/>
      <c r="F90" s="219"/>
      <c r="G90" s="239" t="s">
        <v>1961</v>
      </c>
      <c r="H90" s="217"/>
      <c r="I90" s="233"/>
      <c r="J90" s="225" t="s">
        <v>2255</v>
      </c>
      <c r="K90" s="213">
        <v>20170104</v>
      </c>
    </row>
    <row r="91" spans="1:11" ht="12.75" customHeight="1" x14ac:dyDescent="0.2">
      <c r="A91" s="214">
        <v>90</v>
      </c>
      <c r="B91" s="219"/>
      <c r="C91" s="219"/>
      <c r="D91" s="366" t="s">
        <v>216</v>
      </c>
      <c r="E91" s="366" t="s">
        <v>1183</v>
      </c>
      <c r="F91" s="219"/>
      <c r="G91" s="233" t="s">
        <v>1962</v>
      </c>
      <c r="H91" s="217"/>
      <c r="I91" s="233"/>
      <c r="J91" s="225" t="s">
        <v>2255</v>
      </c>
    </row>
    <row r="92" spans="1:11" ht="12.75" customHeight="1" x14ac:dyDescent="0.2">
      <c r="A92" s="214">
        <v>91</v>
      </c>
      <c r="B92" s="219"/>
      <c r="C92" s="219"/>
      <c r="D92" s="367"/>
      <c r="E92" s="367"/>
      <c r="F92" s="219"/>
      <c r="G92" s="233" t="s">
        <v>1963</v>
      </c>
      <c r="H92" s="217"/>
      <c r="I92" s="233"/>
      <c r="J92" s="225" t="s">
        <v>2255</v>
      </c>
    </row>
    <row r="93" spans="1:11" ht="12.75" customHeight="1" x14ac:dyDescent="0.2">
      <c r="A93" s="214">
        <v>92</v>
      </c>
      <c r="B93" s="219"/>
      <c r="C93" s="219"/>
      <c r="D93" s="367"/>
      <c r="E93" s="367"/>
      <c r="F93" s="219"/>
      <c r="G93" s="233" t="s">
        <v>1964</v>
      </c>
      <c r="H93" s="217"/>
      <c r="I93" s="233"/>
      <c r="J93" s="225" t="s">
        <v>2255</v>
      </c>
    </row>
    <row r="94" spans="1:11" ht="12.75" customHeight="1" x14ac:dyDescent="0.2">
      <c r="A94" s="214">
        <v>93</v>
      </c>
      <c r="B94" s="219"/>
      <c r="C94" s="219"/>
      <c r="D94" s="367"/>
      <c r="E94" s="366" t="s">
        <v>1188</v>
      </c>
      <c r="F94" s="219"/>
      <c r="G94" s="233" t="s">
        <v>1962</v>
      </c>
      <c r="H94" s="217"/>
      <c r="I94" s="239" t="s">
        <v>2263</v>
      </c>
      <c r="J94" s="225"/>
    </row>
    <row r="95" spans="1:11" ht="12.75" customHeight="1" x14ac:dyDescent="0.2">
      <c r="A95" s="214">
        <v>94</v>
      </c>
      <c r="B95" s="219"/>
      <c r="C95" s="219"/>
      <c r="D95" s="367"/>
      <c r="E95" s="367"/>
      <c r="F95" s="219"/>
      <c r="G95" s="233" t="s">
        <v>1965</v>
      </c>
      <c r="H95" s="217"/>
      <c r="I95" s="233"/>
      <c r="J95" s="225" t="s">
        <v>2255</v>
      </c>
    </row>
    <row r="96" spans="1:11" ht="12.75" customHeight="1" x14ac:dyDescent="0.2">
      <c r="A96" s="214">
        <v>95</v>
      </c>
      <c r="B96" s="219"/>
      <c r="C96" s="219"/>
      <c r="D96" s="367"/>
      <c r="E96" s="219" t="s">
        <v>270</v>
      </c>
      <c r="F96" s="219"/>
      <c r="G96" s="233" t="s">
        <v>1966</v>
      </c>
      <c r="H96" s="217"/>
      <c r="I96" s="233"/>
      <c r="J96" s="225" t="s">
        <v>2255</v>
      </c>
    </row>
    <row r="97" spans="1:10" ht="12.75" customHeight="1" x14ac:dyDescent="0.2">
      <c r="A97" s="214">
        <v>96</v>
      </c>
      <c r="B97" s="219"/>
      <c r="C97" s="219"/>
      <c r="D97" s="219" t="s">
        <v>84</v>
      </c>
      <c r="E97" s="219" t="s">
        <v>1967</v>
      </c>
      <c r="F97" s="219"/>
      <c r="G97" s="233" t="s">
        <v>1968</v>
      </c>
      <c r="H97" s="217"/>
      <c r="I97" s="233" t="s">
        <v>1969</v>
      </c>
      <c r="J97" s="219"/>
    </row>
    <row r="98" spans="1:10" ht="12.75" customHeight="1" x14ac:dyDescent="0.2">
      <c r="A98" s="214">
        <v>97</v>
      </c>
      <c r="B98" s="219"/>
      <c r="C98" s="219"/>
      <c r="D98" s="219" t="s">
        <v>1970</v>
      </c>
      <c r="E98" s="219" t="s">
        <v>1971</v>
      </c>
      <c r="F98" s="219"/>
      <c r="G98" s="233" t="s">
        <v>1972</v>
      </c>
      <c r="H98" s="217"/>
      <c r="I98" s="233"/>
      <c r="J98" s="225" t="s">
        <v>2255</v>
      </c>
    </row>
    <row r="99" spans="1:10" ht="12.75" customHeight="1" x14ac:dyDescent="0.2">
      <c r="A99" s="214">
        <v>98</v>
      </c>
      <c r="B99" s="219"/>
      <c r="C99" s="219"/>
      <c r="D99" s="219" t="s">
        <v>1973</v>
      </c>
      <c r="E99" s="219" t="s">
        <v>1974</v>
      </c>
      <c r="F99" s="219"/>
      <c r="G99" s="233" t="s">
        <v>1975</v>
      </c>
      <c r="H99" s="217"/>
      <c r="I99" s="233"/>
      <c r="J99" s="225" t="s">
        <v>2255</v>
      </c>
    </row>
    <row r="100" spans="1:10" ht="12.75" customHeight="1" x14ac:dyDescent="0.2">
      <c r="A100" s="214">
        <v>99</v>
      </c>
      <c r="B100" s="219"/>
      <c r="C100" s="219"/>
      <c r="D100" s="219" t="s">
        <v>486</v>
      </c>
      <c r="E100" s="219" t="s">
        <v>1976</v>
      </c>
      <c r="F100" s="219"/>
      <c r="G100" s="233" t="s">
        <v>1977</v>
      </c>
      <c r="H100" s="217"/>
      <c r="I100" s="233"/>
      <c r="J100" s="225" t="s">
        <v>2255</v>
      </c>
    </row>
    <row r="101" spans="1:10" ht="12.75" customHeight="1" x14ac:dyDescent="0.2">
      <c r="A101" s="214">
        <v>100</v>
      </c>
      <c r="B101" s="219"/>
      <c r="C101" s="219"/>
      <c r="D101" s="366" t="s">
        <v>1978</v>
      </c>
      <c r="E101" s="219" t="s">
        <v>1979</v>
      </c>
      <c r="F101" s="219"/>
      <c r="G101" s="233" t="s">
        <v>1980</v>
      </c>
      <c r="H101" s="217"/>
      <c r="I101" s="284" t="s">
        <v>2262</v>
      </c>
      <c r="J101" s="219"/>
    </row>
    <row r="102" spans="1:10" ht="12.75" customHeight="1" x14ac:dyDescent="0.2">
      <c r="A102" s="214">
        <v>101</v>
      </c>
      <c r="B102" s="219"/>
      <c r="C102" s="219"/>
      <c r="D102" s="367"/>
      <c r="E102" s="219" t="s">
        <v>1981</v>
      </c>
      <c r="F102" s="219"/>
      <c r="G102" s="233" t="s">
        <v>1982</v>
      </c>
      <c r="H102" s="217"/>
      <c r="I102" s="239" t="s">
        <v>2294</v>
      </c>
      <c r="J102" s="219"/>
    </row>
    <row r="103" spans="1:10" ht="12.75" customHeight="1" x14ac:dyDescent="0.2">
      <c r="A103" s="214">
        <v>102</v>
      </c>
      <c r="B103" s="219"/>
      <c r="C103" s="219"/>
      <c r="D103" s="367"/>
      <c r="E103" s="366" t="s">
        <v>1983</v>
      </c>
      <c r="F103" s="219"/>
      <c r="G103" s="233" t="s">
        <v>1984</v>
      </c>
      <c r="H103" s="217"/>
      <c r="I103" s="233" t="s">
        <v>1914</v>
      </c>
      <c r="J103" s="219"/>
    </row>
    <row r="104" spans="1:10" ht="12.75" customHeight="1" x14ac:dyDescent="0.2">
      <c r="A104" s="214">
        <v>103</v>
      </c>
      <c r="B104" s="219"/>
      <c r="C104" s="219"/>
      <c r="D104" s="367"/>
      <c r="E104" s="367"/>
      <c r="F104" s="219"/>
      <c r="G104" s="233" t="s">
        <v>1985</v>
      </c>
      <c r="H104" s="217"/>
      <c r="I104" s="233" t="s">
        <v>1986</v>
      </c>
      <c r="J104" s="219"/>
    </row>
    <row r="105" spans="1:10" ht="12.75" customHeight="1" x14ac:dyDescent="0.2">
      <c r="A105" s="214">
        <v>104</v>
      </c>
      <c r="B105" s="219"/>
      <c r="C105" s="219"/>
      <c r="D105" s="367"/>
      <c r="E105" s="367"/>
      <c r="F105" s="219"/>
      <c r="G105" s="233" t="s">
        <v>1987</v>
      </c>
      <c r="H105" s="217"/>
      <c r="I105" s="284" t="s">
        <v>2261</v>
      </c>
      <c r="J105" s="219"/>
    </row>
    <row r="106" spans="1:10" ht="12.75" customHeight="1" x14ac:dyDescent="0.2">
      <c r="A106" s="214">
        <v>105</v>
      </c>
      <c r="B106" s="219"/>
      <c r="C106" s="219"/>
      <c r="D106" s="367"/>
      <c r="E106" s="367"/>
      <c r="F106" s="219"/>
      <c r="G106" s="233" t="s">
        <v>1988</v>
      </c>
      <c r="H106" s="217"/>
      <c r="I106" s="233" t="s">
        <v>1989</v>
      </c>
      <c r="J106" s="219"/>
    </row>
    <row r="107" spans="1:10" ht="12.75" customHeight="1" x14ac:dyDescent="0.2">
      <c r="A107" s="214">
        <v>106</v>
      </c>
      <c r="B107" s="219"/>
      <c r="C107" s="219"/>
      <c r="D107" s="367"/>
      <c r="E107" s="367"/>
      <c r="F107" s="219"/>
      <c r="G107" s="233" t="s">
        <v>1990</v>
      </c>
      <c r="H107" s="217"/>
      <c r="I107" s="233" t="s">
        <v>1991</v>
      </c>
      <c r="J107" s="219"/>
    </row>
    <row r="108" spans="1:10" ht="12.75" customHeight="1" x14ac:dyDescent="0.2">
      <c r="A108" s="214">
        <v>107</v>
      </c>
      <c r="B108" s="219"/>
      <c r="C108" s="219"/>
      <c r="D108" s="366" t="s">
        <v>1992</v>
      </c>
      <c r="E108" s="219" t="s">
        <v>308</v>
      </c>
      <c r="F108" s="219"/>
      <c r="G108" s="233" t="s">
        <v>1993</v>
      </c>
      <c r="H108" s="217"/>
      <c r="I108" s="233"/>
      <c r="J108" s="225" t="s">
        <v>2255</v>
      </c>
    </row>
    <row r="109" spans="1:10" ht="12.75" customHeight="1" x14ac:dyDescent="0.2">
      <c r="A109" s="214">
        <v>108</v>
      </c>
      <c r="B109" s="219"/>
      <c r="C109" s="219"/>
      <c r="D109" s="367"/>
      <c r="E109" s="219" t="s">
        <v>1994</v>
      </c>
      <c r="F109" s="219"/>
      <c r="G109" s="233" t="s">
        <v>1995</v>
      </c>
      <c r="H109" s="217"/>
      <c r="I109" s="233"/>
      <c r="J109" s="225" t="s">
        <v>2255</v>
      </c>
    </row>
    <row r="110" spans="1:10" ht="12.75" customHeight="1" x14ac:dyDescent="0.2">
      <c r="A110" s="214">
        <v>109</v>
      </c>
      <c r="B110" s="219"/>
      <c r="C110" s="219"/>
      <c r="D110" s="367"/>
      <c r="E110" s="219" t="s">
        <v>1996</v>
      </c>
      <c r="F110" s="219"/>
      <c r="G110" s="233" t="s">
        <v>1997</v>
      </c>
      <c r="H110" s="217"/>
      <c r="I110" s="233"/>
      <c r="J110" s="225" t="s">
        <v>2255</v>
      </c>
    </row>
    <row r="111" spans="1:10" ht="12.75" customHeight="1" x14ac:dyDescent="0.2">
      <c r="A111" s="214">
        <v>110</v>
      </c>
      <c r="B111" s="219"/>
      <c r="C111" s="219"/>
      <c r="D111" s="367"/>
      <c r="E111" s="219" t="s">
        <v>1998</v>
      </c>
      <c r="F111" s="219"/>
      <c r="G111" s="233" t="s">
        <v>1999</v>
      </c>
      <c r="H111" s="217"/>
      <c r="I111" s="233"/>
      <c r="J111" s="225" t="s">
        <v>2255</v>
      </c>
    </row>
    <row r="112" spans="1:10" ht="12.75" customHeight="1" x14ac:dyDescent="0.2">
      <c r="A112" s="214">
        <v>111</v>
      </c>
      <c r="B112" s="219"/>
      <c r="C112" s="219"/>
      <c r="D112" s="367"/>
      <c r="E112" s="366" t="s">
        <v>2000</v>
      </c>
      <c r="F112" s="219"/>
      <c r="G112" s="233" t="s">
        <v>2001</v>
      </c>
      <c r="H112" s="217"/>
      <c r="I112" s="233"/>
      <c r="J112" s="225" t="s">
        <v>2255</v>
      </c>
    </row>
    <row r="113" spans="1:10" ht="12.75" customHeight="1" x14ac:dyDescent="0.2">
      <c r="A113" s="214">
        <v>112</v>
      </c>
      <c r="B113" s="219"/>
      <c r="C113" s="219"/>
      <c r="D113" s="367"/>
      <c r="E113" s="367"/>
      <c r="F113" s="219"/>
      <c r="G113" s="233" t="s">
        <v>2002</v>
      </c>
      <c r="H113" s="217"/>
      <c r="I113" s="233"/>
      <c r="J113" s="225" t="s">
        <v>2255</v>
      </c>
    </row>
    <row r="114" spans="1:10" ht="12.75" customHeight="1" x14ac:dyDescent="0.2">
      <c r="A114" s="214">
        <v>113</v>
      </c>
      <c r="B114" s="219"/>
      <c r="C114" s="219"/>
      <c r="D114" s="367"/>
      <c r="E114" s="366" t="s">
        <v>628</v>
      </c>
      <c r="F114" s="219"/>
      <c r="G114" s="233" t="s">
        <v>2003</v>
      </c>
      <c r="H114" s="217"/>
      <c r="I114" s="239" t="s">
        <v>2258</v>
      </c>
      <c r="J114" s="225"/>
    </row>
    <row r="115" spans="1:10" ht="12.75" customHeight="1" x14ac:dyDescent="0.2">
      <c r="A115" s="214">
        <v>114</v>
      </c>
      <c r="B115" s="219"/>
      <c r="C115" s="219"/>
      <c r="D115" s="367"/>
      <c r="E115" s="367"/>
      <c r="F115" s="219"/>
      <c r="G115" s="233" t="s">
        <v>2004</v>
      </c>
      <c r="H115" s="217"/>
      <c r="I115" s="233"/>
      <c r="J115" s="225" t="s">
        <v>2255</v>
      </c>
    </row>
    <row r="116" spans="1:10" ht="12.75" customHeight="1" x14ac:dyDescent="0.2">
      <c r="A116" s="214">
        <v>115</v>
      </c>
      <c r="B116" s="219"/>
      <c r="C116" s="219"/>
      <c r="D116" s="367"/>
      <c r="E116" s="219" t="s">
        <v>71</v>
      </c>
      <c r="F116" s="219"/>
      <c r="G116" s="233" t="s">
        <v>2005</v>
      </c>
      <c r="H116" s="217"/>
      <c r="I116" s="239" t="s">
        <v>2257</v>
      </c>
      <c r="J116" s="225" t="s">
        <v>2255</v>
      </c>
    </row>
    <row r="117" spans="1:10" ht="12.75" customHeight="1" x14ac:dyDescent="0.2">
      <c r="A117" s="214">
        <v>116</v>
      </c>
      <c r="B117" s="219"/>
      <c r="C117" s="219"/>
      <c r="D117" s="366" t="s">
        <v>1929</v>
      </c>
      <c r="E117" s="219" t="s">
        <v>244</v>
      </c>
      <c r="F117" s="219"/>
      <c r="G117" s="233" t="s">
        <v>2006</v>
      </c>
      <c r="H117" s="217"/>
      <c r="I117" s="233"/>
      <c r="J117" s="225" t="s">
        <v>2255</v>
      </c>
    </row>
    <row r="118" spans="1:10" ht="12.75" customHeight="1" x14ac:dyDescent="0.2">
      <c r="A118" s="214">
        <v>117</v>
      </c>
      <c r="B118" s="219"/>
      <c r="C118" s="219"/>
      <c r="D118" s="367"/>
      <c r="E118" s="219" t="s">
        <v>1994</v>
      </c>
      <c r="F118" s="219"/>
      <c r="G118" s="233" t="s">
        <v>1995</v>
      </c>
      <c r="H118" s="217"/>
      <c r="I118" s="233"/>
      <c r="J118" s="225" t="s">
        <v>2255</v>
      </c>
    </row>
    <row r="119" spans="1:10" ht="12.75" customHeight="1" x14ac:dyDescent="0.2">
      <c r="A119" s="214">
        <v>118</v>
      </c>
      <c r="B119" s="219"/>
      <c r="C119" s="219"/>
      <c r="D119" s="367"/>
      <c r="E119" s="219" t="s">
        <v>1996</v>
      </c>
      <c r="F119" s="219"/>
      <c r="G119" s="233" t="s">
        <v>2007</v>
      </c>
      <c r="H119" s="217"/>
      <c r="I119" s="233"/>
      <c r="J119" s="225" t="s">
        <v>2255</v>
      </c>
    </row>
    <row r="120" spans="1:10" ht="12.75" customHeight="1" x14ac:dyDescent="0.2">
      <c r="A120" s="214">
        <v>119</v>
      </c>
      <c r="B120" s="219"/>
      <c r="C120" s="219"/>
      <c r="D120" s="367"/>
      <c r="E120" s="366" t="s">
        <v>2000</v>
      </c>
      <c r="F120" s="219"/>
      <c r="G120" s="233" t="s">
        <v>2001</v>
      </c>
      <c r="H120" s="217"/>
      <c r="I120" s="233"/>
      <c r="J120" s="225" t="s">
        <v>2255</v>
      </c>
    </row>
    <row r="121" spans="1:10" ht="12.75" customHeight="1" x14ac:dyDescent="0.2">
      <c r="A121" s="214">
        <v>120</v>
      </c>
      <c r="B121" s="219"/>
      <c r="C121" s="219"/>
      <c r="D121" s="367"/>
      <c r="E121" s="367"/>
      <c r="F121" s="219"/>
      <c r="G121" s="233" t="s">
        <v>2002</v>
      </c>
      <c r="H121" s="217"/>
      <c r="I121" s="233"/>
      <c r="J121" s="225" t="s">
        <v>2255</v>
      </c>
    </row>
    <row r="122" spans="1:10" ht="12.75" customHeight="1" x14ac:dyDescent="0.2">
      <c r="A122" s="214">
        <v>121</v>
      </c>
      <c r="B122" s="219"/>
      <c r="C122" s="219"/>
      <c r="D122" s="367"/>
      <c r="E122" s="219" t="s">
        <v>628</v>
      </c>
      <c r="F122" s="219"/>
      <c r="G122" s="233" t="s">
        <v>2008</v>
      </c>
      <c r="H122" s="217"/>
      <c r="I122" s="239" t="s">
        <v>2258</v>
      </c>
      <c r="J122" s="219"/>
    </row>
    <row r="123" spans="1:10" ht="12.75" customHeight="1" x14ac:dyDescent="0.2">
      <c r="A123" s="214">
        <v>122</v>
      </c>
      <c r="B123" s="219"/>
      <c r="C123" s="219"/>
      <c r="D123" s="367"/>
      <c r="E123" s="219"/>
      <c r="F123" s="219"/>
      <c r="G123" s="233" t="s">
        <v>2004</v>
      </c>
      <c r="H123" s="217"/>
      <c r="I123" s="233"/>
      <c r="J123" s="225" t="s">
        <v>2255</v>
      </c>
    </row>
    <row r="124" spans="1:10" ht="12.75" customHeight="1" x14ac:dyDescent="0.2">
      <c r="A124" s="214">
        <v>123</v>
      </c>
      <c r="B124" s="219"/>
      <c r="C124" s="219"/>
      <c r="D124" s="366" t="s">
        <v>2009</v>
      </c>
      <c r="E124" s="219" t="s">
        <v>1994</v>
      </c>
      <c r="F124" s="219"/>
      <c r="G124" s="233" t="s">
        <v>2010</v>
      </c>
      <c r="H124" s="217"/>
      <c r="I124" s="239" t="s">
        <v>2260</v>
      </c>
      <c r="J124" s="219"/>
    </row>
    <row r="125" spans="1:10" ht="12.75" customHeight="1" x14ac:dyDescent="0.2">
      <c r="A125" s="214">
        <v>124</v>
      </c>
      <c r="B125" s="219"/>
      <c r="C125" s="219"/>
      <c r="D125" s="367"/>
      <c r="E125" s="366" t="s">
        <v>2000</v>
      </c>
      <c r="F125" s="219"/>
      <c r="G125" s="233" t="s">
        <v>2001</v>
      </c>
      <c r="H125" s="217"/>
      <c r="I125" s="233"/>
      <c r="J125" s="225" t="s">
        <v>2255</v>
      </c>
    </row>
    <row r="126" spans="1:10" ht="12.75" customHeight="1" x14ac:dyDescent="0.2">
      <c r="A126" s="214">
        <v>125</v>
      </c>
      <c r="B126" s="219"/>
      <c r="C126" s="219"/>
      <c r="D126" s="367"/>
      <c r="E126" s="367"/>
      <c r="F126" s="219"/>
      <c r="G126" s="233" t="s">
        <v>2002</v>
      </c>
      <c r="H126" s="217"/>
      <c r="I126" s="233"/>
      <c r="J126" s="225" t="s">
        <v>2255</v>
      </c>
    </row>
    <row r="127" spans="1:10" ht="12.75" customHeight="1" x14ac:dyDescent="0.2">
      <c r="A127" s="214">
        <v>126</v>
      </c>
      <c r="B127" s="219"/>
      <c r="C127" s="219"/>
      <c r="D127" s="367"/>
      <c r="E127" s="219" t="s">
        <v>628</v>
      </c>
      <c r="F127" s="219"/>
      <c r="G127" s="233" t="s">
        <v>2011</v>
      </c>
      <c r="H127" s="217"/>
      <c r="I127" s="239" t="s">
        <v>2258</v>
      </c>
      <c r="J127" s="219"/>
    </row>
    <row r="128" spans="1:10" ht="12.75" customHeight="1" x14ac:dyDescent="0.2">
      <c r="A128" s="214">
        <v>127</v>
      </c>
      <c r="B128" s="219"/>
      <c r="C128" s="219"/>
      <c r="D128" s="367"/>
      <c r="E128" s="366" t="s">
        <v>71</v>
      </c>
      <c r="F128" s="219"/>
      <c r="G128" s="233" t="s">
        <v>2012</v>
      </c>
      <c r="H128" s="217"/>
      <c r="I128" s="286" t="s">
        <v>2013</v>
      </c>
      <c r="J128" s="219"/>
    </row>
    <row r="129" spans="1:10" ht="12.75" customHeight="1" x14ac:dyDescent="0.2">
      <c r="A129" s="214">
        <v>128</v>
      </c>
      <c r="B129" s="219"/>
      <c r="C129" s="219"/>
      <c r="D129" s="367"/>
      <c r="E129" s="367"/>
      <c r="F129" s="219"/>
      <c r="G129" s="233" t="s">
        <v>2005</v>
      </c>
      <c r="H129" s="217"/>
      <c r="I129" s="239" t="s">
        <v>2257</v>
      </c>
      <c r="J129" s="225" t="s">
        <v>2255</v>
      </c>
    </row>
    <row r="130" spans="1:10" ht="12.75" customHeight="1" x14ac:dyDescent="0.2">
      <c r="A130" s="214">
        <v>129</v>
      </c>
      <c r="B130" s="219"/>
      <c r="C130" s="219"/>
      <c r="D130" s="366" t="s">
        <v>2014</v>
      </c>
      <c r="E130" s="366" t="s">
        <v>2000</v>
      </c>
      <c r="F130" s="219"/>
      <c r="G130" s="233" t="s">
        <v>2001</v>
      </c>
      <c r="H130" s="217"/>
      <c r="I130" s="233"/>
      <c r="J130" s="225" t="s">
        <v>2255</v>
      </c>
    </row>
    <row r="131" spans="1:10" ht="12.75" customHeight="1" x14ac:dyDescent="0.2">
      <c r="A131" s="214">
        <v>130</v>
      </c>
      <c r="B131" s="219"/>
      <c r="C131" s="219"/>
      <c r="D131" s="367"/>
      <c r="E131" s="367"/>
      <c r="F131" s="219"/>
      <c r="G131" s="233" t="s">
        <v>2002</v>
      </c>
      <c r="H131" s="217"/>
      <c r="I131" s="233"/>
      <c r="J131" s="225" t="s">
        <v>2255</v>
      </c>
    </row>
    <row r="132" spans="1:10" ht="12.75" customHeight="1" x14ac:dyDescent="0.2">
      <c r="A132" s="214">
        <v>131</v>
      </c>
      <c r="B132" s="219"/>
      <c r="C132" s="219"/>
      <c r="D132" s="367"/>
      <c r="E132" s="219" t="s">
        <v>628</v>
      </c>
      <c r="F132" s="219"/>
      <c r="G132" s="233" t="s">
        <v>2015</v>
      </c>
      <c r="H132" s="217"/>
      <c r="I132" s="239" t="s">
        <v>2258</v>
      </c>
      <c r="J132" s="219"/>
    </row>
    <row r="133" spans="1:10" ht="12.75" customHeight="1" x14ac:dyDescent="0.2">
      <c r="A133" s="214">
        <v>132</v>
      </c>
      <c r="B133" s="219"/>
      <c r="C133" s="219"/>
      <c r="D133" s="367"/>
      <c r="E133" s="219" t="s">
        <v>71</v>
      </c>
      <c r="F133" s="219"/>
      <c r="G133" s="233" t="s">
        <v>2005</v>
      </c>
      <c r="H133" s="217"/>
      <c r="I133" s="233"/>
      <c r="J133" s="225" t="s">
        <v>2255</v>
      </c>
    </row>
    <row r="134" spans="1:10" ht="12.75" customHeight="1" x14ac:dyDescent="0.2">
      <c r="A134" s="214">
        <v>133</v>
      </c>
      <c r="B134" s="219"/>
      <c r="C134" s="219"/>
      <c r="D134" s="366" t="s">
        <v>1883</v>
      </c>
      <c r="E134" s="366" t="s">
        <v>1994</v>
      </c>
      <c r="F134" s="219"/>
      <c r="G134" s="233" t="s">
        <v>2016</v>
      </c>
      <c r="H134" s="217"/>
      <c r="I134" s="233"/>
      <c r="J134" s="225" t="s">
        <v>2255</v>
      </c>
    </row>
    <row r="135" spans="1:10" ht="12.75" customHeight="1" x14ac:dyDescent="0.2">
      <c r="A135" s="214">
        <v>134</v>
      </c>
      <c r="B135" s="219"/>
      <c r="C135" s="219"/>
      <c r="D135" s="367"/>
      <c r="E135" s="367"/>
      <c r="F135" s="219"/>
      <c r="G135" s="233" t="s">
        <v>2017</v>
      </c>
      <c r="H135" s="217"/>
      <c r="I135" s="233"/>
      <c r="J135" s="225" t="s">
        <v>2255</v>
      </c>
    </row>
    <row r="136" spans="1:10" ht="12.75" customHeight="1" x14ac:dyDescent="0.2">
      <c r="A136" s="214">
        <v>135</v>
      </c>
      <c r="B136" s="219"/>
      <c r="C136" s="219"/>
      <c r="D136" s="367"/>
      <c r="E136" s="367"/>
      <c r="F136" s="219"/>
      <c r="G136" s="233" t="s">
        <v>2018</v>
      </c>
      <c r="H136" s="217"/>
      <c r="I136" s="233"/>
      <c r="J136" s="225" t="s">
        <v>2255</v>
      </c>
    </row>
    <row r="137" spans="1:10" ht="12.75" customHeight="1" x14ac:dyDescent="0.2">
      <c r="A137" s="214">
        <v>136</v>
      </c>
      <c r="B137" s="219"/>
      <c r="C137" s="219"/>
      <c r="D137" s="367"/>
      <c r="E137" s="367"/>
      <c r="F137" s="219"/>
      <c r="G137" s="233" t="s">
        <v>2020</v>
      </c>
      <c r="H137" s="217"/>
      <c r="I137" s="233"/>
      <c r="J137" s="225" t="s">
        <v>2255</v>
      </c>
    </row>
    <row r="138" spans="1:10" ht="12.75" customHeight="1" x14ac:dyDescent="0.2">
      <c r="A138" s="214">
        <v>137</v>
      </c>
      <c r="B138" s="219"/>
      <c r="C138" s="219"/>
      <c r="D138" s="367"/>
      <c r="E138" s="367"/>
      <c r="F138" s="219"/>
      <c r="G138" s="233" t="s">
        <v>2021</v>
      </c>
      <c r="H138" s="217"/>
      <c r="I138" s="233"/>
      <c r="J138" s="225" t="s">
        <v>2255</v>
      </c>
    </row>
    <row r="139" spans="1:10" ht="12.75" customHeight="1" x14ac:dyDescent="0.2">
      <c r="A139" s="214">
        <v>138</v>
      </c>
      <c r="B139" s="219"/>
      <c r="C139" s="219"/>
      <c r="D139" s="367"/>
      <c r="E139" s="219" t="s">
        <v>2000</v>
      </c>
      <c r="F139" s="219"/>
      <c r="G139" s="233" t="s">
        <v>2022</v>
      </c>
      <c r="H139" s="217"/>
      <c r="I139" s="233"/>
      <c r="J139" s="225" t="s">
        <v>2255</v>
      </c>
    </row>
    <row r="140" spans="1:10" ht="12.75" customHeight="1" x14ac:dyDescent="0.2">
      <c r="A140" s="214">
        <v>139</v>
      </c>
      <c r="B140" s="219"/>
      <c r="C140" s="219"/>
      <c r="D140" s="367"/>
      <c r="E140" s="366" t="s">
        <v>628</v>
      </c>
      <c r="F140" s="219"/>
      <c r="G140" s="233" t="s">
        <v>2023</v>
      </c>
      <c r="H140" s="217"/>
      <c r="I140" s="233" t="s">
        <v>2019</v>
      </c>
      <c r="J140" s="219"/>
    </row>
    <row r="141" spans="1:10" ht="12.75" customHeight="1" x14ac:dyDescent="0.2">
      <c r="A141" s="214">
        <v>140</v>
      </c>
      <c r="B141" s="219"/>
      <c r="C141" s="219"/>
      <c r="D141" s="367"/>
      <c r="E141" s="367"/>
      <c r="F141" s="219"/>
      <c r="G141" s="233" t="s">
        <v>2024</v>
      </c>
      <c r="H141" s="217"/>
      <c r="I141" s="233"/>
      <c r="J141" s="225" t="s">
        <v>2255</v>
      </c>
    </row>
    <row r="142" spans="1:10" ht="12.75" customHeight="1" x14ac:dyDescent="0.2">
      <c r="A142" s="214">
        <v>141</v>
      </c>
      <c r="B142" s="219"/>
      <c r="C142" s="219"/>
      <c r="D142" s="367"/>
      <c r="E142" s="367"/>
      <c r="F142" s="219"/>
      <c r="G142" s="233" t="s">
        <v>2025</v>
      </c>
      <c r="H142" s="217"/>
      <c r="I142" s="233"/>
      <c r="J142" s="225" t="s">
        <v>2255</v>
      </c>
    </row>
    <row r="143" spans="1:10" ht="12.75" customHeight="1" x14ac:dyDescent="0.2">
      <c r="A143" s="214">
        <v>142</v>
      </c>
      <c r="B143" s="219"/>
      <c r="C143" s="219"/>
      <c r="D143" s="367"/>
      <c r="E143" s="367"/>
      <c r="F143" s="219"/>
      <c r="G143" s="233" t="s">
        <v>2026</v>
      </c>
      <c r="H143" s="217"/>
      <c r="I143" s="233"/>
      <c r="J143" s="225" t="s">
        <v>2255</v>
      </c>
    </row>
    <row r="144" spans="1:10" ht="12.75" customHeight="1" x14ac:dyDescent="0.2">
      <c r="A144" s="214">
        <v>143</v>
      </c>
      <c r="B144" s="219"/>
      <c r="C144" s="219"/>
      <c r="D144" s="367"/>
      <c r="E144" s="219" t="s">
        <v>2027</v>
      </c>
      <c r="F144" s="219"/>
      <c r="G144" s="233" t="s">
        <v>2028</v>
      </c>
      <c r="H144" s="217"/>
      <c r="I144" s="287" t="s">
        <v>2259</v>
      </c>
      <c r="J144" s="219"/>
    </row>
    <row r="145" spans="1:11" ht="12.75" customHeight="1" x14ac:dyDescent="0.2">
      <c r="A145" s="214">
        <v>144</v>
      </c>
      <c r="B145" s="219"/>
      <c r="C145" s="219"/>
      <c r="D145" s="366" t="s">
        <v>1164</v>
      </c>
      <c r="E145" s="219" t="s">
        <v>82</v>
      </c>
      <c r="F145" s="219"/>
      <c r="G145" s="217" t="s">
        <v>2029</v>
      </c>
      <c r="H145" s="217"/>
      <c r="I145" s="294" t="s">
        <v>2256</v>
      </c>
      <c r="J145" s="219"/>
    </row>
    <row r="146" spans="1:11" ht="12.75" customHeight="1" x14ac:dyDescent="0.2">
      <c r="A146" s="214">
        <v>145</v>
      </c>
      <c r="B146" s="219"/>
      <c r="C146" s="219"/>
      <c r="D146" s="367"/>
      <c r="E146" s="219" t="s">
        <v>78</v>
      </c>
      <c r="F146" s="219"/>
      <c r="G146" s="233" t="s">
        <v>2030</v>
      </c>
      <c r="H146" s="217"/>
      <c r="I146" s="233"/>
      <c r="J146" s="225" t="s">
        <v>2255</v>
      </c>
    </row>
    <row r="147" spans="1:11" ht="12.75" customHeight="1" x14ac:dyDescent="0.2">
      <c r="A147" s="214">
        <v>146</v>
      </c>
      <c r="B147" s="219"/>
      <c r="C147" s="219"/>
      <c r="D147" s="367"/>
      <c r="E147" s="219" t="s">
        <v>79</v>
      </c>
      <c r="F147" s="219"/>
      <c r="G147" s="233" t="s">
        <v>2030</v>
      </c>
      <c r="H147" s="217"/>
      <c r="I147" s="233"/>
      <c r="J147" s="225" t="s">
        <v>2255</v>
      </c>
    </row>
    <row r="148" spans="1:11" ht="12.75" customHeight="1" x14ac:dyDescent="0.2">
      <c r="A148" s="214">
        <v>147</v>
      </c>
      <c r="B148" s="219"/>
      <c r="C148" s="219"/>
      <c r="D148" s="367"/>
      <c r="E148" s="366" t="s">
        <v>212</v>
      </c>
      <c r="F148" s="219"/>
      <c r="G148" s="217" t="s">
        <v>2031</v>
      </c>
      <c r="H148" s="217"/>
      <c r="I148" s="287"/>
      <c r="J148" s="219"/>
    </row>
    <row r="149" spans="1:11" ht="12.75" customHeight="1" x14ac:dyDescent="0.2">
      <c r="A149" s="214">
        <v>148</v>
      </c>
      <c r="B149" s="219"/>
      <c r="C149" s="219"/>
      <c r="D149" s="367"/>
      <c r="E149" s="367"/>
      <c r="F149" s="219"/>
      <c r="G149" s="233" t="s">
        <v>2032</v>
      </c>
      <c r="H149" s="217"/>
      <c r="I149" s="233"/>
      <c r="J149" s="219"/>
    </row>
    <row r="150" spans="1:11" ht="12.75" customHeight="1" x14ac:dyDescent="0.2">
      <c r="A150" s="214">
        <v>149</v>
      </c>
      <c r="B150" s="219"/>
      <c r="C150" s="219"/>
      <c r="D150" s="367"/>
      <c r="E150" s="366" t="s">
        <v>213</v>
      </c>
      <c r="F150" s="219"/>
      <c r="G150" s="217" t="s">
        <v>2033</v>
      </c>
      <c r="H150" s="217"/>
      <c r="I150" s="233"/>
      <c r="J150" s="219"/>
    </row>
    <row r="151" spans="1:11" ht="12.75" customHeight="1" x14ac:dyDescent="0.2">
      <c r="A151" s="214">
        <v>150</v>
      </c>
      <c r="B151" s="219"/>
      <c r="C151" s="219"/>
      <c r="D151" s="367"/>
      <c r="E151" s="367"/>
      <c r="F151" s="219"/>
      <c r="G151" s="217" t="s">
        <v>2034</v>
      </c>
      <c r="H151" s="217"/>
      <c r="I151" s="233"/>
      <c r="J151" s="219"/>
    </row>
    <row r="152" spans="1:11" ht="12.75" customHeight="1" x14ac:dyDescent="0.2">
      <c r="A152" s="214">
        <v>151</v>
      </c>
      <c r="B152" s="219"/>
      <c r="C152" s="219"/>
      <c r="D152" s="367"/>
      <c r="E152" s="219" t="s">
        <v>162</v>
      </c>
      <c r="F152" s="219"/>
      <c r="G152" s="217" t="s">
        <v>2035</v>
      </c>
      <c r="H152" s="217"/>
      <c r="I152" s="233"/>
      <c r="J152" s="219"/>
    </row>
    <row r="153" spans="1:11" ht="12.75" customHeight="1" x14ac:dyDescent="0.2">
      <c r="A153" s="214">
        <v>152</v>
      </c>
      <c r="B153" s="219"/>
      <c r="C153" s="219"/>
      <c r="D153" s="367"/>
      <c r="E153" s="219" t="s">
        <v>1944</v>
      </c>
      <c r="F153" s="219"/>
      <c r="G153" s="217" t="s">
        <v>2036</v>
      </c>
      <c r="H153" s="217"/>
      <c r="I153" s="239" t="s">
        <v>2256</v>
      </c>
      <c r="J153" s="219"/>
    </row>
    <row r="154" spans="1:11" ht="12.75" customHeight="1" x14ac:dyDescent="0.2">
      <c r="A154" s="214">
        <v>153</v>
      </c>
      <c r="B154" s="219"/>
      <c r="C154" s="219"/>
      <c r="D154" s="367"/>
      <c r="E154" s="219" t="s">
        <v>215</v>
      </c>
      <c r="F154" s="219"/>
      <c r="G154" s="217" t="s">
        <v>2037</v>
      </c>
      <c r="H154" s="217"/>
      <c r="I154" s="239" t="s">
        <v>2256</v>
      </c>
      <c r="J154" s="219"/>
    </row>
    <row r="155" spans="1:11" ht="12.75" customHeight="1" x14ac:dyDescent="0.2">
      <c r="A155" s="214">
        <v>154</v>
      </c>
      <c r="B155" s="219"/>
      <c r="C155" s="219"/>
      <c r="D155" s="367"/>
      <c r="E155" s="219" t="s">
        <v>80</v>
      </c>
      <c r="F155" s="219"/>
      <c r="G155" s="217" t="s">
        <v>2038</v>
      </c>
      <c r="H155" s="217"/>
      <c r="I155" s="233"/>
      <c r="J155" s="225" t="s">
        <v>2255</v>
      </c>
    </row>
    <row r="156" spans="1:11" ht="12.75" customHeight="1" x14ac:dyDescent="0.2">
      <c r="A156" s="214">
        <v>155</v>
      </c>
      <c r="B156" s="219"/>
      <c r="C156" s="219"/>
      <c r="D156" s="367"/>
      <c r="E156" s="366" t="s">
        <v>81</v>
      </c>
      <c r="F156" s="219"/>
      <c r="G156" s="217" t="s">
        <v>2039</v>
      </c>
      <c r="H156" s="217"/>
      <c r="I156" s="233"/>
      <c r="J156" s="225" t="s">
        <v>2255</v>
      </c>
    </row>
    <row r="157" spans="1:11" ht="12.75" customHeight="1" x14ac:dyDescent="0.2">
      <c r="A157" s="214">
        <v>156</v>
      </c>
      <c r="B157" s="219"/>
      <c r="C157" s="219"/>
      <c r="D157" s="367"/>
      <c r="E157" s="367"/>
      <c r="F157" s="219"/>
      <c r="G157" s="217" t="s">
        <v>2040</v>
      </c>
      <c r="H157" s="217"/>
      <c r="I157" s="233"/>
      <c r="J157" s="225" t="s">
        <v>2255</v>
      </c>
    </row>
    <row r="158" spans="1:11" ht="200.25" customHeight="1" x14ac:dyDescent="0.2">
      <c r="A158" s="214">
        <v>157</v>
      </c>
      <c r="B158" s="219" t="s">
        <v>1838</v>
      </c>
      <c r="C158" s="240">
        <v>42710</v>
      </c>
      <c r="D158" s="219" t="s">
        <v>1944</v>
      </c>
      <c r="E158" s="219"/>
      <c r="F158" s="219" t="s">
        <v>1844</v>
      </c>
      <c r="G158" s="239" t="s">
        <v>2041</v>
      </c>
      <c r="H158" s="217"/>
      <c r="I158" s="233"/>
      <c r="J158" s="225" t="s">
        <v>2255</v>
      </c>
      <c r="K158" s="213">
        <v>20170104</v>
      </c>
    </row>
    <row r="159" spans="1:11" ht="12.75" customHeight="1" x14ac:dyDescent="0.2">
      <c r="A159" s="214">
        <v>158</v>
      </c>
      <c r="B159" s="219" t="s">
        <v>1838</v>
      </c>
      <c r="C159" s="240">
        <v>42710</v>
      </c>
      <c r="D159" s="219" t="s">
        <v>2042</v>
      </c>
      <c r="E159" s="219" t="s">
        <v>2043</v>
      </c>
      <c r="F159" s="219" t="s">
        <v>1844</v>
      </c>
      <c r="G159" s="233" t="s">
        <v>2044</v>
      </c>
      <c r="H159" s="217"/>
      <c r="I159" s="233"/>
      <c r="J159" s="225" t="s">
        <v>2255</v>
      </c>
    </row>
    <row r="160" spans="1:11" ht="12.75" customHeight="1" x14ac:dyDescent="0.2">
      <c r="A160" s="214">
        <v>159</v>
      </c>
      <c r="B160" s="219" t="s">
        <v>1838</v>
      </c>
      <c r="C160" s="240">
        <v>42711</v>
      </c>
      <c r="D160" s="219" t="s">
        <v>1754</v>
      </c>
      <c r="E160" s="219" t="s">
        <v>2009</v>
      </c>
      <c r="F160" s="219" t="s">
        <v>1844</v>
      </c>
      <c r="G160" s="233" t="s">
        <v>2045</v>
      </c>
      <c r="H160" s="217"/>
      <c r="I160" s="233"/>
      <c r="J160" s="225" t="s">
        <v>2255</v>
      </c>
      <c r="K160" s="213">
        <v>20170104</v>
      </c>
    </row>
    <row r="161" spans="1:11" ht="12.75" customHeight="1" x14ac:dyDescent="0.2">
      <c r="A161" s="214">
        <v>160</v>
      </c>
      <c r="B161" s="219" t="s">
        <v>1838</v>
      </c>
      <c r="C161" s="240">
        <v>42711</v>
      </c>
      <c r="D161" s="219" t="s">
        <v>1754</v>
      </c>
      <c r="E161" s="219" t="s">
        <v>1929</v>
      </c>
      <c r="F161" s="219" t="s">
        <v>1844</v>
      </c>
      <c r="G161" s="233" t="s">
        <v>2046</v>
      </c>
      <c r="H161" s="217"/>
      <c r="I161" s="233"/>
      <c r="J161" s="225" t="s">
        <v>2255</v>
      </c>
      <c r="K161" s="213">
        <v>20170104</v>
      </c>
    </row>
    <row r="162" spans="1:11" ht="12.75" customHeight="1" x14ac:dyDescent="0.2">
      <c r="A162" s="214">
        <v>161</v>
      </c>
      <c r="B162" s="219" t="s">
        <v>1838</v>
      </c>
      <c r="C162" s="240">
        <v>42713</v>
      </c>
      <c r="D162" s="219" t="s">
        <v>2047</v>
      </c>
      <c r="E162" s="219" t="s">
        <v>2048</v>
      </c>
      <c r="F162" s="219" t="s">
        <v>1844</v>
      </c>
      <c r="G162" s="233" t="s">
        <v>2049</v>
      </c>
      <c r="H162" s="217"/>
      <c r="I162" s="233"/>
      <c r="J162" s="225" t="s">
        <v>2255</v>
      </c>
    </row>
    <row r="163" spans="1:11" ht="12.75" customHeight="1" x14ac:dyDescent="0.2">
      <c r="A163" s="214">
        <v>162</v>
      </c>
      <c r="B163" s="219" t="s">
        <v>1838</v>
      </c>
      <c r="C163" s="240">
        <v>42713</v>
      </c>
      <c r="D163" s="219" t="s">
        <v>80</v>
      </c>
      <c r="E163" s="219" t="s">
        <v>80</v>
      </c>
      <c r="F163" s="219" t="s">
        <v>1844</v>
      </c>
      <c r="G163" s="233" t="s">
        <v>2050</v>
      </c>
      <c r="H163" s="217"/>
      <c r="I163" s="217"/>
      <c r="J163" s="225" t="s">
        <v>2255</v>
      </c>
    </row>
    <row r="164" spans="1:11" ht="12.75" customHeight="1" x14ac:dyDescent="0.2">
      <c r="A164" s="214">
        <v>163</v>
      </c>
      <c r="B164" s="219" t="s">
        <v>1838</v>
      </c>
      <c r="C164" s="240">
        <v>42713</v>
      </c>
      <c r="D164" s="219" t="s">
        <v>481</v>
      </c>
      <c r="E164" s="219" t="s">
        <v>2051</v>
      </c>
      <c r="F164" s="219" t="s">
        <v>1844</v>
      </c>
      <c r="G164" s="233" t="s">
        <v>2052</v>
      </c>
      <c r="H164" s="217"/>
      <c r="I164" s="218" t="s">
        <v>2256</v>
      </c>
      <c r="J164" s="225"/>
    </row>
    <row r="165" spans="1:11" ht="12.75" customHeight="1" x14ac:dyDescent="0.2">
      <c r="A165" s="214">
        <v>164</v>
      </c>
      <c r="B165" s="219"/>
      <c r="C165" s="219"/>
      <c r="D165" s="219"/>
      <c r="E165" s="219"/>
      <c r="F165" s="219"/>
      <c r="G165" s="233"/>
      <c r="H165" s="217"/>
      <c r="I165" s="217"/>
      <c r="J165" s="219"/>
    </row>
    <row r="166" spans="1:11" ht="12.75" customHeight="1" x14ac:dyDescent="0.2">
      <c r="A166" s="214">
        <v>165</v>
      </c>
      <c r="B166" s="219"/>
      <c r="C166" s="219"/>
      <c r="D166" s="219"/>
      <c r="E166" s="219"/>
      <c r="F166" s="219"/>
      <c r="G166" s="233"/>
      <c r="H166" s="217"/>
      <c r="I166" s="217"/>
      <c r="J166" s="219"/>
    </row>
    <row r="167" spans="1:11" ht="12.75" customHeight="1" x14ac:dyDescent="0.2">
      <c r="A167" s="214">
        <v>166</v>
      </c>
      <c r="B167" s="219"/>
      <c r="C167" s="219"/>
      <c r="D167" s="219"/>
      <c r="E167" s="219"/>
      <c r="F167" s="219"/>
      <c r="G167" s="233"/>
      <c r="H167" s="217"/>
      <c r="I167" s="217"/>
      <c r="J167" s="219"/>
    </row>
    <row r="168" spans="1:11" ht="12.75" customHeight="1" x14ac:dyDescent="0.2">
      <c r="A168" s="214">
        <v>167</v>
      </c>
      <c r="B168" s="219"/>
      <c r="C168" s="219"/>
      <c r="D168" s="219"/>
      <c r="E168" s="219"/>
      <c r="F168" s="219"/>
      <c r="G168" s="233"/>
      <c r="H168" s="217"/>
      <c r="I168" s="217"/>
      <c r="J168" s="219"/>
    </row>
    <row r="169" spans="1:11" ht="12.75" customHeight="1" x14ac:dyDescent="0.2">
      <c r="A169" s="214">
        <v>168</v>
      </c>
      <c r="B169" s="219"/>
      <c r="C169" s="219"/>
      <c r="D169" s="219"/>
      <c r="E169" s="219"/>
      <c r="F169" s="219"/>
      <c r="G169" s="233"/>
      <c r="H169" s="217"/>
      <c r="I169" s="217"/>
      <c r="J169" s="219"/>
    </row>
    <row r="170" spans="1:11" ht="12.75" customHeight="1" x14ac:dyDescent="0.2">
      <c r="A170" s="214">
        <v>169</v>
      </c>
      <c r="B170" s="219"/>
      <c r="C170" s="219"/>
      <c r="D170" s="219"/>
      <c r="E170" s="219"/>
      <c r="F170" s="219"/>
      <c r="G170" s="233"/>
      <c r="H170" s="217"/>
      <c r="I170" s="217"/>
      <c r="J170" s="219"/>
    </row>
    <row r="171" spans="1:11" ht="12.75" customHeight="1" x14ac:dyDescent="0.2">
      <c r="A171" s="214">
        <v>170</v>
      </c>
      <c r="B171" s="219"/>
      <c r="C171" s="219"/>
      <c r="D171" s="219"/>
      <c r="E171" s="219"/>
      <c r="F171" s="219"/>
      <c r="G171" s="233"/>
      <c r="H171" s="217"/>
      <c r="I171" s="217"/>
      <c r="J171" s="219"/>
    </row>
    <row r="172" spans="1:11" ht="12.75" customHeight="1" x14ac:dyDescent="0.2">
      <c r="A172" s="214">
        <v>171</v>
      </c>
      <c r="B172" s="219"/>
      <c r="C172" s="219"/>
      <c r="D172" s="219"/>
      <c r="E172" s="219"/>
      <c r="F172" s="219"/>
      <c r="G172" s="233"/>
      <c r="H172" s="217"/>
      <c r="I172" s="217"/>
      <c r="J172" s="219"/>
    </row>
    <row r="173" spans="1:11" ht="12.75" customHeight="1" x14ac:dyDescent="0.2">
      <c r="A173" s="214">
        <v>172</v>
      </c>
      <c r="B173" s="219"/>
      <c r="C173" s="219"/>
      <c r="D173" s="219"/>
      <c r="E173" s="219"/>
      <c r="F173" s="219"/>
      <c r="G173" s="233"/>
      <c r="H173" s="217"/>
      <c r="I173" s="217"/>
      <c r="J173" s="219"/>
    </row>
    <row r="174" spans="1:11" ht="12.75" customHeight="1" x14ac:dyDescent="0.2">
      <c r="A174" s="214">
        <v>173</v>
      </c>
      <c r="B174" s="219"/>
      <c r="C174" s="219"/>
      <c r="D174" s="219"/>
      <c r="E174" s="219"/>
      <c r="F174" s="219"/>
      <c r="G174" s="233"/>
      <c r="H174" s="217"/>
      <c r="I174" s="217"/>
      <c r="J174" s="219"/>
    </row>
    <row r="175" spans="1:11" ht="12.75" customHeight="1" x14ac:dyDescent="0.2">
      <c r="A175" s="214">
        <v>174</v>
      </c>
      <c r="B175" s="219"/>
      <c r="C175" s="219"/>
      <c r="D175" s="219"/>
      <c r="E175" s="219"/>
      <c r="F175" s="219"/>
      <c r="G175" s="233"/>
      <c r="H175" s="217"/>
      <c r="I175" s="217"/>
      <c r="J175" s="219"/>
    </row>
    <row r="176" spans="1:11" ht="12.75" customHeight="1" x14ac:dyDescent="0.2">
      <c r="A176" s="214">
        <v>175</v>
      </c>
      <c r="B176" s="219"/>
      <c r="C176" s="219"/>
      <c r="D176" s="219"/>
      <c r="E176" s="219"/>
      <c r="F176" s="219"/>
      <c r="G176" s="233"/>
      <c r="H176" s="217"/>
      <c r="I176" s="217"/>
      <c r="J176" s="219"/>
    </row>
    <row r="177" spans="1:10" ht="12.75" customHeight="1" x14ac:dyDescent="0.2">
      <c r="A177" s="214">
        <v>176</v>
      </c>
      <c r="B177" s="219"/>
      <c r="C177" s="219"/>
      <c r="D177" s="219"/>
      <c r="E177" s="219"/>
      <c r="F177" s="219"/>
      <c r="G177" s="233"/>
      <c r="H177" s="217"/>
      <c r="I177" s="217"/>
      <c r="J177" s="219"/>
    </row>
    <row r="178" spans="1:10" ht="12.75" customHeight="1" x14ac:dyDescent="0.2">
      <c r="A178" s="214">
        <v>177</v>
      </c>
      <c r="B178" s="219"/>
      <c r="C178" s="219"/>
      <c r="D178" s="219"/>
      <c r="E178" s="219"/>
      <c r="F178" s="219"/>
      <c r="G178" s="233"/>
      <c r="H178" s="217"/>
      <c r="I178" s="217"/>
      <c r="J178" s="219"/>
    </row>
    <row r="179" spans="1:10" ht="12.75" customHeight="1" x14ac:dyDescent="0.2">
      <c r="A179" s="214">
        <v>178</v>
      </c>
      <c r="B179" s="219"/>
      <c r="C179" s="219"/>
      <c r="D179" s="219"/>
      <c r="E179" s="219"/>
      <c r="F179" s="219"/>
      <c r="G179" s="233"/>
      <c r="H179" s="217"/>
      <c r="I179" s="217"/>
      <c r="J179" s="219"/>
    </row>
    <row r="180" spans="1:10" ht="12.75" customHeight="1" x14ac:dyDescent="0.2">
      <c r="A180" s="214">
        <v>179</v>
      </c>
      <c r="B180" s="219"/>
      <c r="C180" s="219"/>
      <c r="D180" s="219"/>
      <c r="E180" s="219"/>
      <c r="F180" s="219"/>
      <c r="G180" s="233"/>
      <c r="H180" s="217"/>
      <c r="I180" s="217"/>
      <c r="J180" s="219"/>
    </row>
    <row r="181" spans="1:10" ht="12.75" customHeight="1" x14ac:dyDescent="0.2">
      <c r="A181" s="214">
        <v>180</v>
      </c>
      <c r="B181" s="219"/>
      <c r="C181" s="219"/>
      <c r="D181" s="219"/>
      <c r="E181" s="219"/>
      <c r="F181" s="219"/>
      <c r="G181" s="233"/>
      <c r="H181" s="217"/>
      <c r="I181" s="217"/>
      <c r="J181" s="219"/>
    </row>
    <row r="182" spans="1:10" ht="12.75" customHeight="1" x14ac:dyDescent="0.2">
      <c r="A182" s="214">
        <v>181</v>
      </c>
      <c r="B182" s="219"/>
      <c r="C182" s="219"/>
      <c r="D182" s="219"/>
      <c r="E182" s="219"/>
      <c r="F182" s="219"/>
      <c r="G182" s="233"/>
      <c r="H182" s="217"/>
      <c r="I182" s="217"/>
      <c r="J182" s="219"/>
    </row>
    <row r="183" spans="1:10" ht="12.75" customHeight="1" x14ac:dyDescent="0.2">
      <c r="A183" s="217"/>
      <c r="B183" s="219"/>
      <c r="C183" s="219"/>
      <c r="D183" s="219"/>
      <c r="E183" s="219"/>
      <c r="F183" s="219"/>
      <c r="G183" s="233"/>
      <c r="H183" s="217"/>
      <c r="I183" s="217"/>
      <c r="J183" s="219"/>
    </row>
    <row r="184" spans="1:10" ht="12.75" customHeight="1" x14ac:dyDescent="0.2">
      <c r="A184" s="217"/>
      <c r="B184" s="219"/>
      <c r="C184" s="219"/>
      <c r="D184" s="219"/>
      <c r="E184" s="219"/>
      <c r="F184" s="219"/>
      <c r="G184" s="233"/>
      <c r="H184" s="217"/>
      <c r="I184" s="217"/>
      <c r="J184" s="219"/>
    </row>
    <row r="185" spans="1:10" ht="12.75" customHeight="1" x14ac:dyDescent="0.2">
      <c r="A185" s="217"/>
      <c r="B185" s="219"/>
      <c r="C185" s="219"/>
      <c r="D185" s="219"/>
      <c r="E185" s="219"/>
      <c r="F185" s="219"/>
      <c r="G185" s="233"/>
      <c r="H185" s="217"/>
      <c r="I185" s="217"/>
      <c r="J185" s="219"/>
    </row>
    <row r="186" spans="1:10" ht="12.75" customHeight="1" x14ac:dyDescent="0.2">
      <c r="A186" s="217"/>
      <c r="B186" s="219"/>
      <c r="C186" s="219"/>
      <c r="D186" s="219"/>
      <c r="E186" s="219"/>
      <c r="F186" s="219"/>
      <c r="G186" s="233"/>
      <c r="H186" s="217"/>
      <c r="I186" s="217"/>
      <c r="J186" s="219"/>
    </row>
    <row r="187" spans="1:10" ht="12.75" customHeight="1" x14ac:dyDescent="0.2">
      <c r="A187" s="217"/>
      <c r="B187" s="219"/>
      <c r="C187" s="219"/>
      <c r="D187" s="219"/>
      <c r="E187" s="219"/>
      <c r="F187" s="219"/>
      <c r="G187" s="233"/>
      <c r="H187" s="217"/>
      <c r="I187" s="217"/>
      <c r="J187" s="219"/>
    </row>
    <row r="188" spans="1:10" ht="12.75" customHeight="1" x14ac:dyDescent="0.2">
      <c r="A188" s="217"/>
      <c r="B188" s="219"/>
      <c r="C188" s="219"/>
      <c r="D188" s="219"/>
      <c r="E188" s="219"/>
      <c r="F188" s="219"/>
      <c r="G188" s="233"/>
      <c r="H188" s="217"/>
      <c r="I188" s="217"/>
      <c r="J188" s="219"/>
    </row>
    <row r="189" spans="1:10" ht="12.75" customHeight="1" x14ac:dyDescent="0.2">
      <c r="A189" s="217"/>
      <c r="B189" s="219"/>
      <c r="C189" s="219"/>
      <c r="D189" s="219"/>
      <c r="E189" s="219"/>
      <c r="F189" s="219"/>
      <c r="G189" s="233"/>
      <c r="H189" s="217"/>
      <c r="I189" s="217"/>
      <c r="J189" s="219"/>
    </row>
    <row r="190" spans="1:10" ht="12.75" customHeight="1" x14ac:dyDescent="0.2">
      <c r="A190" s="217"/>
      <c r="B190" s="219"/>
      <c r="C190" s="219"/>
      <c r="D190" s="219"/>
      <c r="E190" s="219"/>
      <c r="F190" s="219"/>
      <c r="G190" s="233"/>
      <c r="H190" s="217"/>
      <c r="I190" s="217"/>
      <c r="J190" s="219"/>
    </row>
    <row r="191" spans="1:10" ht="12.75" customHeight="1" x14ac:dyDescent="0.2">
      <c r="A191" s="217"/>
      <c r="B191" s="219"/>
      <c r="C191" s="219"/>
      <c r="D191" s="219"/>
      <c r="E191" s="219"/>
      <c r="F191" s="219"/>
      <c r="G191" s="233"/>
      <c r="H191" s="217"/>
      <c r="I191" s="217"/>
      <c r="J191" s="219"/>
    </row>
    <row r="192" spans="1:10" ht="12.75" customHeight="1" x14ac:dyDescent="0.2">
      <c r="A192" s="217"/>
      <c r="B192" s="219"/>
      <c r="C192" s="219"/>
      <c r="D192" s="219"/>
      <c r="E192" s="219"/>
      <c r="F192" s="219"/>
      <c r="G192" s="233"/>
      <c r="H192" s="217"/>
      <c r="I192" s="217"/>
      <c r="J192" s="219"/>
    </row>
    <row r="193" spans="1:10" ht="12.75" customHeight="1" x14ac:dyDescent="0.2">
      <c r="A193" s="217"/>
      <c r="B193" s="219"/>
      <c r="C193" s="219"/>
      <c r="D193" s="219"/>
      <c r="E193" s="219"/>
      <c r="F193" s="219"/>
      <c r="G193" s="233"/>
      <c r="H193" s="217"/>
      <c r="I193" s="217"/>
      <c r="J193" s="219"/>
    </row>
    <row r="194" spans="1:10" ht="12.75" customHeight="1" x14ac:dyDescent="0.2">
      <c r="A194" s="217"/>
      <c r="B194" s="219"/>
      <c r="C194" s="219"/>
      <c r="D194" s="219"/>
      <c r="E194" s="219"/>
      <c r="F194" s="219"/>
      <c r="G194" s="233"/>
      <c r="H194" s="217"/>
      <c r="I194" s="217"/>
      <c r="J194" s="219"/>
    </row>
    <row r="195" spans="1:10" ht="12.75" customHeight="1" x14ac:dyDescent="0.2">
      <c r="A195" s="217"/>
      <c r="B195" s="219"/>
      <c r="C195" s="219"/>
      <c r="D195" s="219"/>
      <c r="E195" s="219"/>
      <c r="F195" s="219"/>
      <c r="G195" s="233"/>
      <c r="H195" s="217"/>
      <c r="I195" s="217"/>
      <c r="J195" s="219"/>
    </row>
    <row r="196" spans="1:10" ht="12.75" customHeight="1" x14ac:dyDescent="0.2">
      <c r="A196" s="217"/>
      <c r="B196" s="219"/>
      <c r="C196" s="219"/>
      <c r="D196" s="219"/>
      <c r="E196" s="219"/>
      <c r="F196" s="219"/>
      <c r="G196" s="233"/>
      <c r="H196" s="217"/>
      <c r="I196" s="217"/>
      <c r="J196" s="219"/>
    </row>
    <row r="197" spans="1:10" ht="12.75" customHeight="1" x14ac:dyDescent="0.2">
      <c r="A197" s="217"/>
      <c r="B197" s="219"/>
      <c r="C197" s="219"/>
      <c r="D197" s="219"/>
      <c r="E197" s="219"/>
      <c r="F197" s="219"/>
      <c r="G197" s="233"/>
      <c r="H197" s="217"/>
      <c r="I197" s="217"/>
      <c r="J197" s="219"/>
    </row>
    <row r="198" spans="1:10" ht="12.75" customHeight="1" x14ac:dyDescent="0.2">
      <c r="A198" s="217"/>
      <c r="B198" s="219"/>
      <c r="C198" s="219"/>
      <c r="D198" s="219"/>
      <c r="E198" s="219"/>
      <c r="F198" s="219"/>
      <c r="G198" s="233"/>
      <c r="H198" s="217"/>
      <c r="I198" s="217"/>
      <c r="J198" s="219"/>
    </row>
    <row r="199" spans="1:10" ht="12.75" customHeight="1" x14ac:dyDescent="0.2">
      <c r="A199" s="217"/>
      <c r="B199" s="219"/>
      <c r="C199" s="219"/>
      <c r="D199" s="219"/>
      <c r="E199" s="219"/>
      <c r="F199" s="219"/>
      <c r="G199" s="233"/>
      <c r="H199" s="217"/>
      <c r="I199" s="217"/>
      <c r="J199" s="219"/>
    </row>
    <row r="200" spans="1:10" ht="12.75" customHeight="1" x14ac:dyDescent="0.2">
      <c r="A200" s="217"/>
      <c r="B200" s="219"/>
      <c r="C200" s="219"/>
      <c r="D200" s="219"/>
      <c r="E200" s="219"/>
      <c r="F200" s="219"/>
      <c r="G200" s="233"/>
      <c r="H200" s="217"/>
      <c r="I200" s="217"/>
      <c r="J200" s="219"/>
    </row>
    <row r="201" spans="1:10" ht="12.75" customHeight="1" x14ac:dyDescent="0.2">
      <c r="A201" s="217"/>
      <c r="B201" s="219"/>
      <c r="C201" s="219"/>
      <c r="D201" s="219"/>
      <c r="E201" s="219"/>
      <c r="F201" s="219"/>
      <c r="G201" s="233"/>
      <c r="H201" s="217"/>
      <c r="I201" s="217"/>
      <c r="J201" s="219"/>
    </row>
    <row r="202" spans="1:10" ht="12.75" customHeight="1" x14ac:dyDescent="0.2">
      <c r="A202" s="217"/>
      <c r="B202" s="219"/>
      <c r="C202" s="219"/>
      <c r="D202" s="219"/>
      <c r="E202" s="219"/>
      <c r="F202" s="219"/>
      <c r="G202" s="233"/>
      <c r="H202" s="217"/>
      <c r="I202" s="217"/>
      <c r="J202" s="219"/>
    </row>
    <row r="203" spans="1:10" ht="12.75" customHeight="1" x14ac:dyDescent="0.2">
      <c r="A203" s="217"/>
      <c r="B203" s="219"/>
      <c r="C203" s="219"/>
      <c r="D203" s="219"/>
      <c r="E203" s="219"/>
      <c r="F203" s="219"/>
      <c r="G203" s="233"/>
      <c r="H203" s="217"/>
      <c r="I203" s="217"/>
      <c r="J203" s="219"/>
    </row>
    <row r="204" spans="1:10" ht="12.75" customHeight="1" x14ac:dyDescent="0.2">
      <c r="A204" s="217"/>
      <c r="B204" s="219"/>
      <c r="C204" s="219"/>
      <c r="D204" s="219"/>
      <c r="E204" s="219"/>
      <c r="F204" s="219"/>
      <c r="G204" s="233"/>
      <c r="H204" s="217"/>
      <c r="I204" s="217"/>
      <c r="J204" s="219"/>
    </row>
    <row r="205" spans="1:10" ht="12.75" customHeight="1" x14ac:dyDescent="0.2">
      <c r="A205" s="217"/>
      <c r="B205" s="219"/>
      <c r="C205" s="219"/>
      <c r="D205" s="219"/>
      <c r="E205" s="219"/>
      <c r="F205" s="219"/>
      <c r="G205" s="233"/>
      <c r="H205" s="217"/>
      <c r="I205" s="217"/>
      <c r="J205" s="219"/>
    </row>
    <row r="206" spans="1:10" ht="12.75" customHeight="1" x14ac:dyDescent="0.2">
      <c r="A206" s="217"/>
      <c r="B206" s="219"/>
      <c r="C206" s="219"/>
      <c r="D206" s="219"/>
      <c r="E206" s="219"/>
      <c r="F206" s="219"/>
      <c r="G206" s="233"/>
      <c r="H206" s="217"/>
      <c r="I206" s="217"/>
      <c r="J206" s="219"/>
    </row>
    <row r="207" spans="1:10" ht="12.75" customHeight="1" x14ac:dyDescent="0.2">
      <c r="A207" s="217"/>
      <c r="B207" s="219"/>
      <c r="C207" s="219"/>
      <c r="D207" s="219"/>
      <c r="E207" s="219"/>
      <c r="F207" s="219"/>
      <c r="G207" s="233"/>
      <c r="H207" s="217"/>
      <c r="I207" s="217"/>
      <c r="J207" s="219"/>
    </row>
    <row r="208" spans="1:10" ht="12.75" customHeight="1" x14ac:dyDescent="0.2">
      <c r="A208" s="217"/>
      <c r="B208" s="219"/>
      <c r="C208" s="219"/>
      <c r="D208" s="219"/>
      <c r="E208" s="219"/>
      <c r="F208" s="219"/>
      <c r="G208" s="233"/>
      <c r="H208" s="217"/>
      <c r="I208" s="217"/>
      <c r="J208" s="219"/>
    </row>
    <row r="209" spans="1:10" ht="12.75" customHeight="1" x14ac:dyDescent="0.2">
      <c r="A209" s="217"/>
      <c r="B209" s="219"/>
      <c r="C209" s="219"/>
      <c r="D209" s="219"/>
      <c r="E209" s="219"/>
      <c r="F209" s="219"/>
      <c r="G209" s="233"/>
      <c r="H209" s="217"/>
      <c r="I209" s="217"/>
      <c r="J209" s="219"/>
    </row>
    <row r="210" spans="1:10" ht="12.75" customHeight="1" x14ac:dyDescent="0.2">
      <c r="A210" s="217"/>
      <c r="B210" s="219"/>
      <c r="C210" s="219"/>
      <c r="D210" s="219"/>
      <c r="E210" s="219"/>
      <c r="F210" s="219"/>
      <c r="G210" s="233"/>
      <c r="H210" s="217"/>
      <c r="I210" s="217"/>
      <c r="J210" s="219"/>
    </row>
    <row r="211" spans="1:10" ht="12.75" customHeight="1" x14ac:dyDescent="0.2">
      <c r="A211" s="217"/>
      <c r="B211" s="219"/>
      <c r="C211" s="219"/>
      <c r="D211" s="219"/>
      <c r="E211" s="219"/>
      <c r="F211" s="219"/>
      <c r="G211" s="233"/>
      <c r="H211" s="217"/>
      <c r="I211" s="217"/>
      <c r="J211" s="219"/>
    </row>
    <row r="212" spans="1:10" ht="12.75" customHeight="1" x14ac:dyDescent="0.2">
      <c r="A212" s="217"/>
      <c r="B212" s="219"/>
      <c r="C212" s="219"/>
      <c r="D212" s="219"/>
      <c r="E212" s="219"/>
      <c r="F212" s="219"/>
      <c r="G212" s="233"/>
      <c r="H212" s="217"/>
      <c r="I212" s="217"/>
      <c r="J212" s="219"/>
    </row>
    <row r="213" spans="1:10" ht="12.75" customHeight="1" x14ac:dyDescent="0.2">
      <c r="A213" s="217"/>
      <c r="B213" s="219"/>
      <c r="C213" s="219"/>
      <c r="D213" s="219"/>
      <c r="E213" s="219"/>
      <c r="F213" s="219"/>
      <c r="G213" s="233"/>
      <c r="H213" s="217"/>
      <c r="I213" s="217"/>
      <c r="J213" s="219"/>
    </row>
    <row r="214" spans="1:10" ht="12.75" customHeight="1" x14ac:dyDescent="0.2">
      <c r="A214" s="217"/>
      <c r="B214" s="219"/>
      <c r="C214" s="219"/>
      <c r="D214" s="219"/>
      <c r="E214" s="219"/>
      <c r="F214" s="219"/>
      <c r="G214" s="233"/>
      <c r="H214" s="217"/>
      <c r="I214" s="217"/>
      <c r="J214" s="219"/>
    </row>
    <row r="215" spans="1:10" ht="12.75" customHeight="1" x14ac:dyDescent="0.2">
      <c r="A215" s="217"/>
      <c r="B215" s="219"/>
      <c r="C215" s="219"/>
      <c r="D215" s="219"/>
      <c r="E215" s="219"/>
      <c r="F215" s="219"/>
      <c r="G215" s="233"/>
      <c r="H215" s="217"/>
      <c r="I215" s="217"/>
      <c r="J215" s="219"/>
    </row>
    <row r="216" spans="1:10" ht="12.75" customHeight="1" x14ac:dyDescent="0.2">
      <c r="A216" s="217"/>
      <c r="B216" s="219"/>
      <c r="C216" s="219"/>
      <c r="D216" s="219"/>
      <c r="E216" s="219"/>
      <c r="F216" s="219"/>
      <c r="G216" s="233"/>
      <c r="H216" s="217"/>
      <c r="I216" s="217"/>
      <c r="J216" s="219"/>
    </row>
    <row r="217" spans="1:10" ht="12.75" customHeight="1" x14ac:dyDescent="0.2">
      <c r="A217" s="217"/>
      <c r="B217" s="219"/>
      <c r="C217" s="219"/>
      <c r="D217" s="219"/>
      <c r="E217" s="219"/>
      <c r="F217" s="219"/>
      <c r="G217" s="233"/>
      <c r="H217" s="217"/>
      <c r="I217" s="217"/>
      <c r="J217" s="219"/>
    </row>
    <row r="218" spans="1:10" ht="12.75" customHeight="1" x14ac:dyDescent="0.2">
      <c r="A218" s="217"/>
      <c r="B218" s="219"/>
      <c r="C218" s="219"/>
      <c r="D218" s="219"/>
      <c r="E218" s="219"/>
      <c r="F218" s="219"/>
      <c r="G218" s="233"/>
      <c r="H218" s="217"/>
      <c r="I218" s="217"/>
      <c r="J218" s="219"/>
    </row>
    <row r="219" spans="1:10" ht="12.75" customHeight="1" x14ac:dyDescent="0.2">
      <c r="A219" s="217"/>
      <c r="B219" s="219"/>
      <c r="C219" s="219"/>
      <c r="D219" s="219"/>
      <c r="E219" s="219"/>
      <c r="F219" s="219"/>
      <c r="G219" s="233"/>
      <c r="H219" s="217"/>
      <c r="I219" s="217"/>
      <c r="J219" s="219"/>
    </row>
    <row r="220" spans="1:10" ht="12.75" customHeight="1" x14ac:dyDescent="0.2">
      <c r="A220" s="217"/>
      <c r="B220" s="219"/>
      <c r="C220" s="219"/>
      <c r="D220" s="219"/>
      <c r="E220" s="219"/>
      <c r="F220" s="219"/>
      <c r="G220" s="233"/>
      <c r="H220" s="217"/>
      <c r="I220" s="217"/>
      <c r="J220" s="219"/>
    </row>
    <row r="221" spans="1:10" ht="12.75" customHeight="1" x14ac:dyDescent="0.2">
      <c r="A221" s="217"/>
      <c r="B221" s="219"/>
      <c r="C221" s="219"/>
      <c r="D221" s="219"/>
      <c r="E221" s="219"/>
      <c r="F221" s="219"/>
      <c r="G221" s="233"/>
      <c r="H221" s="217"/>
      <c r="I221" s="217"/>
      <c r="J221" s="219"/>
    </row>
    <row r="222" spans="1:10" ht="12.75" customHeight="1" x14ac:dyDescent="0.2">
      <c r="A222" s="217"/>
      <c r="B222" s="219"/>
      <c r="C222" s="219"/>
      <c r="D222" s="219"/>
      <c r="E222" s="219"/>
      <c r="F222" s="219"/>
      <c r="G222" s="233"/>
      <c r="H222" s="217"/>
      <c r="I222" s="217"/>
      <c r="J222" s="219"/>
    </row>
    <row r="223" spans="1:10" ht="12.75" customHeight="1" x14ac:dyDescent="0.2">
      <c r="A223" s="217"/>
      <c r="B223" s="219"/>
      <c r="C223" s="219"/>
      <c r="D223" s="219"/>
      <c r="E223" s="219"/>
      <c r="F223" s="219"/>
      <c r="G223" s="233"/>
      <c r="H223" s="217"/>
      <c r="I223" s="217"/>
      <c r="J223" s="219"/>
    </row>
    <row r="224" spans="1:10" ht="12.75" customHeight="1" x14ac:dyDescent="0.2">
      <c r="A224" s="217"/>
      <c r="B224" s="219"/>
      <c r="C224" s="219"/>
      <c r="D224" s="219"/>
      <c r="E224" s="219"/>
      <c r="F224" s="219"/>
      <c r="G224" s="233"/>
      <c r="H224" s="217"/>
      <c r="I224" s="217"/>
      <c r="J224" s="219"/>
    </row>
    <row r="225" spans="1:10" ht="12.75" customHeight="1" x14ac:dyDescent="0.2">
      <c r="A225" s="217"/>
      <c r="B225" s="219"/>
      <c r="C225" s="219"/>
      <c r="D225" s="219"/>
      <c r="E225" s="219"/>
      <c r="F225" s="219"/>
      <c r="G225" s="233"/>
      <c r="H225" s="217"/>
      <c r="I225" s="217"/>
      <c r="J225" s="219"/>
    </row>
    <row r="226" spans="1:10" ht="12.75" customHeight="1" x14ac:dyDescent="0.2">
      <c r="A226" s="217"/>
      <c r="B226" s="219"/>
      <c r="C226" s="219"/>
      <c r="D226" s="219"/>
      <c r="E226" s="219"/>
      <c r="F226" s="219"/>
      <c r="G226" s="233"/>
      <c r="H226" s="217"/>
      <c r="I226" s="217"/>
      <c r="J226" s="219"/>
    </row>
    <row r="227" spans="1:10" ht="12.75" customHeight="1" x14ac:dyDescent="0.2">
      <c r="A227" s="217"/>
      <c r="B227" s="219"/>
      <c r="C227" s="219"/>
      <c r="D227" s="219"/>
      <c r="E227" s="219"/>
      <c r="F227" s="219"/>
      <c r="G227" s="233"/>
      <c r="H227" s="217"/>
      <c r="I227" s="217"/>
      <c r="J227" s="219"/>
    </row>
    <row r="228" spans="1:10" ht="12.75" customHeight="1" x14ac:dyDescent="0.2">
      <c r="A228" s="217"/>
      <c r="B228" s="219"/>
      <c r="C228" s="219"/>
      <c r="D228" s="219"/>
      <c r="E228" s="219"/>
      <c r="F228" s="219"/>
      <c r="G228" s="233"/>
      <c r="H228" s="217"/>
      <c r="I228" s="217"/>
      <c r="J228" s="219"/>
    </row>
    <row r="229" spans="1:10" ht="12.75" customHeight="1" x14ac:dyDescent="0.2">
      <c r="A229" s="217"/>
      <c r="B229" s="219"/>
      <c r="C229" s="219"/>
      <c r="D229" s="219"/>
      <c r="E229" s="219"/>
      <c r="F229" s="219"/>
      <c r="G229" s="233"/>
      <c r="H229" s="217"/>
      <c r="I229" s="217"/>
      <c r="J229" s="219"/>
    </row>
    <row r="230" spans="1:10" ht="12.75" customHeight="1" x14ac:dyDescent="0.2">
      <c r="A230" s="217"/>
      <c r="B230" s="219"/>
      <c r="C230" s="219"/>
      <c r="D230" s="219"/>
      <c r="E230" s="219"/>
      <c r="F230" s="219"/>
      <c r="G230" s="233"/>
      <c r="H230" s="217"/>
      <c r="I230" s="217"/>
      <c r="J230" s="219"/>
    </row>
    <row r="231" spans="1:10" ht="12.75" customHeight="1" x14ac:dyDescent="0.2">
      <c r="A231" s="217"/>
      <c r="B231" s="219"/>
      <c r="C231" s="219"/>
      <c r="D231" s="219"/>
      <c r="E231" s="219"/>
      <c r="F231" s="219"/>
      <c r="G231" s="233"/>
      <c r="H231" s="217"/>
      <c r="I231" s="217"/>
      <c r="J231" s="219"/>
    </row>
    <row r="232" spans="1:10" ht="12.75" customHeight="1" x14ac:dyDescent="0.2">
      <c r="A232" s="217"/>
      <c r="B232" s="219"/>
      <c r="C232" s="219"/>
      <c r="D232" s="219"/>
      <c r="E232" s="219"/>
      <c r="F232" s="219"/>
      <c r="G232" s="233"/>
      <c r="H232" s="217"/>
      <c r="I232" s="217"/>
      <c r="J232" s="219"/>
    </row>
    <row r="233" spans="1:10" ht="12.75" customHeight="1" x14ac:dyDescent="0.2">
      <c r="A233" s="217"/>
      <c r="B233" s="219"/>
      <c r="C233" s="219"/>
      <c r="D233" s="219"/>
      <c r="E233" s="219"/>
      <c r="F233" s="219"/>
      <c r="G233" s="233"/>
      <c r="H233" s="217"/>
      <c r="I233" s="217"/>
      <c r="J233" s="219"/>
    </row>
    <row r="234" spans="1:10" ht="12.75" customHeight="1" x14ac:dyDescent="0.2">
      <c r="A234" s="217"/>
      <c r="B234" s="219"/>
      <c r="C234" s="219"/>
      <c r="D234" s="219"/>
      <c r="E234" s="219"/>
      <c r="F234" s="219"/>
      <c r="G234" s="233"/>
      <c r="H234" s="217"/>
      <c r="I234" s="217"/>
      <c r="J234" s="219"/>
    </row>
    <row r="235" spans="1:10" ht="12.75" customHeight="1" x14ac:dyDescent="0.2">
      <c r="A235" s="217"/>
      <c r="B235" s="219"/>
      <c r="C235" s="219"/>
      <c r="D235" s="219"/>
      <c r="E235" s="219"/>
      <c r="F235" s="219"/>
      <c r="G235" s="233"/>
      <c r="H235" s="217"/>
      <c r="I235" s="217"/>
      <c r="J235" s="219"/>
    </row>
    <row r="236" spans="1:10" ht="12.75" customHeight="1" x14ac:dyDescent="0.2">
      <c r="A236" s="217"/>
      <c r="B236" s="219"/>
      <c r="C236" s="219"/>
      <c r="D236" s="219"/>
      <c r="E236" s="219"/>
      <c r="F236" s="219"/>
      <c r="G236" s="233"/>
      <c r="H236" s="217"/>
      <c r="I236" s="217"/>
      <c r="J236" s="219"/>
    </row>
    <row r="237" spans="1:10" ht="12.75" customHeight="1" x14ac:dyDescent="0.2">
      <c r="A237" s="217"/>
      <c r="B237" s="219"/>
      <c r="C237" s="219"/>
      <c r="D237" s="219"/>
      <c r="E237" s="219"/>
      <c r="F237" s="219"/>
      <c r="G237" s="233"/>
      <c r="H237" s="217"/>
      <c r="I237" s="217"/>
      <c r="J237" s="219"/>
    </row>
    <row r="238" spans="1:10" ht="12.75" customHeight="1" x14ac:dyDescent="0.2">
      <c r="A238" s="217"/>
      <c r="B238" s="219"/>
      <c r="C238" s="219"/>
      <c r="D238" s="219"/>
      <c r="E238" s="219"/>
      <c r="F238" s="219"/>
      <c r="G238" s="233"/>
      <c r="H238" s="217"/>
      <c r="I238" s="217"/>
      <c r="J238" s="219"/>
    </row>
    <row r="239" spans="1:10" ht="12.75" customHeight="1" x14ac:dyDescent="0.2">
      <c r="A239" s="217"/>
      <c r="B239" s="219"/>
      <c r="C239" s="219"/>
      <c r="D239" s="219"/>
      <c r="E239" s="219"/>
      <c r="F239" s="219"/>
      <c r="G239" s="233"/>
      <c r="H239" s="217"/>
      <c r="I239" s="217"/>
      <c r="J239" s="219"/>
    </row>
    <row r="240" spans="1:10" ht="12.75" customHeight="1" x14ac:dyDescent="0.2">
      <c r="A240" s="217"/>
      <c r="B240" s="219"/>
      <c r="C240" s="219"/>
      <c r="D240" s="219"/>
      <c r="E240" s="219"/>
      <c r="F240" s="219"/>
      <c r="G240" s="233"/>
      <c r="H240" s="217"/>
      <c r="I240" s="217"/>
      <c r="J240" s="219"/>
    </row>
    <row r="241" spans="1:10" ht="12.75" customHeight="1" x14ac:dyDescent="0.2">
      <c r="A241" s="217"/>
      <c r="B241" s="219"/>
      <c r="C241" s="219"/>
      <c r="D241" s="219"/>
      <c r="E241" s="219"/>
      <c r="F241" s="219"/>
      <c r="G241" s="233"/>
      <c r="H241" s="217"/>
      <c r="I241" s="217"/>
      <c r="J241" s="219"/>
    </row>
    <row r="242" spans="1:10" ht="12.75" customHeight="1" x14ac:dyDescent="0.2">
      <c r="A242" s="217"/>
      <c r="B242" s="219"/>
      <c r="C242" s="219"/>
      <c r="D242" s="219"/>
      <c r="E242" s="219"/>
      <c r="F242" s="219"/>
      <c r="G242" s="233"/>
      <c r="H242" s="217"/>
      <c r="I242" s="217"/>
      <c r="J242" s="219"/>
    </row>
    <row r="243" spans="1:10" ht="12.75" customHeight="1" x14ac:dyDescent="0.2">
      <c r="A243" s="217"/>
      <c r="B243" s="219"/>
      <c r="C243" s="219"/>
      <c r="D243" s="219"/>
      <c r="E243" s="219"/>
      <c r="F243" s="219"/>
      <c r="G243" s="233"/>
      <c r="H243" s="217"/>
      <c r="I243" s="217"/>
      <c r="J243" s="219"/>
    </row>
    <row r="244" spans="1:10" ht="12.75" customHeight="1" x14ac:dyDescent="0.2">
      <c r="A244" s="217"/>
      <c r="B244" s="219"/>
      <c r="C244" s="219"/>
      <c r="D244" s="219"/>
      <c r="E244" s="219"/>
      <c r="F244" s="219"/>
      <c r="G244" s="233"/>
      <c r="H244" s="217"/>
      <c r="I244" s="217"/>
      <c r="J244" s="219"/>
    </row>
    <row r="245" spans="1:10" ht="12.75" customHeight="1" x14ac:dyDescent="0.2">
      <c r="A245" s="217"/>
      <c r="B245" s="219"/>
      <c r="C245" s="219"/>
      <c r="D245" s="219"/>
      <c r="E245" s="219"/>
      <c r="F245" s="219"/>
      <c r="G245" s="233"/>
      <c r="H245" s="217"/>
      <c r="I245" s="217"/>
      <c r="J245" s="219"/>
    </row>
    <row r="246" spans="1:10" ht="12.75" customHeight="1" x14ac:dyDescent="0.2">
      <c r="A246" s="217"/>
      <c r="B246" s="219"/>
      <c r="C246" s="219"/>
      <c r="D246" s="219"/>
      <c r="E246" s="219"/>
      <c r="F246" s="219"/>
      <c r="G246" s="233"/>
      <c r="H246" s="217"/>
      <c r="I246" s="217"/>
      <c r="J246" s="219"/>
    </row>
    <row r="247" spans="1:10" ht="12.75" customHeight="1" x14ac:dyDescent="0.2">
      <c r="A247" s="217"/>
      <c r="B247" s="219"/>
      <c r="C247" s="219"/>
      <c r="D247" s="219"/>
      <c r="E247" s="219"/>
      <c r="F247" s="219"/>
      <c r="G247" s="233"/>
      <c r="H247" s="217"/>
      <c r="I247" s="217"/>
      <c r="J247" s="219"/>
    </row>
    <row r="248" spans="1:10" ht="12.75" customHeight="1" x14ac:dyDescent="0.2">
      <c r="A248" s="217"/>
      <c r="B248" s="219"/>
      <c r="C248" s="219"/>
      <c r="D248" s="219"/>
      <c r="E248" s="219"/>
      <c r="F248" s="219"/>
      <c r="G248" s="233"/>
      <c r="H248" s="217"/>
      <c r="I248" s="217"/>
      <c r="J248" s="219"/>
    </row>
    <row r="249" spans="1:10" ht="12.75" customHeight="1" x14ac:dyDescent="0.2">
      <c r="A249" s="217"/>
      <c r="B249" s="219"/>
      <c r="C249" s="219"/>
      <c r="D249" s="219"/>
      <c r="E249" s="219"/>
      <c r="F249" s="219"/>
      <c r="G249" s="233"/>
      <c r="H249" s="217"/>
      <c r="I249" s="217"/>
      <c r="J249" s="219"/>
    </row>
    <row r="250" spans="1:10" ht="12.75" customHeight="1" x14ac:dyDescent="0.2">
      <c r="A250" s="217"/>
      <c r="B250" s="219"/>
      <c r="C250" s="219"/>
      <c r="D250" s="219"/>
      <c r="E250" s="219"/>
      <c r="F250" s="219"/>
      <c r="G250" s="233"/>
      <c r="H250" s="217"/>
      <c r="I250" s="217"/>
      <c r="J250" s="219"/>
    </row>
    <row r="251" spans="1:10" ht="12.75" customHeight="1" x14ac:dyDescent="0.2">
      <c r="A251" s="217"/>
      <c r="B251" s="219"/>
      <c r="C251" s="219"/>
      <c r="D251" s="219"/>
      <c r="E251" s="219"/>
      <c r="F251" s="219"/>
      <c r="G251" s="233"/>
      <c r="H251" s="217"/>
      <c r="I251" s="217"/>
      <c r="J251" s="219"/>
    </row>
    <row r="252" spans="1:10" ht="12.75" customHeight="1" x14ac:dyDescent="0.2">
      <c r="A252" s="217"/>
      <c r="B252" s="219"/>
      <c r="C252" s="219"/>
      <c r="D252" s="219"/>
      <c r="E252" s="219"/>
      <c r="F252" s="219"/>
      <c r="G252" s="233"/>
      <c r="H252" s="217"/>
      <c r="I252" s="217"/>
      <c r="J252" s="219"/>
    </row>
    <row r="253" spans="1:10" ht="12.75" customHeight="1" x14ac:dyDescent="0.2">
      <c r="A253" s="217"/>
      <c r="B253" s="219"/>
      <c r="C253" s="219"/>
      <c r="D253" s="219"/>
      <c r="E253" s="219"/>
      <c r="F253" s="219"/>
      <c r="G253" s="233"/>
      <c r="H253" s="217"/>
      <c r="I253" s="217"/>
      <c r="J253" s="219"/>
    </row>
    <row r="254" spans="1:10" ht="12.75" customHeight="1" x14ac:dyDescent="0.2">
      <c r="A254" s="217"/>
      <c r="B254" s="219"/>
      <c r="C254" s="219"/>
      <c r="D254" s="219"/>
      <c r="E254" s="219"/>
      <c r="F254" s="219"/>
      <c r="G254" s="233"/>
      <c r="H254" s="217"/>
      <c r="I254" s="217"/>
      <c r="J254" s="219"/>
    </row>
    <row r="255" spans="1:10" ht="12.75" customHeight="1" x14ac:dyDescent="0.2">
      <c r="A255" s="217"/>
      <c r="B255" s="219"/>
      <c r="C255" s="219"/>
      <c r="D255" s="219"/>
      <c r="E255" s="219"/>
      <c r="F255" s="219"/>
      <c r="G255" s="233"/>
      <c r="H255" s="217"/>
      <c r="I255" s="217"/>
      <c r="J255" s="219"/>
    </row>
    <row r="256" spans="1:10" ht="12.75" customHeight="1" x14ac:dyDescent="0.2">
      <c r="A256" s="217"/>
      <c r="B256" s="219"/>
      <c r="C256" s="219"/>
      <c r="D256" s="219"/>
      <c r="E256" s="219"/>
      <c r="F256" s="219"/>
      <c r="G256" s="233"/>
      <c r="H256" s="217"/>
      <c r="I256" s="217"/>
      <c r="J256" s="219"/>
    </row>
    <row r="257" spans="1:10" ht="12.75" customHeight="1" x14ac:dyDescent="0.2">
      <c r="A257" s="217"/>
      <c r="B257" s="219"/>
      <c r="C257" s="219"/>
      <c r="D257" s="219"/>
      <c r="E257" s="219"/>
      <c r="F257" s="219"/>
      <c r="G257" s="233"/>
      <c r="H257" s="217"/>
      <c r="I257" s="217"/>
      <c r="J257" s="219"/>
    </row>
    <row r="258" spans="1:10" ht="12.75" customHeight="1" x14ac:dyDescent="0.2">
      <c r="A258" s="217"/>
      <c r="B258" s="219"/>
      <c r="C258" s="219"/>
      <c r="D258" s="219"/>
      <c r="E258" s="219"/>
      <c r="F258" s="219"/>
      <c r="G258" s="233"/>
      <c r="H258" s="217"/>
      <c r="I258" s="217"/>
      <c r="J258" s="219"/>
    </row>
    <row r="259" spans="1:10" ht="12.75" customHeight="1" x14ac:dyDescent="0.2">
      <c r="A259" s="217"/>
      <c r="B259" s="219"/>
      <c r="C259" s="219"/>
      <c r="D259" s="219"/>
      <c r="E259" s="219"/>
      <c r="F259" s="219"/>
      <c r="G259" s="233"/>
      <c r="H259" s="217"/>
      <c r="I259" s="217"/>
      <c r="J259" s="219"/>
    </row>
    <row r="260" spans="1:10" ht="12.75" customHeight="1" x14ac:dyDescent="0.2">
      <c r="A260" s="217"/>
      <c r="B260" s="219"/>
      <c r="C260" s="219"/>
      <c r="D260" s="219"/>
      <c r="E260" s="219"/>
      <c r="F260" s="219"/>
      <c r="G260" s="233"/>
      <c r="H260" s="217"/>
      <c r="I260" s="217"/>
      <c r="J260" s="219"/>
    </row>
    <row r="261" spans="1:10" ht="12.75" customHeight="1" x14ac:dyDescent="0.2">
      <c r="A261" s="217"/>
      <c r="B261" s="219"/>
      <c r="C261" s="219"/>
      <c r="D261" s="219"/>
      <c r="E261" s="219"/>
      <c r="F261" s="219"/>
      <c r="G261" s="233"/>
      <c r="H261" s="217"/>
      <c r="I261" s="217"/>
      <c r="J261" s="219"/>
    </row>
    <row r="262" spans="1:10" ht="12.75" customHeight="1" x14ac:dyDescent="0.2">
      <c r="A262" s="217"/>
      <c r="B262" s="219"/>
      <c r="C262" s="219"/>
      <c r="D262" s="219"/>
      <c r="E262" s="219"/>
      <c r="F262" s="219"/>
      <c r="G262" s="233"/>
      <c r="H262" s="217"/>
      <c r="I262" s="217"/>
      <c r="J262" s="219"/>
    </row>
    <row r="263" spans="1:10" ht="12.75" customHeight="1" x14ac:dyDescent="0.2">
      <c r="A263" s="217"/>
      <c r="B263" s="219"/>
      <c r="C263" s="219"/>
      <c r="D263" s="219"/>
      <c r="E263" s="219"/>
      <c r="F263" s="219"/>
      <c r="G263" s="233"/>
      <c r="H263" s="217"/>
      <c r="I263" s="217"/>
      <c r="J263" s="219"/>
    </row>
    <row r="264" spans="1:10" ht="12.75" customHeight="1" x14ac:dyDescent="0.2">
      <c r="A264" s="217"/>
      <c r="B264" s="219"/>
      <c r="C264" s="219"/>
      <c r="D264" s="219"/>
      <c r="E264" s="219"/>
      <c r="F264" s="219"/>
      <c r="G264" s="233"/>
      <c r="H264" s="217"/>
      <c r="I264" s="217"/>
      <c r="J264" s="219"/>
    </row>
    <row r="265" spans="1:10" ht="12.75" customHeight="1" x14ac:dyDescent="0.2">
      <c r="A265" s="217"/>
      <c r="B265" s="219"/>
      <c r="C265" s="219"/>
      <c r="D265" s="219"/>
      <c r="E265" s="219"/>
      <c r="F265" s="219"/>
      <c r="G265" s="233"/>
      <c r="H265" s="217"/>
      <c r="I265" s="217"/>
      <c r="J265" s="219"/>
    </row>
    <row r="266" spans="1:10" ht="12.75" customHeight="1" x14ac:dyDescent="0.2">
      <c r="A266" s="217"/>
      <c r="B266" s="219"/>
      <c r="C266" s="219"/>
      <c r="D266" s="219"/>
      <c r="E266" s="219"/>
      <c r="F266" s="219"/>
      <c r="G266" s="233"/>
      <c r="H266" s="217"/>
      <c r="I266" s="217"/>
      <c r="J266" s="219"/>
    </row>
    <row r="267" spans="1:10" ht="12.75" customHeight="1" x14ac:dyDescent="0.2">
      <c r="A267" s="217"/>
      <c r="B267" s="219"/>
      <c r="C267" s="219"/>
      <c r="D267" s="219"/>
      <c r="E267" s="219"/>
      <c r="F267" s="219"/>
      <c r="G267" s="233"/>
      <c r="H267" s="217"/>
      <c r="I267" s="217"/>
      <c r="J267" s="219"/>
    </row>
    <row r="268" spans="1:10" ht="12.75" customHeight="1" x14ac:dyDescent="0.2">
      <c r="A268" s="217"/>
      <c r="B268" s="219"/>
      <c r="C268" s="219"/>
      <c r="D268" s="219"/>
      <c r="E268" s="219"/>
      <c r="F268" s="219"/>
      <c r="G268" s="233"/>
      <c r="H268" s="217"/>
      <c r="I268" s="217"/>
      <c r="J268" s="219"/>
    </row>
    <row r="269" spans="1:10" ht="12.75" customHeight="1" x14ac:dyDescent="0.2">
      <c r="A269" s="217"/>
      <c r="B269" s="219"/>
      <c r="C269" s="219"/>
      <c r="D269" s="219"/>
      <c r="E269" s="219"/>
      <c r="F269" s="219"/>
      <c r="G269" s="233"/>
      <c r="H269" s="217"/>
      <c r="I269" s="217"/>
      <c r="J269" s="219"/>
    </row>
    <row r="270" spans="1:10" ht="12.75" customHeight="1" x14ac:dyDescent="0.2">
      <c r="A270" s="217"/>
      <c r="B270" s="219"/>
      <c r="C270" s="219"/>
      <c r="D270" s="219"/>
      <c r="E270" s="219"/>
      <c r="F270" s="219"/>
      <c r="G270" s="233"/>
      <c r="H270" s="217"/>
      <c r="I270" s="217"/>
      <c r="J270" s="219"/>
    </row>
    <row r="271" spans="1:10" ht="12.75" customHeight="1" x14ac:dyDescent="0.2">
      <c r="A271" s="217"/>
      <c r="B271" s="219"/>
      <c r="C271" s="219"/>
      <c r="D271" s="219"/>
      <c r="E271" s="219"/>
      <c r="F271" s="219"/>
      <c r="G271" s="233"/>
      <c r="H271" s="217"/>
      <c r="I271" s="217"/>
      <c r="J271" s="219"/>
    </row>
    <row r="272" spans="1:10" ht="12.75" customHeight="1" x14ac:dyDescent="0.2">
      <c r="A272" s="217"/>
      <c r="B272" s="219"/>
      <c r="C272" s="219"/>
      <c r="D272" s="219"/>
      <c r="E272" s="219"/>
      <c r="F272" s="219"/>
      <c r="G272" s="233"/>
      <c r="H272" s="217"/>
      <c r="I272" s="217"/>
      <c r="J272" s="219"/>
    </row>
    <row r="273" spans="1:10" ht="12.75" customHeight="1" x14ac:dyDescent="0.2">
      <c r="A273" s="217"/>
      <c r="B273" s="219"/>
      <c r="C273" s="219"/>
      <c r="D273" s="219"/>
      <c r="E273" s="219"/>
      <c r="F273" s="219"/>
      <c r="G273" s="233"/>
      <c r="H273" s="217"/>
      <c r="I273" s="217"/>
      <c r="J273" s="219"/>
    </row>
    <row r="274" spans="1:10" ht="12.75" customHeight="1" x14ac:dyDescent="0.2">
      <c r="A274" s="217"/>
      <c r="B274" s="219"/>
      <c r="C274" s="219"/>
      <c r="D274" s="219"/>
      <c r="E274" s="219"/>
      <c r="F274" s="219"/>
      <c r="G274" s="233"/>
      <c r="H274" s="217"/>
      <c r="I274" s="217"/>
      <c r="J274" s="219"/>
    </row>
    <row r="275" spans="1:10" ht="12.75" customHeight="1" x14ac:dyDescent="0.2">
      <c r="A275" s="217"/>
      <c r="B275" s="219"/>
      <c r="C275" s="219"/>
      <c r="D275" s="219"/>
      <c r="E275" s="219"/>
      <c r="F275" s="219"/>
      <c r="G275" s="233"/>
      <c r="H275" s="217"/>
      <c r="I275" s="217"/>
      <c r="J275" s="219"/>
    </row>
    <row r="276" spans="1:10" ht="12.75" customHeight="1" x14ac:dyDescent="0.2">
      <c r="A276" s="217"/>
      <c r="B276" s="219"/>
      <c r="C276" s="219"/>
      <c r="D276" s="219"/>
      <c r="E276" s="219"/>
      <c r="F276" s="219"/>
      <c r="G276" s="233"/>
      <c r="H276" s="217"/>
      <c r="I276" s="217"/>
      <c r="J276" s="219"/>
    </row>
    <row r="277" spans="1:10" ht="12.75" customHeight="1" x14ac:dyDescent="0.2">
      <c r="A277" s="217"/>
      <c r="B277" s="219"/>
      <c r="C277" s="219"/>
      <c r="D277" s="219"/>
      <c r="E277" s="219"/>
      <c r="F277" s="219"/>
      <c r="G277" s="233"/>
      <c r="H277" s="217"/>
      <c r="I277" s="217"/>
      <c r="J277" s="219"/>
    </row>
    <row r="278" spans="1:10" ht="12.75" customHeight="1" x14ac:dyDescent="0.2">
      <c r="A278" s="217"/>
      <c r="B278" s="219"/>
      <c r="C278" s="219"/>
      <c r="D278" s="219"/>
      <c r="E278" s="219"/>
      <c r="F278" s="219"/>
      <c r="G278" s="233"/>
      <c r="H278" s="217"/>
      <c r="I278" s="217"/>
      <c r="J278" s="219"/>
    </row>
    <row r="279" spans="1:10" ht="12.75" customHeight="1" x14ac:dyDescent="0.2">
      <c r="A279" s="217"/>
      <c r="B279" s="219"/>
      <c r="C279" s="219"/>
      <c r="D279" s="219"/>
      <c r="E279" s="219"/>
      <c r="F279" s="219"/>
      <c r="G279" s="233"/>
      <c r="H279" s="217"/>
      <c r="I279" s="217"/>
      <c r="J279" s="219"/>
    </row>
    <row r="280" spans="1:10" ht="12.75" customHeight="1" x14ac:dyDescent="0.2">
      <c r="A280" s="217"/>
      <c r="B280" s="219"/>
      <c r="C280" s="219"/>
      <c r="D280" s="219"/>
      <c r="E280" s="219"/>
      <c r="F280" s="219"/>
      <c r="G280" s="233"/>
      <c r="H280" s="217"/>
      <c r="I280" s="217"/>
      <c r="J280" s="219"/>
    </row>
    <row r="281" spans="1:10" ht="12.75" customHeight="1" x14ac:dyDescent="0.2">
      <c r="A281" s="217"/>
      <c r="B281" s="219"/>
      <c r="C281" s="219"/>
      <c r="D281" s="219"/>
      <c r="E281" s="219"/>
      <c r="F281" s="219"/>
      <c r="G281" s="233"/>
      <c r="H281" s="217"/>
      <c r="I281" s="217"/>
      <c r="J281" s="219"/>
    </row>
    <row r="282" spans="1:10" ht="12.75" customHeight="1" x14ac:dyDescent="0.2">
      <c r="A282" s="217"/>
      <c r="B282" s="219"/>
      <c r="C282" s="219"/>
      <c r="D282" s="219"/>
      <c r="E282" s="219"/>
      <c r="F282" s="219"/>
      <c r="G282" s="233"/>
      <c r="H282" s="217"/>
      <c r="I282" s="217"/>
      <c r="J282" s="219"/>
    </row>
    <row r="283" spans="1:10" ht="12.75" customHeight="1" x14ac:dyDescent="0.2">
      <c r="A283" s="217"/>
      <c r="B283" s="219"/>
      <c r="C283" s="219"/>
      <c r="D283" s="219"/>
      <c r="E283" s="219"/>
      <c r="F283" s="219"/>
      <c r="G283" s="233"/>
      <c r="H283" s="217"/>
      <c r="I283" s="217"/>
      <c r="J283" s="219"/>
    </row>
    <row r="284" spans="1:10" ht="12.75" customHeight="1" x14ac:dyDescent="0.2">
      <c r="A284" s="217"/>
      <c r="B284" s="219"/>
      <c r="C284" s="219"/>
      <c r="D284" s="219"/>
      <c r="E284" s="219"/>
      <c r="F284" s="219"/>
      <c r="G284" s="233"/>
      <c r="H284" s="217"/>
      <c r="I284" s="217"/>
      <c r="J284" s="219"/>
    </row>
    <row r="285" spans="1:10" ht="12.75" customHeight="1" x14ac:dyDescent="0.2">
      <c r="A285" s="217"/>
      <c r="B285" s="219"/>
      <c r="C285" s="219"/>
      <c r="D285" s="219"/>
      <c r="E285" s="219"/>
      <c r="F285" s="219"/>
      <c r="G285" s="233"/>
      <c r="H285" s="217"/>
      <c r="I285" s="217"/>
      <c r="J285" s="219"/>
    </row>
    <row r="286" spans="1:10" ht="12.75" customHeight="1" x14ac:dyDescent="0.2">
      <c r="A286" s="217"/>
      <c r="B286" s="219"/>
      <c r="C286" s="219"/>
      <c r="D286" s="219"/>
      <c r="E286" s="219"/>
      <c r="F286" s="219"/>
      <c r="G286" s="233"/>
      <c r="H286" s="217"/>
      <c r="I286" s="217"/>
      <c r="J286" s="219"/>
    </row>
    <row r="287" spans="1:10" ht="12.75" customHeight="1" x14ac:dyDescent="0.2">
      <c r="A287" s="217"/>
      <c r="B287" s="219"/>
      <c r="C287" s="219"/>
      <c r="D287" s="219"/>
      <c r="E287" s="219"/>
      <c r="F287" s="219"/>
      <c r="G287" s="233"/>
      <c r="H287" s="217"/>
      <c r="I287" s="217"/>
      <c r="J287" s="219"/>
    </row>
    <row r="288" spans="1:10" ht="12.75" customHeight="1" x14ac:dyDescent="0.2">
      <c r="A288" s="217"/>
      <c r="B288" s="219"/>
      <c r="C288" s="219"/>
      <c r="D288" s="219"/>
      <c r="E288" s="219"/>
      <c r="F288" s="219"/>
      <c r="G288" s="233"/>
      <c r="H288" s="217"/>
      <c r="I288" s="217"/>
      <c r="J288" s="219"/>
    </row>
    <row r="289" spans="1:10" ht="12.75" customHeight="1" x14ac:dyDescent="0.2">
      <c r="A289" s="217"/>
      <c r="B289" s="219"/>
      <c r="C289" s="219"/>
      <c r="D289" s="219"/>
      <c r="E289" s="219"/>
      <c r="F289" s="219"/>
      <c r="G289" s="233"/>
      <c r="H289" s="217"/>
      <c r="I289" s="217"/>
      <c r="J289" s="219"/>
    </row>
    <row r="290" spans="1:10" ht="12.75" customHeight="1" x14ac:dyDescent="0.2">
      <c r="A290" s="217"/>
      <c r="B290" s="219"/>
      <c r="C290" s="219"/>
      <c r="D290" s="219"/>
      <c r="E290" s="219"/>
      <c r="F290" s="219"/>
      <c r="G290" s="233"/>
      <c r="H290" s="217"/>
      <c r="I290" s="217"/>
      <c r="J290" s="219"/>
    </row>
    <row r="291" spans="1:10" ht="12.75" customHeight="1" x14ac:dyDescent="0.2">
      <c r="A291" s="217"/>
      <c r="B291" s="219"/>
      <c r="C291" s="219"/>
      <c r="D291" s="219"/>
      <c r="E291" s="219"/>
      <c r="F291" s="219"/>
      <c r="G291" s="233"/>
      <c r="H291" s="217"/>
      <c r="I291" s="217"/>
      <c r="J291" s="219"/>
    </row>
    <row r="292" spans="1:10" ht="12.75" customHeight="1" x14ac:dyDescent="0.2">
      <c r="A292" s="217"/>
      <c r="B292" s="219"/>
      <c r="C292" s="219"/>
      <c r="D292" s="219"/>
      <c r="E292" s="219"/>
      <c r="F292" s="219"/>
      <c r="G292" s="233"/>
      <c r="H292" s="217"/>
      <c r="I292" s="217"/>
      <c r="J292" s="219"/>
    </row>
    <row r="293" spans="1:10" ht="12.75" customHeight="1" x14ac:dyDescent="0.2">
      <c r="A293" s="217"/>
      <c r="B293" s="219"/>
      <c r="C293" s="219"/>
      <c r="D293" s="219"/>
      <c r="E293" s="219"/>
      <c r="F293" s="219"/>
      <c r="G293" s="233"/>
      <c r="H293" s="217"/>
      <c r="I293" s="217"/>
      <c r="J293" s="219"/>
    </row>
    <row r="294" spans="1:10" ht="12.75" customHeight="1" x14ac:dyDescent="0.2">
      <c r="A294" s="217"/>
      <c r="B294" s="219"/>
      <c r="C294" s="219"/>
      <c r="D294" s="219"/>
      <c r="E294" s="219"/>
      <c r="F294" s="219"/>
      <c r="G294" s="233"/>
      <c r="H294" s="217"/>
      <c r="I294" s="217"/>
      <c r="J294" s="219"/>
    </row>
    <row r="295" spans="1:10" ht="12.75" customHeight="1" x14ac:dyDescent="0.2">
      <c r="A295" s="217"/>
      <c r="B295" s="219"/>
      <c r="C295" s="219"/>
      <c r="D295" s="219"/>
      <c r="E295" s="219"/>
      <c r="F295" s="219"/>
      <c r="G295" s="233"/>
      <c r="H295" s="217"/>
      <c r="I295" s="217"/>
      <c r="J295" s="219"/>
    </row>
    <row r="296" spans="1:10" ht="12.75" customHeight="1" x14ac:dyDescent="0.2">
      <c r="A296" s="217"/>
      <c r="B296" s="219"/>
      <c r="C296" s="219"/>
      <c r="D296" s="219"/>
      <c r="E296" s="219"/>
      <c r="F296" s="219"/>
      <c r="G296" s="233"/>
      <c r="H296" s="217"/>
      <c r="I296" s="217"/>
      <c r="J296" s="219"/>
    </row>
    <row r="297" spans="1:10" ht="12.75" customHeight="1" x14ac:dyDescent="0.2">
      <c r="A297" s="217"/>
      <c r="B297" s="219"/>
      <c r="C297" s="219"/>
      <c r="D297" s="219"/>
      <c r="E297" s="219"/>
      <c r="F297" s="219"/>
      <c r="G297" s="233"/>
      <c r="H297" s="217"/>
      <c r="I297" s="217"/>
      <c r="J297" s="219"/>
    </row>
    <row r="298" spans="1:10" ht="12.75" customHeight="1" x14ac:dyDescent="0.2">
      <c r="A298" s="217"/>
      <c r="B298" s="219"/>
      <c r="C298" s="219"/>
      <c r="D298" s="219"/>
      <c r="E298" s="219"/>
      <c r="F298" s="219"/>
      <c r="G298" s="233"/>
      <c r="H298" s="217"/>
      <c r="I298" s="217"/>
      <c r="J298" s="219"/>
    </row>
    <row r="299" spans="1:10" ht="12.75" customHeight="1" x14ac:dyDescent="0.2">
      <c r="A299" s="217"/>
      <c r="B299" s="219"/>
      <c r="C299" s="219"/>
      <c r="D299" s="219"/>
      <c r="E299" s="219"/>
      <c r="F299" s="219"/>
      <c r="G299" s="233"/>
      <c r="H299" s="217"/>
      <c r="I299" s="217"/>
      <c r="J299" s="219"/>
    </row>
    <row r="300" spans="1:10" ht="12.75" customHeight="1" x14ac:dyDescent="0.2">
      <c r="A300" s="217"/>
      <c r="B300" s="219"/>
      <c r="C300" s="219"/>
      <c r="D300" s="219"/>
      <c r="E300" s="219"/>
      <c r="F300" s="219"/>
      <c r="G300" s="233"/>
      <c r="H300" s="217"/>
      <c r="I300" s="217"/>
      <c r="J300" s="219"/>
    </row>
    <row r="301" spans="1:10" ht="12.75" customHeight="1" x14ac:dyDescent="0.2">
      <c r="A301" s="217"/>
      <c r="B301" s="219"/>
      <c r="C301" s="219"/>
      <c r="D301" s="219"/>
      <c r="E301" s="219"/>
      <c r="F301" s="219"/>
      <c r="G301" s="233"/>
      <c r="H301" s="217"/>
      <c r="I301" s="217"/>
      <c r="J301" s="219"/>
    </row>
    <row r="302" spans="1:10" ht="12.75" customHeight="1" x14ac:dyDescent="0.2">
      <c r="A302" s="217"/>
      <c r="B302" s="219"/>
      <c r="C302" s="219"/>
      <c r="D302" s="219"/>
      <c r="E302" s="219"/>
      <c r="F302" s="219"/>
      <c r="G302" s="233"/>
      <c r="H302" s="217"/>
      <c r="I302" s="217"/>
      <c r="J302" s="219"/>
    </row>
    <row r="303" spans="1:10" ht="12.75" customHeight="1" x14ac:dyDescent="0.2">
      <c r="A303" s="217"/>
      <c r="B303" s="219"/>
      <c r="C303" s="219"/>
      <c r="D303" s="219"/>
      <c r="E303" s="219"/>
      <c r="F303" s="219"/>
      <c r="G303" s="233"/>
      <c r="H303" s="217"/>
      <c r="I303" s="217"/>
      <c r="J303" s="219"/>
    </row>
    <row r="304" spans="1:10" ht="12.75" customHeight="1" x14ac:dyDescent="0.2">
      <c r="A304" s="217"/>
      <c r="B304" s="219"/>
      <c r="C304" s="219"/>
      <c r="D304" s="219"/>
      <c r="E304" s="219"/>
      <c r="F304" s="219"/>
      <c r="G304" s="233"/>
      <c r="H304" s="217"/>
      <c r="I304" s="217"/>
      <c r="J304" s="219"/>
    </row>
    <row r="305" spans="1:10" ht="12.75" customHeight="1" x14ac:dyDescent="0.2">
      <c r="A305" s="217"/>
      <c r="B305" s="219"/>
      <c r="C305" s="219"/>
      <c r="D305" s="219"/>
      <c r="E305" s="219"/>
      <c r="F305" s="219"/>
      <c r="G305" s="233"/>
      <c r="H305" s="217"/>
      <c r="I305" s="217"/>
      <c r="J305" s="219"/>
    </row>
    <row r="306" spans="1:10" ht="12.75" customHeight="1" x14ac:dyDescent="0.2">
      <c r="A306" s="217"/>
      <c r="B306" s="219"/>
      <c r="C306" s="219"/>
      <c r="D306" s="219"/>
      <c r="E306" s="219"/>
      <c r="F306" s="219"/>
      <c r="G306" s="233"/>
      <c r="H306" s="217"/>
      <c r="I306" s="217"/>
      <c r="J306" s="219"/>
    </row>
    <row r="307" spans="1:10" ht="12.75" customHeight="1" x14ac:dyDescent="0.2">
      <c r="A307" s="217"/>
      <c r="B307" s="219"/>
      <c r="C307" s="219"/>
      <c r="D307" s="219"/>
      <c r="E307" s="219"/>
      <c r="F307" s="219"/>
      <c r="G307" s="233"/>
      <c r="H307" s="217"/>
      <c r="I307" s="217"/>
      <c r="J307" s="219"/>
    </row>
    <row r="308" spans="1:10" ht="12.75" customHeight="1" x14ac:dyDescent="0.2">
      <c r="A308" s="217"/>
      <c r="B308" s="219"/>
      <c r="C308" s="219"/>
      <c r="D308" s="219"/>
      <c r="E308" s="219"/>
      <c r="F308" s="219"/>
      <c r="G308" s="233"/>
      <c r="H308" s="217"/>
      <c r="I308" s="217"/>
      <c r="J308" s="219"/>
    </row>
    <row r="309" spans="1:10" ht="12.75" customHeight="1" x14ac:dyDescent="0.2">
      <c r="A309" s="217"/>
      <c r="B309" s="219"/>
      <c r="C309" s="219"/>
      <c r="D309" s="219"/>
      <c r="E309" s="219"/>
      <c r="F309" s="219"/>
      <c r="G309" s="233"/>
      <c r="H309" s="217"/>
      <c r="I309" s="217"/>
      <c r="J309" s="219"/>
    </row>
    <row r="310" spans="1:10" ht="12.75" customHeight="1" x14ac:dyDescent="0.2">
      <c r="A310" s="217"/>
      <c r="B310" s="219"/>
      <c r="C310" s="219"/>
      <c r="D310" s="219"/>
      <c r="E310" s="219"/>
      <c r="F310" s="219"/>
      <c r="G310" s="233"/>
      <c r="H310" s="217"/>
      <c r="I310" s="217"/>
      <c r="J310" s="219"/>
    </row>
    <row r="311" spans="1:10" ht="12.75" customHeight="1" x14ac:dyDescent="0.2">
      <c r="A311" s="217"/>
      <c r="B311" s="219"/>
      <c r="C311" s="219"/>
      <c r="D311" s="219"/>
      <c r="E311" s="219"/>
      <c r="F311" s="219"/>
      <c r="G311" s="233"/>
      <c r="H311" s="217"/>
      <c r="I311" s="217"/>
      <c r="J311" s="219"/>
    </row>
    <row r="312" spans="1:10" ht="12.75" customHeight="1" x14ac:dyDescent="0.2">
      <c r="A312" s="217"/>
      <c r="B312" s="219"/>
      <c r="C312" s="219"/>
      <c r="D312" s="219"/>
      <c r="E312" s="219"/>
      <c r="F312" s="219"/>
      <c r="G312" s="233"/>
      <c r="H312" s="217"/>
      <c r="I312" s="217"/>
      <c r="J312" s="219"/>
    </row>
    <row r="313" spans="1:10" ht="12.75" customHeight="1" x14ac:dyDescent="0.2">
      <c r="A313" s="217"/>
      <c r="B313" s="219"/>
      <c r="C313" s="219"/>
      <c r="D313" s="219"/>
      <c r="E313" s="219"/>
      <c r="F313" s="219"/>
      <c r="G313" s="233"/>
      <c r="H313" s="217"/>
      <c r="I313" s="217"/>
      <c r="J313" s="219"/>
    </row>
    <row r="314" spans="1:10" ht="12.75" customHeight="1" x14ac:dyDescent="0.2">
      <c r="A314" s="217"/>
      <c r="B314" s="219"/>
      <c r="C314" s="219"/>
      <c r="D314" s="219"/>
      <c r="E314" s="219"/>
      <c r="F314" s="219"/>
      <c r="G314" s="233"/>
      <c r="H314" s="217"/>
      <c r="I314" s="217"/>
      <c r="J314" s="219"/>
    </row>
    <row r="315" spans="1:10" ht="12.75" customHeight="1" x14ac:dyDescent="0.2">
      <c r="A315" s="217"/>
      <c r="B315" s="219"/>
      <c r="C315" s="219"/>
      <c r="D315" s="219"/>
      <c r="E315" s="219"/>
      <c r="F315" s="219"/>
      <c r="G315" s="233"/>
      <c r="H315" s="217"/>
      <c r="I315" s="217"/>
      <c r="J315" s="219"/>
    </row>
    <row r="316" spans="1:10" ht="12.75" customHeight="1" x14ac:dyDescent="0.2">
      <c r="A316" s="217"/>
      <c r="B316" s="219"/>
      <c r="C316" s="219"/>
      <c r="D316" s="219"/>
      <c r="E316" s="219"/>
      <c r="F316" s="219"/>
      <c r="G316" s="233"/>
      <c r="H316" s="217"/>
      <c r="I316" s="217"/>
      <c r="J316" s="219"/>
    </row>
    <row r="317" spans="1:10" ht="12.75" customHeight="1" x14ac:dyDescent="0.2">
      <c r="A317" s="217"/>
      <c r="B317" s="219"/>
      <c r="C317" s="219"/>
      <c r="D317" s="219"/>
      <c r="E317" s="219"/>
      <c r="F317" s="219"/>
      <c r="G317" s="233"/>
      <c r="H317" s="217"/>
      <c r="I317" s="217"/>
      <c r="J317" s="219"/>
    </row>
    <row r="318" spans="1:10" ht="12.75" customHeight="1" x14ac:dyDescent="0.2">
      <c r="A318" s="217"/>
      <c r="B318" s="219"/>
      <c r="C318" s="219"/>
      <c r="D318" s="219"/>
      <c r="E318" s="219"/>
      <c r="F318" s="219"/>
      <c r="G318" s="233"/>
      <c r="H318" s="217"/>
      <c r="I318" s="217"/>
      <c r="J318" s="219"/>
    </row>
    <row r="319" spans="1:10" ht="12.75" customHeight="1" x14ac:dyDescent="0.2">
      <c r="A319" s="217"/>
      <c r="B319" s="219"/>
      <c r="C319" s="219"/>
      <c r="D319" s="219"/>
      <c r="E319" s="219"/>
      <c r="F319" s="219"/>
      <c r="G319" s="233"/>
      <c r="H319" s="217"/>
      <c r="I319" s="217"/>
      <c r="J319" s="219"/>
    </row>
    <row r="320" spans="1:10" ht="12.75" customHeight="1" x14ac:dyDescent="0.2">
      <c r="A320" s="217"/>
      <c r="B320" s="219"/>
      <c r="C320" s="219"/>
      <c r="D320" s="219"/>
      <c r="E320" s="219"/>
      <c r="F320" s="219"/>
      <c r="G320" s="233"/>
      <c r="H320" s="217"/>
      <c r="I320" s="217"/>
      <c r="J320" s="219"/>
    </row>
    <row r="321" spans="1:10" ht="12.75" customHeight="1" x14ac:dyDescent="0.2">
      <c r="A321" s="217"/>
      <c r="B321" s="219"/>
      <c r="C321" s="219"/>
      <c r="D321" s="219"/>
      <c r="E321" s="219"/>
      <c r="F321" s="219"/>
      <c r="G321" s="233"/>
      <c r="H321" s="217"/>
      <c r="I321" s="217"/>
      <c r="J321" s="219"/>
    </row>
    <row r="322" spans="1:10" ht="12.75" customHeight="1" x14ac:dyDescent="0.2">
      <c r="A322" s="217"/>
      <c r="B322" s="219"/>
      <c r="C322" s="219"/>
      <c r="D322" s="219"/>
      <c r="E322" s="219"/>
      <c r="F322" s="219"/>
      <c r="G322" s="233"/>
      <c r="H322" s="217"/>
      <c r="I322" s="217"/>
      <c r="J322" s="219"/>
    </row>
    <row r="323" spans="1:10" ht="12.75" customHeight="1" x14ac:dyDescent="0.2">
      <c r="A323" s="217"/>
      <c r="B323" s="219"/>
      <c r="C323" s="219"/>
      <c r="D323" s="219"/>
      <c r="E323" s="219"/>
      <c r="F323" s="219"/>
      <c r="G323" s="233"/>
      <c r="H323" s="217"/>
      <c r="I323" s="217"/>
      <c r="J323" s="219"/>
    </row>
    <row r="324" spans="1:10" ht="12.75" customHeight="1" x14ac:dyDescent="0.2">
      <c r="A324" s="217"/>
      <c r="B324" s="219"/>
      <c r="C324" s="219"/>
      <c r="D324" s="219"/>
      <c r="E324" s="219"/>
      <c r="F324" s="219"/>
      <c r="G324" s="233"/>
      <c r="H324" s="217"/>
      <c r="I324" s="217"/>
      <c r="J324" s="219"/>
    </row>
    <row r="325" spans="1:10" ht="12.75" customHeight="1" x14ac:dyDescent="0.2">
      <c r="A325" s="217"/>
      <c r="B325" s="219"/>
      <c r="C325" s="219"/>
      <c r="D325" s="219"/>
      <c r="E325" s="219"/>
      <c r="F325" s="219"/>
      <c r="G325" s="233"/>
      <c r="H325" s="217"/>
      <c r="I325" s="217"/>
      <c r="J325" s="219"/>
    </row>
    <row r="326" spans="1:10" ht="12.75" customHeight="1" x14ac:dyDescent="0.2">
      <c r="A326" s="217"/>
      <c r="B326" s="219"/>
      <c r="C326" s="219"/>
      <c r="D326" s="219"/>
      <c r="E326" s="219"/>
      <c r="F326" s="219"/>
      <c r="G326" s="233"/>
      <c r="H326" s="217"/>
      <c r="I326" s="217"/>
      <c r="J326" s="219"/>
    </row>
    <row r="327" spans="1:10" ht="12.75" customHeight="1" x14ac:dyDescent="0.2">
      <c r="A327" s="217"/>
      <c r="B327" s="219"/>
      <c r="C327" s="219"/>
      <c r="D327" s="219"/>
      <c r="E327" s="219"/>
      <c r="F327" s="219"/>
      <c r="G327" s="233"/>
      <c r="H327" s="217"/>
      <c r="I327" s="217"/>
      <c r="J327" s="219"/>
    </row>
    <row r="328" spans="1:10" ht="12.75" customHeight="1" x14ac:dyDescent="0.2">
      <c r="A328" s="217"/>
      <c r="B328" s="219"/>
      <c r="C328" s="219"/>
      <c r="D328" s="219"/>
      <c r="E328" s="219"/>
      <c r="F328" s="219"/>
      <c r="G328" s="233"/>
      <c r="H328" s="217"/>
      <c r="I328" s="217"/>
      <c r="J328" s="219"/>
    </row>
    <row r="329" spans="1:10" ht="12.75" customHeight="1" x14ac:dyDescent="0.2">
      <c r="A329" s="217"/>
      <c r="B329" s="219"/>
      <c r="C329" s="219"/>
      <c r="D329" s="219"/>
      <c r="E329" s="219"/>
      <c r="F329" s="219"/>
      <c r="G329" s="233"/>
      <c r="H329" s="217"/>
      <c r="I329" s="217"/>
      <c r="J329" s="219"/>
    </row>
    <row r="330" spans="1:10" ht="12.75" customHeight="1" x14ac:dyDescent="0.2">
      <c r="A330" s="217"/>
      <c r="B330" s="219"/>
      <c r="C330" s="219"/>
      <c r="D330" s="219"/>
      <c r="E330" s="219"/>
      <c r="F330" s="219"/>
      <c r="G330" s="233"/>
      <c r="H330" s="217"/>
      <c r="I330" s="217"/>
      <c r="J330" s="219"/>
    </row>
    <row r="331" spans="1:10" ht="12.75" customHeight="1" x14ac:dyDescent="0.2">
      <c r="A331" s="217"/>
      <c r="B331" s="219"/>
      <c r="C331" s="219"/>
      <c r="D331" s="219"/>
      <c r="E331" s="219"/>
      <c r="F331" s="219"/>
      <c r="G331" s="233"/>
      <c r="H331" s="217"/>
      <c r="I331" s="217"/>
      <c r="J331" s="219"/>
    </row>
    <row r="332" spans="1:10" ht="12.75" customHeight="1" x14ac:dyDescent="0.2">
      <c r="A332" s="217"/>
      <c r="B332" s="219"/>
      <c r="C332" s="219"/>
      <c r="D332" s="219"/>
      <c r="E332" s="219"/>
      <c r="F332" s="219"/>
      <c r="G332" s="233"/>
      <c r="H332" s="217"/>
      <c r="I332" s="217"/>
      <c r="J332" s="219"/>
    </row>
    <row r="333" spans="1:10" ht="12.75" customHeight="1" x14ac:dyDescent="0.2">
      <c r="A333" s="217"/>
      <c r="B333" s="219"/>
      <c r="C333" s="219"/>
      <c r="D333" s="219"/>
      <c r="E333" s="219"/>
      <c r="F333" s="219"/>
      <c r="G333" s="233"/>
      <c r="H333" s="217"/>
      <c r="I333" s="217"/>
      <c r="J333" s="219"/>
    </row>
    <row r="334" spans="1:10" ht="12.75" customHeight="1" x14ac:dyDescent="0.2">
      <c r="A334" s="217"/>
      <c r="B334" s="219"/>
      <c r="C334" s="219"/>
      <c r="D334" s="219"/>
      <c r="E334" s="219"/>
      <c r="F334" s="219"/>
      <c r="G334" s="233"/>
      <c r="H334" s="217"/>
      <c r="I334" s="217"/>
      <c r="J334" s="219"/>
    </row>
    <row r="335" spans="1:10" ht="12.75" customHeight="1" x14ac:dyDescent="0.2">
      <c r="A335" s="217"/>
      <c r="B335" s="219"/>
      <c r="C335" s="219"/>
      <c r="D335" s="219"/>
      <c r="E335" s="219"/>
      <c r="F335" s="219"/>
      <c r="G335" s="233"/>
      <c r="H335" s="217"/>
      <c r="I335" s="217"/>
      <c r="J335" s="219"/>
    </row>
    <row r="336" spans="1:10" ht="12.75" customHeight="1" x14ac:dyDescent="0.2">
      <c r="A336" s="217"/>
      <c r="B336" s="219"/>
      <c r="C336" s="219"/>
      <c r="D336" s="219"/>
      <c r="E336" s="219"/>
      <c r="F336" s="219"/>
      <c r="G336" s="233"/>
      <c r="H336" s="217"/>
      <c r="I336" s="217"/>
      <c r="J336" s="219"/>
    </row>
    <row r="337" spans="1:10" ht="12.75" customHeight="1" x14ac:dyDescent="0.2">
      <c r="A337" s="217"/>
      <c r="B337" s="219"/>
      <c r="C337" s="219"/>
      <c r="D337" s="219"/>
      <c r="E337" s="219"/>
      <c r="F337" s="219"/>
      <c r="G337" s="233"/>
      <c r="H337" s="217"/>
      <c r="I337" s="217"/>
      <c r="J337" s="219"/>
    </row>
    <row r="338" spans="1:10" ht="12.75" customHeight="1" x14ac:dyDescent="0.2">
      <c r="A338" s="217"/>
      <c r="B338" s="219"/>
      <c r="C338" s="219"/>
      <c r="D338" s="219"/>
      <c r="E338" s="219"/>
      <c r="F338" s="219"/>
      <c r="G338" s="233"/>
      <c r="H338" s="217"/>
      <c r="I338" s="217"/>
      <c r="J338" s="219"/>
    </row>
    <row r="339" spans="1:10" ht="12.75" customHeight="1" x14ac:dyDescent="0.2">
      <c r="A339" s="217"/>
      <c r="B339" s="219"/>
      <c r="C339" s="219"/>
      <c r="D339" s="219"/>
      <c r="E339" s="219"/>
      <c r="F339" s="219"/>
      <c r="G339" s="233"/>
      <c r="H339" s="217"/>
      <c r="I339" s="217"/>
      <c r="J339" s="219"/>
    </row>
    <row r="340" spans="1:10" ht="12.75" customHeight="1" x14ac:dyDescent="0.2">
      <c r="A340" s="217"/>
      <c r="B340" s="219"/>
      <c r="C340" s="219"/>
      <c r="D340" s="219"/>
      <c r="E340" s="219"/>
      <c r="F340" s="219"/>
      <c r="G340" s="233"/>
      <c r="H340" s="217"/>
      <c r="I340" s="217"/>
      <c r="J340" s="219"/>
    </row>
    <row r="341" spans="1:10" ht="12.75" customHeight="1" x14ac:dyDescent="0.2">
      <c r="A341" s="217"/>
      <c r="B341" s="219"/>
      <c r="C341" s="219"/>
      <c r="D341" s="219"/>
      <c r="E341" s="219"/>
      <c r="F341" s="219"/>
      <c r="G341" s="233"/>
      <c r="H341" s="217"/>
      <c r="I341" s="217"/>
      <c r="J341" s="219"/>
    </row>
    <row r="342" spans="1:10" ht="12.75" customHeight="1" x14ac:dyDescent="0.2">
      <c r="A342" s="217"/>
      <c r="B342" s="219"/>
      <c r="C342" s="219"/>
      <c r="D342" s="219"/>
      <c r="E342" s="219"/>
      <c r="F342" s="219"/>
      <c r="G342" s="233"/>
      <c r="H342" s="217"/>
      <c r="I342" s="217"/>
      <c r="J342" s="219"/>
    </row>
    <row r="343" spans="1:10" ht="12.75" customHeight="1" x14ac:dyDescent="0.2">
      <c r="A343" s="217"/>
      <c r="B343" s="219"/>
      <c r="C343" s="219"/>
      <c r="D343" s="219"/>
      <c r="E343" s="219"/>
      <c r="F343" s="219"/>
      <c r="G343" s="233"/>
      <c r="H343" s="217"/>
      <c r="I343" s="217"/>
      <c r="J343" s="219"/>
    </row>
    <row r="344" spans="1:10" ht="12.75" customHeight="1" x14ac:dyDescent="0.2">
      <c r="A344" s="217"/>
      <c r="B344" s="219"/>
      <c r="C344" s="219"/>
      <c r="D344" s="219"/>
      <c r="E344" s="219"/>
      <c r="F344" s="219"/>
      <c r="G344" s="233"/>
      <c r="H344" s="217"/>
      <c r="I344" s="217"/>
      <c r="J344" s="219"/>
    </row>
    <row r="345" spans="1:10" ht="12.75" customHeight="1" x14ac:dyDescent="0.2">
      <c r="A345" s="217"/>
      <c r="B345" s="219"/>
      <c r="C345" s="219"/>
      <c r="D345" s="219"/>
      <c r="E345" s="219"/>
      <c r="F345" s="219"/>
      <c r="G345" s="233"/>
      <c r="H345" s="217"/>
      <c r="I345" s="217"/>
      <c r="J345" s="219"/>
    </row>
    <row r="346" spans="1:10" ht="12.75" customHeight="1" x14ac:dyDescent="0.2">
      <c r="A346" s="217"/>
      <c r="B346" s="219"/>
      <c r="C346" s="219"/>
      <c r="D346" s="219"/>
      <c r="E346" s="219"/>
      <c r="F346" s="219"/>
      <c r="G346" s="233"/>
      <c r="H346" s="217"/>
      <c r="I346" s="217"/>
      <c r="J346" s="219"/>
    </row>
    <row r="347" spans="1:10" ht="12.75" customHeight="1" x14ac:dyDescent="0.2">
      <c r="A347" s="217"/>
      <c r="B347" s="219"/>
      <c r="C347" s="219"/>
      <c r="D347" s="219"/>
      <c r="E347" s="219"/>
      <c r="F347" s="219"/>
      <c r="G347" s="233"/>
      <c r="H347" s="217"/>
      <c r="I347" s="217"/>
      <c r="J347" s="219"/>
    </row>
    <row r="348" spans="1:10" ht="12.75" customHeight="1" x14ac:dyDescent="0.2">
      <c r="A348" s="217"/>
      <c r="B348" s="219"/>
      <c r="C348" s="219"/>
      <c r="D348" s="219"/>
      <c r="E348" s="219"/>
      <c r="F348" s="219"/>
      <c r="G348" s="233"/>
      <c r="H348" s="217"/>
      <c r="I348" s="217"/>
      <c r="J348" s="219"/>
    </row>
    <row r="349" spans="1:10" ht="12.75" customHeight="1" x14ac:dyDescent="0.2">
      <c r="A349" s="217"/>
      <c r="B349" s="219"/>
      <c r="C349" s="219"/>
      <c r="D349" s="219"/>
      <c r="E349" s="219"/>
      <c r="F349" s="219"/>
      <c r="G349" s="233"/>
      <c r="H349" s="217"/>
      <c r="I349" s="217"/>
      <c r="J349" s="219"/>
    </row>
    <row r="350" spans="1:10" ht="12.75" customHeight="1" x14ac:dyDescent="0.2">
      <c r="A350" s="217"/>
      <c r="B350" s="219"/>
      <c r="C350" s="219"/>
      <c r="D350" s="219"/>
      <c r="E350" s="219"/>
      <c r="F350" s="219"/>
      <c r="G350" s="233"/>
      <c r="H350" s="217"/>
      <c r="I350" s="217"/>
      <c r="J350" s="219"/>
    </row>
    <row r="351" spans="1:10" ht="12.75" customHeight="1" x14ac:dyDescent="0.2">
      <c r="A351" s="217"/>
      <c r="B351" s="219"/>
      <c r="C351" s="219"/>
      <c r="D351" s="219"/>
      <c r="E351" s="219"/>
      <c r="F351" s="219"/>
      <c r="G351" s="233"/>
      <c r="H351" s="217"/>
      <c r="I351" s="217"/>
      <c r="J351" s="219"/>
    </row>
    <row r="352" spans="1:10" ht="12.75" customHeight="1" x14ac:dyDescent="0.2">
      <c r="A352" s="217"/>
      <c r="B352" s="219"/>
      <c r="C352" s="219"/>
      <c r="D352" s="219"/>
      <c r="E352" s="219"/>
      <c r="F352" s="219"/>
      <c r="G352" s="233"/>
      <c r="H352" s="217"/>
      <c r="I352" s="217"/>
      <c r="J352" s="219"/>
    </row>
    <row r="353" spans="1:10" ht="12.75" customHeight="1" x14ac:dyDescent="0.2">
      <c r="A353" s="217"/>
      <c r="B353" s="219"/>
      <c r="C353" s="219"/>
      <c r="D353" s="219"/>
      <c r="E353" s="219"/>
      <c r="F353" s="219"/>
      <c r="G353" s="233"/>
      <c r="H353" s="217"/>
      <c r="I353" s="217"/>
      <c r="J353" s="219"/>
    </row>
    <row r="354" spans="1:10" ht="12.75" customHeight="1" x14ac:dyDescent="0.2">
      <c r="A354" s="217"/>
      <c r="B354" s="219"/>
      <c r="C354" s="219"/>
      <c r="D354" s="219"/>
      <c r="E354" s="219"/>
      <c r="F354" s="219"/>
      <c r="G354" s="233"/>
      <c r="H354" s="217"/>
      <c r="I354" s="217"/>
      <c r="J354" s="219"/>
    </row>
    <row r="355" spans="1:10" ht="12.75" customHeight="1" x14ac:dyDescent="0.2">
      <c r="A355" s="217"/>
      <c r="B355" s="219"/>
      <c r="C355" s="219"/>
      <c r="D355" s="219"/>
      <c r="E355" s="219"/>
      <c r="F355" s="219"/>
      <c r="G355" s="233"/>
      <c r="H355" s="217"/>
      <c r="I355" s="217"/>
      <c r="J355" s="219"/>
    </row>
    <row r="356" spans="1:10" ht="12.75" customHeight="1" x14ac:dyDescent="0.2">
      <c r="A356" s="217"/>
      <c r="B356" s="219"/>
      <c r="C356" s="219"/>
      <c r="D356" s="219"/>
      <c r="E356" s="219"/>
      <c r="F356" s="219"/>
      <c r="G356" s="233"/>
      <c r="H356" s="217"/>
      <c r="I356" s="217"/>
      <c r="J356" s="219"/>
    </row>
    <row r="357" spans="1:10" ht="12.75" customHeight="1" x14ac:dyDescent="0.2">
      <c r="A357" s="217"/>
      <c r="B357" s="219"/>
      <c r="C357" s="219"/>
      <c r="D357" s="219"/>
      <c r="E357" s="219"/>
      <c r="F357" s="219"/>
      <c r="G357" s="233"/>
      <c r="H357" s="217"/>
      <c r="I357" s="217"/>
      <c r="J357" s="219"/>
    </row>
    <row r="358" spans="1:10" ht="12.75" customHeight="1" x14ac:dyDescent="0.2">
      <c r="A358" s="217"/>
      <c r="B358" s="219"/>
      <c r="C358" s="219"/>
      <c r="D358" s="219"/>
      <c r="E358" s="219"/>
      <c r="F358" s="219"/>
      <c r="G358" s="233"/>
      <c r="H358" s="217"/>
      <c r="I358" s="217"/>
      <c r="J358" s="219"/>
    </row>
    <row r="359" spans="1:10" ht="12.75" customHeight="1" x14ac:dyDescent="0.2">
      <c r="A359" s="217"/>
      <c r="B359" s="219"/>
      <c r="C359" s="219"/>
      <c r="D359" s="219"/>
      <c r="E359" s="219"/>
      <c r="F359" s="219"/>
      <c r="G359" s="233"/>
      <c r="H359" s="217"/>
      <c r="I359" s="217"/>
      <c r="J359" s="219"/>
    </row>
    <row r="360" spans="1:10" ht="12.75" customHeight="1" x14ac:dyDescent="0.2">
      <c r="A360" s="217"/>
      <c r="B360" s="219"/>
      <c r="C360" s="219"/>
      <c r="D360" s="219"/>
      <c r="E360" s="219"/>
      <c r="F360" s="219"/>
      <c r="G360" s="233"/>
      <c r="H360" s="217"/>
      <c r="I360" s="217"/>
      <c r="J360" s="219"/>
    </row>
    <row r="361" spans="1:10" ht="12.75" customHeight="1" x14ac:dyDescent="0.2">
      <c r="A361" s="217"/>
      <c r="B361" s="219"/>
      <c r="C361" s="219"/>
      <c r="D361" s="219"/>
      <c r="E361" s="219"/>
      <c r="F361" s="219"/>
      <c r="G361" s="233"/>
      <c r="H361" s="217"/>
      <c r="I361" s="217"/>
      <c r="J361" s="219"/>
    </row>
    <row r="362" spans="1:10" ht="12.75" customHeight="1" x14ac:dyDescent="0.2">
      <c r="A362" s="217"/>
      <c r="B362" s="219"/>
      <c r="C362" s="219"/>
      <c r="D362" s="219"/>
      <c r="E362" s="219"/>
      <c r="F362" s="219"/>
      <c r="G362" s="233"/>
      <c r="H362" s="217"/>
      <c r="I362" s="217"/>
      <c r="J362" s="219"/>
    </row>
    <row r="363" spans="1:10" ht="12.75" customHeight="1" x14ac:dyDescent="0.2">
      <c r="A363" s="217"/>
      <c r="B363" s="219"/>
      <c r="C363" s="219"/>
      <c r="D363" s="219"/>
      <c r="E363" s="219"/>
      <c r="F363" s="219"/>
      <c r="G363" s="233"/>
      <c r="H363" s="217"/>
      <c r="I363" s="217"/>
      <c r="J363" s="219"/>
    </row>
    <row r="364" spans="1:10" ht="12.75" customHeight="1" x14ac:dyDescent="0.2">
      <c r="A364" s="217"/>
      <c r="B364" s="219"/>
      <c r="C364" s="219"/>
      <c r="D364" s="219"/>
      <c r="E364" s="219"/>
      <c r="F364" s="219"/>
      <c r="G364" s="233"/>
      <c r="H364" s="217"/>
      <c r="I364" s="217"/>
      <c r="J364" s="219"/>
    </row>
    <row r="365" spans="1:10" ht="12.75" customHeight="1" x14ac:dyDescent="0.2">
      <c r="A365" s="217"/>
      <c r="B365" s="219"/>
      <c r="C365" s="219"/>
      <c r="D365" s="219"/>
      <c r="E365" s="219"/>
      <c r="F365" s="219"/>
      <c r="G365" s="233"/>
      <c r="H365" s="217"/>
      <c r="I365" s="217"/>
      <c r="J365" s="219"/>
    </row>
    <row r="366" spans="1:10" ht="12.75" customHeight="1" x14ac:dyDescent="0.2">
      <c r="A366" s="217"/>
      <c r="B366" s="219"/>
      <c r="C366" s="219"/>
      <c r="D366" s="219"/>
      <c r="E366" s="219"/>
      <c r="F366" s="219"/>
      <c r="G366" s="233"/>
      <c r="H366" s="217"/>
      <c r="I366" s="217"/>
      <c r="J366" s="219"/>
    </row>
    <row r="367" spans="1:10" ht="12.75" customHeight="1" x14ac:dyDescent="0.2">
      <c r="A367" s="217"/>
      <c r="B367" s="219"/>
      <c r="C367" s="219"/>
      <c r="D367" s="219"/>
      <c r="E367" s="219"/>
      <c r="F367" s="219"/>
      <c r="G367" s="233"/>
      <c r="H367" s="217"/>
      <c r="I367" s="217"/>
      <c r="J367" s="219"/>
    </row>
    <row r="368" spans="1:10" ht="12.75" customHeight="1" x14ac:dyDescent="0.2">
      <c r="A368" s="217"/>
      <c r="B368" s="219"/>
      <c r="C368" s="219"/>
      <c r="D368" s="219"/>
      <c r="E368" s="219"/>
      <c r="F368" s="219"/>
      <c r="G368" s="233"/>
      <c r="H368" s="217"/>
      <c r="I368" s="217"/>
      <c r="J368" s="219"/>
    </row>
    <row r="369" spans="1:10" ht="12.75" customHeight="1" x14ac:dyDescent="0.2">
      <c r="A369" s="217"/>
      <c r="B369" s="219"/>
      <c r="C369" s="219"/>
      <c r="D369" s="219"/>
      <c r="E369" s="219"/>
      <c r="F369" s="219"/>
      <c r="G369" s="233"/>
      <c r="H369" s="217"/>
      <c r="I369" s="217"/>
      <c r="J369" s="219"/>
    </row>
    <row r="370" spans="1:10" ht="12.75" customHeight="1" x14ac:dyDescent="0.2">
      <c r="A370" s="217"/>
      <c r="B370" s="219"/>
      <c r="C370" s="219"/>
      <c r="D370" s="219"/>
      <c r="E370" s="219"/>
      <c r="F370" s="219"/>
      <c r="G370" s="233"/>
      <c r="H370" s="217"/>
      <c r="I370" s="217"/>
      <c r="J370" s="219"/>
    </row>
    <row r="371" spans="1:10" ht="12.75" customHeight="1" x14ac:dyDescent="0.2">
      <c r="A371" s="217"/>
      <c r="B371" s="219"/>
      <c r="C371" s="219"/>
      <c r="D371" s="219"/>
      <c r="E371" s="219"/>
      <c r="F371" s="219"/>
      <c r="G371" s="233"/>
      <c r="H371" s="217"/>
      <c r="I371" s="217"/>
      <c r="J371" s="219"/>
    </row>
    <row r="372" spans="1:10" ht="12.75" customHeight="1" x14ac:dyDescent="0.2">
      <c r="A372" s="217"/>
      <c r="B372" s="219"/>
      <c r="C372" s="219"/>
      <c r="D372" s="219"/>
      <c r="E372" s="219"/>
      <c r="F372" s="219"/>
      <c r="G372" s="233"/>
      <c r="H372" s="217"/>
      <c r="I372" s="217"/>
      <c r="J372" s="219"/>
    </row>
    <row r="373" spans="1:10" ht="12.75" customHeight="1" x14ac:dyDescent="0.2">
      <c r="A373" s="217"/>
      <c r="B373" s="219"/>
      <c r="C373" s="219"/>
      <c r="D373" s="219"/>
      <c r="E373" s="219"/>
      <c r="F373" s="219"/>
      <c r="G373" s="233"/>
      <c r="H373" s="217"/>
      <c r="I373" s="217"/>
      <c r="J373" s="219"/>
    </row>
    <row r="374" spans="1:10" ht="12.75" customHeight="1" x14ac:dyDescent="0.2">
      <c r="A374" s="217"/>
      <c r="B374" s="219"/>
      <c r="C374" s="219"/>
      <c r="D374" s="219"/>
      <c r="E374" s="219"/>
      <c r="F374" s="219"/>
      <c r="G374" s="233"/>
      <c r="H374" s="217"/>
      <c r="I374" s="217"/>
      <c r="J374" s="219"/>
    </row>
    <row r="375" spans="1:10" ht="12.75" customHeight="1" x14ac:dyDescent="0.2">
      <c r="A375" s="217"/>
      <c r="B375" s="219"/>
      <c r="C375" s="219"/>
      <c r="D375" s="219"/>
      <c r="E375" s="219"/>
      <c r="F375" s="219"/>
      <c r="G375" s="233"/>
      <c r="H375" s="217"/>
      <c r="I375" s="217"/>
      <c r="J375" s="219"/>
    </row>
    <row r="376" spans="1:10" ht="12.75" customHeight="1" x14ac:dyDescent="0.2">
      <c r="A376" s="217"/>
      <c r="B376" s="219"/>
      <c r="C376" s="219"/>
      <c r="D376" s="219"/>
      <c r="E376" s="219"/>
      <c r="F376" s="219"/>
      <c r="G376" s="233"/>
      <c r="H376" s="217"/>
      <c r="I376" s="217"/>
      <c r="J376" s="219"/>
    </row>
    <row r="377" spans="1:10" ht="12.75" customHeight="1" x14ac:dyDescent="0.2">
      <c r="A377" s="217"/>
      <c r="B377" s="219"/>
      <c r="C377" s="219"/>
      <c r="D377" s="219"/>
      <c r="E377" s="219"/>
      <c r="F377" s="219"/>
      <c r="G377" s="233"/>
      <c r="H377" s="217"/>
      <c r="I377" s="217"/>
      <c r="J377" s="219"/>
    </row>
    <row r="378" spans="1:10" ht="12.75" customHeight="1" x14ac:dyDescent="0.2">
      <c r="A378" s="217"/>
      <c r="B378" s="219"/>
      <c r="C378" s="219"/>
      <c r="D378" s="219"/>
      <c r="E378" s="219"/>
      <c r="F378" s="219"/>
      <c r="G378" s="233"/>
      <c r="H378" s="217"/>
      <c r="I378" s="217"/>
      <c r="J378" s="219"/>
    </row>
    <row r="379" spans="1:10" ht="12.75" customHeight="1" x14ac:dyDescent="0.2">
      <c r="A379" s="217"/>
      <c r="B379" s="219"/>
      <c r="C379" s="219"/>
      <c r="D379" s="219"/>
      <c r="E379" s="219"/>
      <c r="F379" s="219"/>
      <c r="G379" s="233"/>
      <c r="H379" s="217"/>
      <c r="I379" s="217"/>
      <c r="J379" s="219"/>
    </row>
    <row r="380" spans="1:10" ht="12.75" customHeight="1" x14ac:dyDescent="0.2">
      <c r="A380" s="217"/>
      <c r="B380" s="219"/>
      <c r="C380" s="219"/>
      <c r="D380" s="219"/>
      <c r="E380" s="219"/>
      <c r="F380" s="219"/>
      <c r="G380" s="233"/>
      <c r="H380" s="217"/>
      <c r="I380" s="217"/>
      <c r="J380" s="219"/>
    </row>
    <row r="381" spans="1:10" ht="12.75" customHeight="1" x14ac:dyDescent="0.2">
      <c r="A381" s="217"/>
      <c r="B381" s="219"/>
      <c r="C381" s="219"/>
      <c r="D381" s="219"/>
      <c r="E381" s="219"/>
      <c r="F381" s="219"/>
      <c r="G381" s="233"/>
      <c r="H381" s="217"/>
      <c r="I381" s="217"/>
      <c r="J381" s="219"/>
    </row>
    <row r="382" spans="1:10" ht="12.75" customHeight="1" x14ac:dyDescent="0.2">
      <c r="A382" s="217"/>
      <c r="B382" s="219"/>
      <c r="C382" s="219"/>
      <c r="D382" s="219"/>
      <c r="E382" s="219"/>
      <c r="F382" s="219"/>
      <c r="G382" s="233"/>
      <c r="H382" s="217"/>
      <c r="I382" s="217"/>
      <c r="J382" s="219"/>
    </row>
    <row r="383" spans="1:10" ht="12.75" customHeight="1" x14ac:dyDescent="0.2">
      <c r="A383" s="217"/>
      <c r="B383" s="219"/>
      <c r="C383" s="219"/>
      <c r="D383" s="219"/>
      <c r="E383" s="219"/>
      <c r="F383" s="219"/>
      <c r="G383" s="233"/>
      <c r="H383" s="217"/>
      <c r="I383" s="217"/>
      <c r="J383" s="219"/>
    </row>
    <row r="384" spans="1:10" ht="12.75" customHeight="1" x14ac:dyDescent="0.2">
      <c r="A384" s="217"/>
      <c r="B384" s="219"/>
      <c r="C384" s="219"/>
      <c r="D384" s="219"/>
      <c r="E384" s="219"/>
      <c r="F384" s="219"/>
      <c r="G384" s="233"/>
      <c r="H384" s="217"/>
      <c r="I384" s="217"/>
      <c r="J384" s="219"/>
    </row>
    <row r="385" spans="1:10" ht="12.75" customHeight="1" x14ac:dyDescent="0.2">
      <c r="A385" s="217"/>
      <c r="B385" s="219"/>
      <c r="C385" s="219"/>
      <c r="D385" s="219"/>
      <c r="E385" s="219"/>
      <c r="F385" s="219"/>
      <c r="G385" s="233"/>
      <c r="H385" s="217"/>
      <c r="I385" s="217"/>
      <c r="J385" s="219"/>
    </row>
    <row r="386" spans="1:10" ht="12.75" customHeight="1" x14ac:dyDescent="0.2">
      <c r="A386" s="217"/>
      <c r="B386" s="219"/>
      <c r="C386" s="219"/>
      <c r="D386" s="219"/>
      <c r="E386" s="219"/>
      <c r="F386" s="219"/>
      <c r="G386" s="233"/>
      <c r="H386" s="217"/>
      <c r="I386" s="217"/>
      <c r="J386" s="219"/>
    </row>
    <row r="387" spans="1:10" ht="12.75" customHeight="1" x14ac:dyDescent="0.2">
      <c r="A387" s="217"/>
      <c r="B387" s="219"/>
      <c r="C387" s="219"/>
      <c r="D387" s="219"/>
      <c r="E387" s="219"/>
      <c r="F387" s="219"/>
      <c r="G387" s="233"/>
      <c r="H387" s="217"/>
      <c r="I387" s="217"/>
      <c r="J387" s="219"/>
    </row>
    <row r="388" spans="1:10" ht="12.75" customHeight="1" x14ac:dyDescent="0.2">
      <c r="A388" s="217"/>
      <c r="B388" s="219"/>
      <c r="C388" s="219"/>
      <c r="D388" s="219"/>
      <c r="E388" s="219"/>
      <c r="F388" s="219"/>
      <c r="G388" s="233"/>
      <c r="H388" s="217"/>
      <c r="I388" s="217"/>
      <c r="J388" s="219"/>
    </row>
    <row r="389" spans="1:10" ht="12.75" customHeight="1" x14ac:dyDescent="0.2">
      <c r="A389" s="217"/>
      <c r="B389" s="219"/>
      <c r="C389" s="219"/>
      <c r="D389" s="219"/>
      <c r="E389" s="219"/>
      <c r="F389" s="219"/>
      <c r="G389" s="233"/>
      <c r="H389" s="217"/>
      <c r="I389" s="217"/>
      <c r="J389" s="219"/>
    </row>
    <row r="390" spans="1:10" ht="12.75" customHeight="1" x14ac:dyDescent="0.2">
      <c r="A390" s="217"/>
      <c r="B390" s="219"/>
      <c r="C390" s="219"/>
      <c r="D390" s="219"/>
      <c r="E390" s="219"/>
      <c r="F390" s="219"/>
      <c r="G390" s="233"/>
      <c r="H390" s="217"/>
      <c r="I390" s="217"/>
      <c r="J390" s="219"/>
    </row>
    <row r="391" spans="1:10" ht="12.75" customHeight="1" x14ac:dyDescent="0.2">
      <c r="A391" s="217"/>
      <c r="B391" s="219"/>
      <c r="C391" s="219"/>
      <c r="D391" s="219"/>
      <c r="E391" s="219"/>
      <c r="F391" s="219"/>
      <c r="G391" s="233"/>
      <c r="H391" s="217"/>
      <c r="I391" s="217"/>
      <c r="J391" s="219"/>
    </row>
    <row r="392" spans="1:10" ht="12.75" customHeight="1" x14ac:dyDescent="0.2">
      <c r="A392" s="217"/>
      <c r="B392" s="219"/>
      <c r="C392" s="219"/>
      <c r="D392" s="219"/>
      <c r="E392" s="219"/>
      <c r="F392" s="219"/>
      <c r="G392" s="233"/>
      <c r="H392" s="217"/>
      <c r="I392" s="217"/>
      <c r="J392" s="219"/>
    </row>
    <row r="393" spans="1:10" ht="12.75" customHeight="1" x14ac:dyDescent="0.2">
      <c r="A393" s="217"/>
      <c r="B393" s="219"/>
      <c r="C393" s="219"/>
      <c r="D393" s="219"/>
      <c r="E393" s="219"/>
      <c r="F393" s="219"/>
      <c r="G393" s="233"/>
      <c r="H393" s="217"/>
      <c r="I393" s="217"/>
      <c r="J393" s="219"/>
    </row>
    <row r="394" spans="1:10" ht="12.75" customHeight="1" x14ac:dyDescent="0.2">
      <c r="A394" s="217"/>
      <c r="B394" s="219"/>
      <c r="C394" s="219"/>
      <c r="D394" s="219"/>
      <c r="E394" s="219"/>
      <c r="F394" s="219"/>
      <c r="G394" s="233"/>
      <c r="H394" s="217"/>
      <c r="I394" s="217"/>
      <c r="J394" s="219"/>
    </row>
    <row r="395" spans="1:10" ht="12.75" customHeight="1" x14ac:dyDescent="0.2">
      <c r="A395" s="217"/>
      <c r="B395" s="219"/>
      <c r="C395" s="219"/>
      <c r="D395" s="219"/>
      <c r="E395" s="219"/>
      <c r="F395" s="219"/>
      <c r="G395" s="233"/>
      <c r="H395" s="217"/>
      <c r="I395" s="217"/>
      <c r="J395" s="219"/>
    </row>
    <row r="396" spans="1:10" ht="12.75" customHeight="1" x14ac:dyDescent="0.2">
      <c r="A396" s="217"/>
      <c r="B396" s="219"/>
      <c r="C396" s="219"/>
      <c r="D396" s="219"/>
      <c r="E396" s="219"/>
      <c r="F396" s="219"/>
      <c r="G396" s="233"/>
      <c r="H396" s="217"/>
      <c r="I396" s="217"/>
      <c r="J396" s="219"/>
    </row>
    <row r="397" spans="1:10" ht="12.75" customHeight="1" x14ac:dyDescent="0.2">
      <c r="A397" s="217"/>
      <c r="B397" s="219"/>
      <c r="C397" s="219"/>
      <c r="D397" s="219"/>
      <c r="E397" s="219"/>
      <c r="F397" s="219"/>
      <c r="G397" s="233"/>
      <c r="H397" s="217"/>
      <c r="I397" s="217"/>
      <c r="J397" s="219"/>
    </row>
    <row r="398" spans="1:10" ht="12.75" customHeight="1" x14ac:dyDescent="0.2">
      <c r="A398" s="217"/>
      <c r="B398" s="219"/>
      <c r="C398" s="219"/>
      <c r="D398" s="219"/>
      <c r="E398" s="219"/>
      <c r="F398" s="219"/>
      <c r="G398" s="233"/>
      <c r="H398" s="217"/>
      <c r="I398" s="217"/>
      <c r="J398" s="219"/>
    </row>
    <row r="399" spans="1:10" ht="12.75" customHeight="1" x14ac:dyDescent="0.2">
      <c r="A399" s="217"/>
      <c r="B399" s="219"/>
      <c r="C399" s="219"/>
      <c r="D399" s="219"/>
      <c r="E399" s="219"/>
      <c r="F399" s="219"/>
      <c r="G399" s="233"/>
      <c r="H399" s="217"/>
      <c r="I399" s="217"/>
      <c r="J399" s="219"/>
    </row>
    <row r="400" spans="1:10" ht="12.75" customHeight="1" x14ac:dyDescent="0.2">
      <c r="A400" s="217"/>
      <c r="B400" s="219"/>
      <c r="C400" s="219"/>
      <c r="D400" s="219"/>
      <c r="E400" s="219"/>
      <c r="F400" s="219"/>
      <c r="G400" s="233"/>
      <c r="H400" s="217"/>
      <c r="I400" s="217"/>
      <c r="J400" s="219"/>
    </row>
    <row r="401" spans="1:10" ht="12.75" customHeight="1" x14ac:dyDescent="0.2">
      <c r="A401" s="217"/>
      <c r="B401" s="219"/>
      <c r="C401" s="219"/>
      <c r="D401" s="219"/>
      <c r="E401" s="219"/>
      <c r="F401" s="219"/>
      <c r="G401" s="233"/>
      <c r="H401" s="217"/>
      <c r="I401" s="217"/>
      <c r="J401" s="219"/>
    </row>
    <row r="402" spans="1:10" ht="12.75" customHeight="1" x14ac:dyDescent="0.2">
      <c r="A402" s="217"/>
      <c r="B402" s="219"/>
      <c r="C402" s="219"/>
      <c r="D402" s="219"/>
      <c r="E402" s="219"/>
      <c r="F402" s="219"/>
      <c r="G402" s="233"/>
      <c r="H402" s="217"/>
      <c r="I402" s="217"/>
      <c r="J402" s="219"/>
    </row>
    <row r="403" spans="1:10" ht="12.75" customHeight="1" x14ac:dyDescent="0.2">
      <c r="A403" s="217"/>
      <c r="B403" s="219"/>
      <c r="C403" s="219"/>
      <c r="D403" s="219"/>
      <c r="E403" s="219"/>
      <c r="F403" s="219"/>
      <c r="G403" s="233"/>
      <c r="H403" s="217"/>
      <c r="I403" s="217"/>
      <c r="J403" s="219"/>
    </row>
    <row r="404" spans="1:10" ht="12.75" customHeight="1" x14ac:dyDescent="0.2">
      <c r="A404" s="217"/>
      <c r="B404" s="219"/>
      <c r="C404" s="219"/>
      <c r="D404" s="219"/>
      <c r="E404" s="219"/>
      <c r="F404" s="219"/>
      <c r="G404" s="233"/>
      <c r="H404" s="217"/>
      <c r="I404" s="217"/>
      <c r="J404" s="219"/>
    </row>
    <row r="405" spans="1:10" ht="12.75" customHeight="1" x14ac:dyDescent="0.2">
      <c r="A405" s="217"/>
      <c r="B405" s="219"/>
      <c r="C405" s="219"/>
      <c r="D405" s="219"/>
      <c r="E405" s="219"/>
      <c r="F405" s="219"/>
      <c r="G405" s="233"/>
      <c r="H405" s="217"/>
      <c r="I405" s="217"/>
      <c r="J405" s="219"/>
    </row>
    <row r="406" spans="1:10" ht="12.75" customHeight="1" x14ac:dyDescent="0.2">
      <c r="A406" s="217"/>
      <c r="B406" s="219"/>
      <c r="C406" s="219"/>
      <c r="D406" s="219"/>
      <c r="E406" s="219"/>
      <c r="F406" s="219"/>
      <c r="G406" s="233"/>
      <c r="H406" s="217"/>
      <c r="I406" s="217"/>
      <c r="J406" s="219"/>
    </row>
    <row r="407" spans="1:10" ht="12.75" customHeight="1" x14ac:dyDescent="0.2">
      <c r="A407" s="217"/>
      <c r="B407" s="219"/>
      <c r="C407" s="219"/>
      <c r="D407" s="219"/>
      <c r="E407" s="219"/>
      <c r="F407" s="219"/>
      <c r="G407" s="233"/>
      <c r="H407" s="217"/>
      <c r="I407" s="217"/>
      <c r="J407" s="219"/>
    </row>
    <row r="408" spans="1:10" ht="12.75" customHeight="1" x14ac:dyDescent="0.2">
      <c r="A408" s="217"/>
      <c r="B408" s="219"/>
      <c r="C408" s="219"/>
      <c r="D408" s="219"/>
      <c r="E408" s="219"/>
      <c r="F408" s="219"/>
      <c r="G408" s="233"/>
      <c r="H408" s="217"/>
      <c r="I408" s="217"/>
      <c r="J408" s="219"/>
    </row>
    <row r="409" spans="1:10" ht="12.75" customHeight="1" x14ac:dyDescent="0.2">
      <c r="A409" s="217"/>
      <c r="B409" s="219"/>
      <c r="C409" s="219"/>
      <c r="D409" s="219"/>
      <c r="E409" s="219"/>
      <c r="F409" s="219"/>
      <c r="G409" s="233"/>
      <c r="H409" s="217"/>
      <c r="I409" s="217"/>
      <c r="J409" s="219"/>
    </row>
    <row r="410" spans="1:10" ht="12.75" customHeight="1" x14ac:dyDescent="0.2">
      <c r="A410" s="217"/>
      <c r="B410" s="219"/>
      <c r="C410" s="219"/>
      <c r="D410" s="219"/>
      <c r="E410" s="219"/>
      <c r="F410" s="219"/>
      <c r="G410" s="233"/>
      <c r="H410" s="217"/>
      <c r="I410" s="217"/>
      <c r="J410" s="219"/>
    </row>
    <row r="411" spans="1:10" ht="12.75" customHeight="1" x14ac:dyDescent="0.2">
      <c r="A411" s="217"/>
      <c r="B411" s="219"/>
      <c r="C411" s="219"/>
      <c r="D411" s="219"/>
      <c r="E411" s="219"/>
      <c r="F411" s="219"/>
      <c r="G411" s="233"/>
      <c r="H411" s="217"/>
      <c r="I411" s="217"/>
      <c r="J411" s="219"/>
    </row>
    <row r="412" spans="1:10" ht="12.75" customHeight="1" x14ac:dyDescent="0.2">
      <c r="A412" s="217"/>
      <c r="B412" s="219"/>
      <c r="C412" s="219"/>
      <c r="D412" s="219"/>
      <c r="E412" s="219"/>
      <c r="F412" s="219"/>
      <c r="G412" s="233"/>
      <c r="H412" s="217"/>
      <c r="I412" s="217"/>
      <c r="J412" s="219"/>
    </row>
    <row r="413" spans="1:10" ht="12.75" customHeight="1" x14ac:dyDescent="0.2">
      <c r="A413" s="217"/>
      <c r="B413" s="219"/>
      <c r="C413" s="219"/>
      <c r="D413" s="219"/>
      <c r="E413" s="219"/>
      <c r="F413" s="219"/>
      <c r="G413" s="233"/>
      <c r="H413" s="217"/>
      <c r="I413" s="217"/>
      <c r="J413" s="219"/>
    </row>
    <row r="414" spans="1:10" ht="12.75" customHeight="1" x14ac:dyDescent="0.2">
      <c r="A414" s="217"/>
      <c r="B414" s="219"/>
      <c r="C414" s="219"/>
      <c r="D414" s="219"/>
      <c r="E414" s="219"/>
      <c r="F414" s="219"/>
      <c r="G414" s="233"/>
      <c r="H414" s="217"/>
      <c r="I414" s="217"/>
      <c r="J414" s="219"/>
    </row>
    <row r="415" spans="1:10" ht="12.75" customHeight="1" x14ac:dyDescent="0.2">
      <c r="A415" s="217"/>
      <c r="B415" s="219"/>
      <c r="C415" s="219"/>
      <c r="D415" s="219"/>
      <c r="E415" s="219"/>
      <c r="F415" s="219"/>
      <c r="G415" s="233"/>
      <c r="H415" s="217"/>
      <c r="I415" s="217"/>
      <c r="J415" s="219"/>
    </row>
    <row r="416" spans="1:10" ht="12.75" customHeight="1" x14ac:dyDescent="0.2">
      <c r="A416" s="217"/>
      <c r="B416" s="219"/>
      <c r="C416" s="219"/>
      <c r="D416" s="219"/>
      <c r="E416" s="219"/>
      <c r="F416" s="219"/>
      <c r="G416" s="233"/>
      <c r="H416" s="217"/>
      <c r="I416" s="217"/>
      <c r="J416" s="219"/>
    </row>
    <row r="417" spans="1:10" ht="12.75" customHeight="1" x14ac:dyDescent="0.2">
      <c r="A417" s="217"/>
      <c r="B417" s="219"/>
      <c r="C417" s="219"/>
      <c r="D417" s="219"/>
      <c r="E417" s="219"/>
      <c r="F417" s="219"/>
      <c r="G417" s="233"/>
      <c r="H417" s="217"/>
      <c r="I417" s="217"/>
      <c r="J417" s="219"/>
    </row>
    <row r="418" spans="1:10" ht="12.75" customHeight="1" x14ac:dyDescent="0.2">
      <c r="A418" s="217"/>
      <c r="B418" s="219"/>
      <c r="C418" s="219"/>
      <c r="D418" s="219"/>
      <c r="E418" s="219"/>
      <c r="F418" s="219"/>
      <c r="G418" s="233"/>
      <c r="H418" s="217"/>
      <c r="I418" s="217"/>
      <c r="J418" s="219"/>
    </row>
    <row r="419" spans="1:10" ht="12.75" customHeight="1" x14ac:dyDescent="0.2">
      <c r="A419" s="217"/>
      <c r="B419" s="219"/>
      <c r="C419" s="219"/>
      <c r="D419" s="219"/>
      <c r="E419" s="219"/>
      <c r="F419" s="219"/>
      <c r="G419" s="233"/>
      <c r="H419" s="217"/>
      <c r="I419" s="217"/>
      <c r="J419" s="219"/>
    </row>
    <row r="420" spans="1:10" ht="12.75" customHeight="1" x14ac:dyDescent="0.2">
      <c r="A420" s="217"/>
      <c r="B420" s="219"/>
      <c r="C420" s="219"/>
      <c r="D420" s="219"/>
      <c r="E420" s="219"/>
      <c r="F420" s="219"/>
      <c r="G420" s="233"/>
      <c r="H420" s="217"/>
      <c r="I420" s="217"/>
      <c r="J420" s="219"/>
    </row>
    <row r="421" spans="1:10" ht="12.75" customHeight="1" x14ac:dyDescent="0.2">
      <c r="A421" s="217"/>
      <c r="B421" s="219"/>
      <c r="C421" s="219"/>
      <c r="D421" s="219"/>
      <c r="E421" s="219"/>
      <c r="F421" s="219"/>
      <c r="G421" s="233"/>
      <c r="H421" s="217"/>
      <c r="I421" s="217"/>
      <c r="J421" s="219"/>
    </row>
    <row r="422" spans="1:10" ht="12.75" customHeight="1" x14ac:dyDescent="0.2">
      <c r="A422" s="217"/>
      <c r="B422" s="219"/>
      <c r="C422" s="219"/>
      <c r="D422" s="219"/>
      <c r="E422" s="219"/>
      <c r="F422" s="219"/>
      <c r="G422" s="233"/>
      <c r="H422" s="217"/>
      <c r="I422" s="217"/>
      <c r="J422" s="219"/>
    </row>
    <row r="423" spans="1:10" ht="12.75" customHeight="1" x14ac:dyDescent="0.2">
      <c r="A423" s="217"/>
      <c r="B423" s="219"/>
      <c r="C423" s="219"/>
      <c r="D423" s="219"/>
      <c r="E423" s="219"/>
      <c r="F423" s="219"/>
      <c r="G423" s="233"/>
      <c r="H423" s="217"/>
      <c r="I423" s="217"/>
      <c r="J423" s="219"/>
    </row>
    <row r="424" spans="1:10" ht="12.75" customHeight="1" x14ac:dyDescent="0.2">
      <c r="A424" s="217"/>
      <c r="B424" s="219"/>
      <c r="C424" s="219"/>
      <c r="D424" s="219"/>
      <c r="E424" s="219"/>
      <c r="F424" s="219"/>
      <c r="G424" s="233"/>
      <c r="H424" s="217"/>
      <c r="I424" s="217"/>
      <c r="J424" s="219"/>
    </row>
    <row r="425" spans="1:10" ht="12.75" customHeight="1" x14ac:dyDescent="0.2">
      <c r="A425" s="217"/>
      <c r="B425" s="219"/>
      <c r="C425" s="219"/>
      <c r="D425" s="219"/>
      <c r="E425" s="219"/>
      <c r="F425" s="219"/>
      <c r="G425" s="233"/>
      <c r="H425" s="217"/>
      <c r="I425" s="217"/>
      <c r="J425" s="219"/>
    </row>
    <row r="426" spans="1:10" ht="12.75" customHeight="1" x14ac:dyDescent="0.2">
      <c r="A426" s="217"/>
      <c r="B426" s="219"/>
      <c r="C426" s="219"/>
      <c r="D426" s="219"/>
      <c r="E426" s="219"/>
      <c r="F426" s="219"/>
      <c r="G426" s="233"/>
      <c r="H426" s="217"/>
      <c r="I426" s="217"/>
      <c r="J426" s="219"/>
    </row>
    <row r="427" spans="1:10" ht="12.75" customHeight="1" x14ac:dyDescent="0.2">
      <c r="A427" s="217"/>
      <c r="B427" s="219"/>
      <c r="C427" s="219"/>
      <c r="D427" s="219"/>
      <c r="E427" s="219"/>
      <c r="F427" s="219"/>
      <c r="G427" s="233"/>
      <c r="H427" s="217"/>
      <c r="I427" s="217"/>
      <c r="J427" s="219"/>
    </row>
    <row r="428" spans="1:10" ht="12.75" customHeight="1" x14ac:dyDescent="0.2">
      <c r="A428" s="217"/>
      <c r="B428" s="219"/>
      <c r="C428" s="219"/>
      <c r="D428" s="219"/>
      <c r="E428" s="219"/>
      <c r="F428" s="219"/>
      <c r="G428" s="233"/>
      <c r="H428" s="217"/>
      <c r="I428" s="217"/>
      <c r="J428" s="219"/>
    </row>
    <row r="429" spans="1:10" ht="12.75" customHeight="1" x14ac:dyDescent="0.2">
      <c r="A429" s="217"/>
      <c r="B429" s="219"/>
      <c r="C429" s="219"/>
      <c r="D429" s="219"/>
      <c r="E429" s="219"/>
      <c r="F429" s="219"/>
      <c r="G429" s="233"/>
      <c r="H429" s="217"/>
      <c r="I429" s="217"/>
      <c r="J429" s="219"/>
    </row>
    <row r="430" spans="1:10" ht="12.75" customHeight="1" x14ac:dyDescent="0.2">
      <c r="A430" s="217"/>
      <c r="B430" s="219"/>
      <c r="C430" s="219"/>
      <c r="D430" s="219"/>
      <c r="E430" s="219"/>
      <c r="F430" s="219"/>
      <c r="G430" s="233"/>
      <c r="H430" s="217"/>
      <c r="I430" s="217"/>
      <c r="J430" s="219"/>
    </row>
    <row r="431" spans="1:10" ht="12.75" customHeight="1" x14ac:dyDescent="0.2">
      <c r="A431" s="217"/>
      <c r="B431" s="219"/>
      <c r="C431" s="219"/>
      <c r="D431" s="219"/>
      <c r="E431" s="219"/>
      <c r="F431" s="219"/>
      <c r="G431" s="233"/>
      <c r="H431" s="217"/>
      <c r="I431" s="217"/>
      <c r="J431" s="219"/>
    </row>
    <row r="432" spans="1:10" ht="12.75" customHeight="1" x14ac:dyDescent="0.2">
      <c r="A432" s="217"/>
      <c r="B432" s="219"/>
      <c r="C432" s="219"/>
      <c r="D432" s="219"/>
      <c r="E432" s="219"/>
      <c r="F432" s="219"/>
      <c r="G432" s="233"/>
      <c r="H432" s="217"/>
      <c r="I432" s="217"/>
      <c r="J432" s="219"/>
    </row>
    <row r="433" spans="1:10" ht="12.75" customHeight="1" x14ac:dyDescent="0.2">
      <c r="A433" s="217"/>
      <c r="B433" s="219"/>
      <c r="C433" s="219"/>
      <c r="D433" s="219"/>
      <c r="E433" s="219"/>
      <c r="F433" s="219"/>
      <c r="G433" s="233"/>
      <c r="H433" s="217"/>
      <c r="I433" s="217"/>
      <c r="J433" s="219"/>
    </row>
    <row r="434" spans="1:10" ht="12.75" customHeight="1" x14ac:dyDescent="0.2">
      <c r="A434" s="217"/>
      <c r="B434" s="219"/>
      <c r="C434" s="219"/>
      <c r="D434" s="219"/>
      <c r="E434" s="219"/>
      <c r="F434" s="219"/>
      <c r="G434" s="233"/>
      <c r="H434" s="217"/>
      <c r="I434" s="217"/>
      <c r="J434" s="219"/>
    </row>
    <row r="435" spans="1:10" ht="12.75" customHeight="1" x14ac:dyDescent="0.2">
      <c r="A435" s="217"/>
      <c r="B435" s="219"/>
      <c r="C435" s="219"/>
      <c r="D435" s="219"/>
      <c r="E435" s="219"/>
      <c r="F435" s="219"/>
      <c r="G435" s="233"/>
      <c r="H435" s="217"/>
      <c r="I435" s="217"/>
      <c r="J435" s="219"/>
    </row>
    <row r="436" spans="1:10" ht="12.75" customHeight="1" x14ac:dyDescent="0.2">
      <c r="A436" s="217"/>
      <c r="B436" s="219"/>
      <c r="C436" s="219"/>
      <c r="D436" s="219"/>
      <c r="E436" s="219"/>
      <c r="F436" s="219"/>
      <c r="G436" s="233"/>
      <c r="H436" s="217"/>
      <c r="I436" s="217"/>
      <c r="J436" s="219"/>
    </row>
    <row r="437" spans="1:10" ht="12.75" customHeight="1" x14ac:dyDescent="0.2">
      <c r="A437" s="217"/>
      <c r="B437" s="219"/>
      <c r="C437" s="219"/>
      <c r="D437" s="219"/>
      <c r="E437" s="219"/>
      <c r="F437" s="219"/>
      <c r="G437" s="233"/>
      <c r="H437" s="217"/>
      <c r="I437" s="217"/>
      <c r="J437" s="219"/>
    </row>
    <row r="438" spans="1:10" ht="12.75" customHeight="1" x14ac:dyDescent="0.2">
      <c r="A438" s="217"/>
      <c r="B438" s="219"/>
      <c r="C438" s="219"/>
      <c r="D438" s="219"/>
      <c r="E438" s="219"/>
      <c r="F438" s="219"/>
      <c r="G438" s="233"/>
      <c r="H438" s="217"/>
      <c r="I438" s="217"/>
      <c r="J438" s="219"/>
    </row>
    <row r="439" spans="1:10" ht="12.75" customHeight="1" x14ac:dyDescent="0.2">
      <c r="A439" s="217"/>
      <c r="B439" s="219"/>
      <c r="C439" s="219"/>
      <c r="D439" s="219"/>
      <c r="E439" s="219"/>
      <c r="F439" s="219"/>
      <c r="G439" s="233"/>
      <c r="H439" s="217"/>
      <c r="I439" s="217"/>
      <c r="J439" s="219"/>
    </row>
    <row r="440" spans="1:10" ht="12.75" customHeight="1" x14ac:dyDescent="0.2">
      <c r="A440" s="217"/>
      <c r="B440" s="219"/>
      <c r="C440" s="219"/>
      <c r="D440" s="219"/>
      <c r="E440" s="219"/>
      <c r="F440" s="219"/>
      <c r="G440" s="233"/>
      <c r="H440" s="217"/>
      <c r="I440" s="217"/>
      <c r="J440" s="219"/>
    </row>
    <row r="441" spans="1:10" ht="12.75" customHeight="1" x14ac:dyDescent="0.2">
      <c r="A441" s="217"/>
      <c r="B441" s="219"/>
      <c r="C441" s="219"/>
      <c r="D441" s="219"/>
      <c r="E441" s="219"/>
      <c r="F441" s="219"/>
      <c r="G441" s="233"/>
      <c r="H441" s="217"/>
      <c r="I441" s="217"/>
      <c r="J441" s="219"/>
    </row>
    <row r="442" spans="1:10" ht="12.75" customHeight="1" x14ac:dyDescent="0.2">
      <c r="A442" s="217"/>
      <c r="B442" s="219"/>
      <c r="C442" s="219"/>
      <c r="D442" s="219"/>
      <c r="E442" s="219"/>
      <c r="F442" s="219"/>
      <c r="G442" s="233"/>
      <c r="H442" s="217"/>
      <c r="I442" s="217"/>
      <c r="J442" s="219"/>
    </row>
    <row r="443" spans="1:10" ht="12.75" customHeight="1" x14ac:dyDescent="0.2">
      <c r="A443" s="217"/>
      <c r="B443" s="219"/>
      <c r="C443" s="219"/>
      <c r="D443" s="219"/>
      <c r="E443" s="219"/>
      <c r="F443" s="219"/>
      <c r="G443" s="233"/>
      <c r="H443" s="217"/>
      <c r="I443" s="217"/>
      <c r="J443" s="219"/>
    </row>
    <row r="444" spans="1:10" ht="12.75" customHeight="1" x14ac:dyDescent="0.2">
      <c r="A444" s="217"/>
      <c r="B444" s="219"/>
      <c r="C444" s="219"/>
      <c r="D444" s="219"/>
      <c r="E444" s="219"/>
      <c r="F444" s="219"/>
      <c r="G444" s="233"/>
      <c r="H444" s="217"/>
      <c r="I444" s="217"/>
      <c r="J444" s="219"/>
    </row>
    <row r="445" spans="1:10" ht="12.75" customHeight="1" x14ac:dyDescent="0.2">
      <c r="A445" s="217"/>
      <c r="B445" s="219"/>
      <c r="C445" s="219"/>
      <c r="D445" s="219"/>
      <c r="E445" s="219"/>
      <c r="F445" s="219"/>
      <c r="G445" s="233"/>
      <c r="H445" s="217"/>
      <c r="I445" s="217"/>
      <c r="J445" s="219"/>
    </row>
    <row r="446" spans="1:10" ht="12.75" customHeight="1" x14ac:dyDescent="0.2">
      <c r="A446" s="217"/>
      <c r="B446" s="219"/>
      <c r="C446" s="219"/>
      <c r="D446" s="219"/>
      <c r="E446" s="219"/>
      <c r="F446" s="219"/>
      <c r="G446" s="233"/>
      <c r="H446" s="217"/>
      <c r="I446" s="217"/>
      <c r="J446" s="219"/>
    </row>
    <row r="447" spans="1:10" ht="12.75" customHeight="1" x14ac:dyDescent="0.2">
      <c r="A447" s="217"/>
      <c r="B447" s="219"/>
      <c r="C447" s="219"/>
      <c r="D447" s="219"/>
      <c r="E447" s="219"/>
      <c r="F447" s="219"/>
      <c r="G447" s="233"/>
      <c r="H447" s="217"/>
      <c r="I447" s="217"/>
      <c r="J447" s="219"/>
    </row>
    <row r="448" spans="1:10" ht="12.75" customHeight="1" x14ac:dyDescent="0.2">
      <c r="A448" s="217"/>
      <c r="B448" s="219"/>
      <c r="C448" s="219"/>
      <c r="D448" s="219"/>
      <c r="E448" s="219"/>
      <c r="F448" s="219"/>
      <c r="G448" s="233"/>
      <c r="H448" s="217"/>
      <c r="I448" s="217"/>
      <c r="J448" s="219"/>
    </row>
    <row r="449" spans="1:10" ht="12.75" customHeight="1" x14ac:dyDescent="0.2">
      <c r="A449" s="217"/>
      <c r="B449" s="219"/>
      <c r="C449" s="219"/>
      <c r="D449" s="219"/>
      <c r="E449" s="219"/>
      <c r="F449" s="219"/>
      <c r="G449" s="233"/>
      <c r="H449" s="217"/>
      <c r="I449" s="217"/>
      <c r="J449" s="219"/>
    </row>
    <row r="450" spans="1:10" ht="12.75" customHeight="1" x14ac:dyDescent="0.2">
      <c r="A450" s="217"/>
      <c r="B450" s="219"/>
      <c r="C450" s="219"/>
      <c r="D450" s="219"/>
      <c r="E450" s="219"/>
      <c r="F450" s="219"/>
      <c r="G450" s="233"/>
      <c r="H450" s="217"/>
      <c r="I450" s="217"/>
      <c r="J450" s="219"/>
    </row>
    <row r="451" spans="1:10" ht="12.75" customHeight="1" x14ac:dyDescent="0.2">
      <c r="A451" s="217"/>
      <c r="B451" s="219"/>
      <c r="C451" s="219"/>
      <c r="D451" s="219"/>
      <c r="E451" s="219"/>
      <c r="F451" s="219"/>
      <c r="G451" s="233"/>
      <c r="H451" s="217"/>
      <c r="I451" s="217"/>
      <c r="J451" s="219"/>
    </row>
    <row r="452" spans="1:10" ht="12.75" customHeight="1" x14ac:dyDescent="0.2">
      <c r="A452" s="217"/>
      <c r="B452" s="219"/>
      <c r="C452" s="219"/>
      <c r="D452" s="219"/>
      <c r="E452" s="219"/>
      <c r="F452" s="219"/>
      <c r="G452" s="233"/>
      <c r="H452" s="217"/>
      <c r="I452" s="217"/>
      <c r="J452" s="219"/>
    </row>
    <row r="453" spans="1:10" ht="12.75" customHeight="1" x14ac:dyDescent="0.2">
      <c r="A453" s="217"/>
      <c r="B453" s="219"/>
      <c r="C453" s="219"/>
      <c r="D453" s="219"/>
      <c r="E453" s="219"/>
      <c r="F453" s="219"/>
      <c r="G453" s="233"/>
      <c r="H453" s="217"/>
      <c r="I453" s="217"/>
      <c r="J453" s="219"/>
    </row>
    <row r="454" spans="1:10" ht="12.75" customHeight="1" x14ac:dyDescent="0.2">
      <c r="A454" s="217"/>
      <c r="B454" s="219"/>
      <c r="C454" s="219"/>
      <c r="D454" s="219"/>
      <c r="E454" s="219"/>
      <c r="F454" s="219"/>
      <c r="G454" s="233"/>
      <c r="H454" s="217"/>
      <c r="I454" s="217"/>
      <c r="J454" s="219"/>
    </row>
    <row r="455" spans="1:10" ht="12.75" customHeight="1" x14ac:dyDescent="0.2">
      <c r="A455" s="217"/>
      <c r="B455" s="219"/>
      <c r="C455" s="219"/>
      <c r="D455" s="219"/>
      <c r="E455" s="219"/>
      <c r="F455" s="219"/>
      <c r="G455" s="233"/>
      <c r="H455" s="217"/>
      <c r="I455" s="217"/>
      <c r="J455" s="219"/>
    </row>
    <row r="456" spans="1:10" ht="12.75" customHeight="1" x14ac:dyDescent="0.2">
      <c r="A456" s="217"/>
      <c r="B456" s="219"/>
      <c r="C456" s="219"/>
      <c r="D456" s="219"/>
      <c r="E456" s="219"/>
      <c r="F456" s="219"/>
      <c r="G456" s="233"/>
      <c r="H456" s="217"/>
      <c r="I456" s="217"/>
      <c r="J456" s="219"/>
    </row>
    <row r="457" spans="1:10" ht="12.75" customHeight="1" x14ac:dyDescent="0.2">
      <c r="A457" s="217"/>
      <c r="B457" s="219"/>
      <c r="C457" s="219"/>
      <c r="D457" s="219"/>
      <c r="E457" s="219"/>
      <c r="F457" s="219"/>
      <c r="G457" s="233"/>
      <c r="H457" s="217"/>
      <c r="I457" s="217"/>
      <c r="J457" s="219"/>
    </row>
    <row r="458" spans="1:10" ht="12.75" customHeight="1" x14ac:dyDescent="0.2">
      <c r="A458" s="217"/>
      <c r="B458" s="219"/>
      <c r="C458" s="219"/>
      <c r="D458" s="219"/>
      <c r="E458" s="219"/>
      <c r="F458" s="219"/>
      <c r="G458" s="233"/>
      <c r="H458" s="217"/>
      <c r="I458" s="217"/>
      <c r="J458" s="219"/>
    </row>
    <row r="459" spans="1:10" ht="12.75" customHeight="1" x14ac:dyDescent="0.2">
      <c r="A459" s="217"/>
      <c r="B459" s="219"/>
      <c r="C459" s="219"/>
      <c r="D459" s="219"/>
      <c r="E459" s="219"/>
      <c r="F459" s="219"/>
      <c r="G459" s="233"/>
      <c r="H459" s="217"/>
      <c r="I459" s="217"/>
      <c r="J459" s="219"/>
    </row>
    <row r="460" spans="1:10" ht="12.75" customHeight="1" x14ac:dyDescent="0.2">
      <c r="A460" s="217"/>
      <c r="B460" s="219"/>
      <c r="C460" s="219"/>
      <c r="D460" s="219"/>
      <c r="E460" s="219"/>
      <c r="F460" s="219"/>
      <c r="G460" s="233"/>
      <c r="H460" s="217"/>
      <c r="I460" s="217"/>
      <c r="J460" s="219"/>
    </row>
    <row r="461" spans="1:10" ht="12.75" customHeight="1" x14ac:dyDescent="0.2">
      <c r="A461" s="217"/>
      <c r="B461" s="219"/>
      <c r="C461" s="219"/>
      <c r="D461" s="219"/>
      <c r="E461" s="219"/>
      <c r="F461" s="219"/>
      <c r="G461" s="233"/>
      <c r="H461" s="217"/>
      <c r="I461" s="217"/>
      <c r="J461" s="219"/>
    </row>
    <row r="462" spans="1:10" ht="12.75" customHeight="1" x14ac:dyDescent="0.2">
      <c r="A462" s="217"/>
      <c r="B462" s="219"/>
      <c r="C462" s="219"/>
      <c r="D462" s="219"/>
      <c r="E462" s="219"/>
      <c r="F462" s="219"/>
      <c r="G462" s="233"/>
      <c r="H462" s="217"/>
      <c r="I462" s="217"/>
      <c r="J462" s="219"/>
    </row>
    <row r="463" spans="1:10" ht="12.75" customHeight="1" x14ac:dyDescent="0.2">
      <c r="A463" s="217"/>
      <c r="B463" s="219"/>
      <c r="C463" s="219"/>
      <c r="D463" s="219"/>
      <c r="E463" s="219"/>
      <c r="F463" s="219"/>
      <c r="G463" s="233"/>
      <c r="H463" s="217"/>
      <c r="I463" s="217"/>
      <c r="J463" s="219"/>
    </row>
    <row r="464" spans="1:10" ht="12.75" customHeight="1" x14ac:dyDescent="0.2">
      <c r="A464" s="217"/>
      <c r="B464" s="219"/>
      <c r="C464" s="219"/>
      <c r="D464" s="219"/>
      <c r="E464" s="219"/>
      <c r="F464" s="219"/>
      <c r="G464" s="233"/>
      <c r="H464" s="217"/>
      <c r="I464" s="217"/>
      <c r="J464" s="219"/>
    </row>
    <row r="465" spans="1:10" ht="12.75" customHeight="1" x14ac:dyDescent="0.2">
      <c r="A465" s="217"/>
      <c r="B465" s="219"/>
      <c r="C465" s="219"/>
      <c r="D465" s="219"/>
      <c r="E465" s="219"/>
      <c r="F465" s="219"/>
      <c r="G465" s="233"/>
      <c r="H465" s="217"/>
      <c r="I465" s="217"/>
      <c r="J465" s="219"/>
    </row>
    <row r="466" spans="1:10" ht="12.75" customHeight="1" x14ac:dyDescent="0.2">
      <c r="A466" s="217"/>
      <c r="B466" s="219"/>
      <c r="C466" s="219"/>
      <c r="D466" s="219"/>
      <c r="E466" s="219"/>
      <c r="F466" s="219"/>
      <c r="G466" s="233"/>
      <c r="H466" s="217"/>
      <c r="I466" s="217"/>
      <c r="J466" s="219"/>
    </row>
    <row r="467" spans="1:10" ht="12.75" customHeight="1" x14ac:dyDescent="0.2">
      <c r="A467" s="217"/>
      <c r="B467" s="219"/>
      <c r="C467" s="219"/>
      <c r="D467" s="219"/>
      <c r="E467" s="219"/>
      <c r="F467" s="219"/>
      <c r="G467" s="233"/>
      <c r="H467" s="217"/>
      <c r="I467" s="217"/>
      <c r="J467" s="219"/>
    </row>
    <row r="468" spans="1:10" ht="12.75" customHeight="1" x14ac:dyDescent="0.2">
      <c r="A468" s="217"/>
      <c r="B468" s="219"/>
      <c r="C468" s="219"/>
      <c r="D468" s="219"/>
      <c r="E468" s="219"/>
      <c r="F468" s="219"/>
      <c r="G468" s="233"/>
      <c r="H468" s="217"/>
      <c r="I468" s="217"/>
      <c r="J468" s="219"/>
    </row>
    <row r="469" spans="1:10" ht="12.75" customHeight="1" x14ac:dyDescent="0.2">
      <c r="A469" s="217"/>
      <c r="B469" s="219"/>
      <c r="C469" s="219"/>
      <c r="D469" s="219"/>
      <c r="E469" s="219"/>
      <c r="F469" s="219"/>
      <c r="G469" s="233"/>
      <c r="H469" s="217"/>
      <c r="I469" s="217"/>
      <c r="J469" s="219"/>
    </row>
    <row r="470" spans="1:10" ht="12.75" customHeight="1" x14ac:dyDescent="0.2">
      <c r="A470" s="217"/>
      <c r="B470" s="219"/>
      <c r="C470" s="219"/>
      <c r="D470" s="219"/>
      <c r="E470" s="219"/>
      <c r="F470" s="219"/>
      <c r="G470" s="233"/>
      <c r="H470" s="217"/>
      <c r="I470" s="217"/>
      <c r="J470" s="219"/>
    </row>
    <row r="471" spans="1:10" ht="12.75" customHeight="1" x14ac:dyDescent="0.2">
      <c r="A471" s="217"/>
      <c r="B471" s="219"/>
      <c r="C471" s="219"/>
      <c r="D471" s="219"/>
      <c r="E471" s="219"/>
      <c r="F471" s="219"/>
      <c r="G471" s="233"/>
      <c r="H471" s="217"/>
      <c r="I471" s="217"/>
      <c r="J471" s="219"/>
    </row>
    <row r="472" spans="1:10" ht="12.75" customHeight="1" x14ac:dyDescent="0.2">
      <c r="A472" s="217"/>
      <c r="B472" s="219"/>
      <c r="C472" s="219"/>
      <c r="D472" s="219"/>
      <c r="E472" s="219"/>
      <c r="F472" s="219"/>
      <c r="G472" s="233"/>
      <c r="H472" s="217"/>
      <c r="I472" s="217"/>
      <c r="J472" s="219"/>
    </row>
    <row r="473" spans="1:10" ht="12.75" customHeight="1" x14ac:dyDescent="0.2">
      <c r="A473" s="217"/>
      <c r="B473" s="219"/>
      <c r="C473" s="219"/>
      <c r="D473" s="219"/>
      <c r="E473" s="219"/>
      <c r="F473" s="219"/>
      <c r="G473" s="233"/>
      <c r="H473" s="217"/>
      <c r="I473" s="217"/>
      <c r="J473" s="219"/>
    </row>
    <row r="474" spans="1:10" ht="12.75" customHeight="1" x14ac:dyDescent="0.2">
      <c r="A474" s="217"/>
      <c r="B474" s="219"/>
      <c r="C474" s="219"/>
      <c r="D474" s="219"/>
      <c r="E474" s="219"/>
      <c r="F474" s="219"/>
      <c r="G474" s="233"/>
      <c r="H474" s="217"/>
      <c r="I474" s="217"/>
      <c r="J474" s="219"/>
    </row>
    <row r="475" spans="1:10" ht="12.75" customHeight="1" x14ac:dyDescent="0.2">
      <c r="A475" s="217"/>
      <c r="B475" s="219"/>
      <c r="C475" s="219"/>
      <c r="D475" s="219"/>
      <c r="E475" s="219"/>
      <c r="F475" s="219"/>
      <c r="G475" s="233"/>
      <c r="H475" s="217"/>
      <c r="I475" s="217"/>
      <c r="J475" s="219"/>
    </row>
    <row r="476" spans="1:10" ht="12.75" customHeight="1" x14ac:dyDescent="0.2">
      <c r="A476" s="217"/>
      <c r="B476" s="219"/>
      <c r="C476" s="219"/>
      <c r="D476" s="219"/>
      <c r="E476" s="219"/>
      <c r="F476" s="219"/>
      <c r="G476" s="233"/>
      <c r="H476" s="217"/>
      <c r="I476" s="217"/>
      <c r="J476" s="219"/>
    </row>
    <row r="477" spans="1:10" ht="12.75" customHeight="1" x14ac:dyDescent="0.2">
      <c r="A477" s="217"/>
      <c r="B477" s="219"/>
      <c r="C477" s="219"/>
      <c r="D477" s="219"/>
      <c r="E477" s="219"/>
      <c r="F477" s="219"/>
      <c r="G477" s="233"/>
      <c r="H477" s="217"/>
      <c r="I477" s="217"/>
      <c r="J477" s="219"/>
    </row>
    <row r="478" spans="1:10" ht="12.75" customHeight="1" x14ac:dyDescent="0.2">
      <c r="A478" s="217"/>
      <c r="B478" s="219"/>
      <c r="C478" s="219"/>
      <c r="D478" s="219"/>
      <c r="E478" s="219"/>
      <c r="F478" s="219"/>
      <c r="G478" s="233"/>
      <c r="H478" s="217"/>
      <c r="I478" s="217"/>
      <c r="J478" s="219"/>
    </row>
    <row r="479" spans="1:10" ht="12.75" customHeight="1" x14ac:dyDescent="0.2">
      <c r="A479" s="217"/>
      <c r="B479" s="219"/>
      <c r="C479" s="219"/>
      <c r="D479" s="219"/>
      <c r="E479" s="219"/>
      <c r="F479" s="219"/>
      <c r="G479" s="233"/>
      <c r="H479" s="217"/>
      <c r="I479" s="217"/>
      <c r="J479" s="219"/>
    </row>
    <row r="480" spans="1:10" ht="12.75" customHeight="1" x14ac:dyDescent="0.2">
      <c r="A480" s="217"/>
      <c r="B480" s="219"/>
      <c r="C480" s="219"/>
      <c r="D480" s="219"/>
      <c r="E480" s="219"/>
      <c r="F480" s="219"/>
      <c r="G480" s="233"/>
      <c r="H480" s="217"/>
      <c r="I480" s="217"/>
      <c r="J480" s="219"/>
    </row>
    <row r="481" spans="1:10" ht="12.75" customHeight="1" x14ac:dyDescent="0.2">
      <c r="A481" s="217"/>
      <c r="B481" s="219"/>
      <c r="C481" s="219"/>
      <c r="D481" s="219"/>
      <c r="E481" s="219"/>
      <c r="F481" s="219"/>
      <c r="G481" s="233"/>
      <c r="H481" s="217"/>
      <c r="I481" s="217"/>
      <c r="J481" s="219"/>
    </row>
    <row r="482" spans="1:10" ht="12.75" customHeight="1" x14ac:dyDescent="0.2">
      <c r="A482" s="217"/>
      <c r="B482" s="219"/>
      <c r="C482" s="219"/>
      <c r="D482" s="219"/>
      <c r="E482" s="219"/>
      <c r="F482" s="219"/>
      <c r="G482" s="233"/>
      <c r="H482" s="217"/>
      <c r="I482" s="217"/>
      <c r="J482" s="219"/>
    </row>
    <row r="483" spans="1:10" ht="12.75" customHeight="1" x14ac:dyDescent="0.2">
      <c r="A483" s="217"/>
      <c r="B483" s="219"/>
      <c r="C483" s="219"/>
      <c r="D483" s="219"/>
      <c r="E483" s="219"/>
      <c r="F483" s="219"/>
      <c r="G483" s="233"/>
      <c r="H483" s="217"/>
      <c r="I483" s="217"/>
      <c r="J483" s="219"/>
    </row>
    <row r="484" spans="1:10" ht="12.75" customHeight="1" x14ac:dyDescent="0.2">
      <c r="A484" s="217"/>
      <c r="B484" s="219"/>
      <c r="C484" s="219"/>
      <c r="D484" s="219"/>
      <c r="E484" s="219"/>
      <c r="F484" s="219"/>
      <c r="G484" s="233"/>
      <c r="H484" s="217"/>
      <c r="I484" s="217"/>
      <c r="J484" s="219"/>
    </row>
    <row r="485" spans="1:10" ht="12.75" customHeight="1" x14ac:dyDescent="0.2">
      <c r="A485" s="217"/>
      <c r="B485" s="219"/>
      <c r="C485" s="219"/>
      <c r="D485" s="219"/>
      <c r="E485" s="219"/>
      <c r="F485" s="219"/>
      <c r="G485" s="233"/>
      <c r="H485" s="217"/>
      <c r="I485" s="217"/>
      <c r="J485" s="219"/>
    </row>
    <row r="486" spans="1:10" ht="12.75" customHeight="1" x14ac:dyDescent="0.2">
      <c r="A486" s="217"/>
      <c r="B486" s="219"/>
      <c r="C486" s="219"/>
      <c r="D486" s="219"/>
      <c r="E486" s="219"/>
      <c r="F486" s="219"/>
      <c r="G486" s="233"/>
      <c r="H486" s="217"/>
      <c r="I486" s="217"/>
      <c r="J486" s="219"/>
    </row>
    <row r="487" spans="1:10" ht="12.75" customHeight="1" x14ac:dyDescent="0.2">
      <c r="A487" s="217"/>
      <c r="B487" s="219"/>
      <c r="C487" s="219"/>
      <c r="D487" s="219"/>
      <c r="E487" s="219"/>
      <c r="F487" s="219"/>
      <c r="G487" s="233"/>
      <c r="H487" s="217"/>
      <c r="I487" s="217"/>
      <c r="J487" s="219"/>
    </row>
    <row r="488" spans="1:10" ht="12.75" customHeight="1" x14ac:dyDescent="0.2">
      <c r="A488" s="217"/>
      <c r="B488" s="219"/>
      <c r="C488" s="219"/>
      <c r="D488" s="219"/>
      <c r="E488" s="219"/>
      <c r="F488" s="219"/>
      <c r="G488" s="233"/>
      <c r="H488" s="217"/>
      <c r="I488" s="217"/>
      <c r="J488" s="219"/>
    </row>
    <row r="489" spans="1:10" ht="12.75" customHeight="1" x14ac:dyDescent="0.2">
      <c r="A489" s="217"/>
      <c r="B489" s="219"/>
      <c r="C489" s="219"/>
      <c r="D489" s="219"/>
      <c r="E489" s="219"/>
      <c r="F489" s="219"/>
      <c r="G489" s="233"/>
      <c r="H489" s="217"/>
      <c r="I489" s="217"/>
      <c r="J489" s="219"/>
    </row>
    <row r="490" spans="1:10" ht="12.75" customHeight="1" x14ac:dyDescent="0.2">
      <c r="A490" s="217"/>
      <c r="B490" s="219"/>
      <c r="C490" s="219"/>
      <c r="D490" s="219"/>
      <c r="E490" s="219"/>
      <c r="F490" s="219"/>
      <c r="G490" s="233"/>
      <c r="H490" s="217"/>
      <c r="I490" s="217"/>
      <c r="J490" s="219"/>
    </row>
    <row r="491" spans="1:10" ht="12.75" customHeight="1" x14ac:dyDescent="0.2">
      <c r="A491" s="217"/>
      <c r="B491" s="219"/>
      <c r="C491" s="219"/>
      <c r="D491" s="219"/>
      <c r="E491" s="219"/>
      <c r="F491" s="219"/>
      <c r="G491" s="233"/>
      <c r="H491" s="217"/>
      <c r="I491" s="217"/>
      <c r="J491" s="219"/>
    </row>
    <row r="492" spans="1:10" ht="12.75" customHeight="1" x14ac:dyDescent="0.2">
      <c r="A492" s="217"/>
      <c r="B492" s="219"/>
      <c r="C492" s="219"/>
      <c r="D492" s="219"/>
      <c r="E492" s="219"/>
      <c r="F492" s="219"/>
      <c r="G492" s="233"/>
      <c r="H492" s="217"/>
      <c r="I492" s="217"/>
      <c r="J492" s="219"/>
    </row>
    <row r="493" spans="1:10" ht="12.75" customHeight="1" x14ac:dyDescent="0.2">
      <c r="A493" s="217"/>
      <c r="B493" s="219"/>
      <c r="C493" s="219"/>
      <c r="D493" s="219"/>
      <c r="E493" s="219"/>
      <c r="F493" s="219"/>
      <c r="G493" s="233"/>
      <c r="H493" s="217"/>
      <c r="I493" s="217"/>
      <c r="J493" s="219"/>
    </row>
    <row r="494" spans="1:10" ht="12.75" customHeight="1" x14ac:dyDescent="0.2">
      <c r="A494" s="217"/>
      <c r="B494" s="219"/>
      <c r="C494" s="219"/>
      <c r="D494" s="219"/>
      <c r="E494" s="219"/>
      <c r="F494" s="219"/>
      <c r="G494" s="233"/>
      <c r="H494" s="217"/>
      <c r="I494" s="217"/>
      <c r="J494" s="219"/>
    </row>
    <row r="495" spans="1:10" ht="12.75" customHeight="1" x14ac:dyDescent="0.2">
      <c r="A495" s="217"/>
      <c r="B495" s="219"/>
      <c r="C495" s="219"/>
      <c r="D495" s="219"/>
      <c r="E495" s="219"/>
      <c r="F495" s="219"/>
      <c r="G495" s="233"/>
      <c r="H495" s="217"/>
      <c r="I495" s="217"/>
      <c r="J495" s="219"/>
    </row>
    <row r="496" spans="1:10" ht="12.75" customHeight="1" x14ac:dyDescent="0.2">
      <c r="A496" s="217"/>
      <c r="B496" s="219"/>
      <c r="C496" s="219"/>
      <c r="D496" s="219"/>
      <c r="E496" s="219"/>
      <c r="F496" s="219"/>
      <c r="G496" s="233"/>
      <c r="H496" s="217"/>
      <c r="I496" s="217"/>
      <c r="J496" s="219"/>
    </row>
    <row r="497" spans="1:10" ht="12.75" customHeight="1" x14ac:dyDescent="0.2">
      <c r="A497" s="217"/>
      <c r="B497" s="219"/>
      <c r="C497" s="219"/>
      <c r="D497" s="219"/>
      <c r="E497" s="219"/>
      <c r="F497" s="219"/>
      <c r="G497" s="233"/>
      <c r="H497" s="217"/>
      <c r="I497" s="217"/>
      <c r="J497" s="219"/>
    </row>
    <row r="498" spans="1:10" ht="12.75" customHeight="1" x14ac:dyDescent="0.2">
      <c r="A498" s="217"/>
      <c r="B498" s="219"/>
      <c r="C498" s="219"/>
      <c r="D498" s="219"/>
      <c r="E498" s="219"/>
      <c r="F498" s="219"/>
      <c r="G498" s="233"/>
      <c r="H498" s="217"/>
      <c r="I498" s="217"/>
      <c r="J498" s="219"/>
    </row>
    <row r="499" spans="1:10" ht="12.75" customHeight="1" x14ac:dyDescent="0.2">
      <c r="A499" s="217"/>
      <c r="B499" s="219"/>
      <c r="C499" s="219"/>
      <c r="D499" s="219"/>
      <c r="E499" s="219"/>
      <c r="F499" s="219"/>
      <c r="G499" s="233"/>
      <c r="H499" s="217"/>
      <c r="I499" s="217"/>
      <c r="J499" s="219"/>
    </row>
    <row r="500" spans="1:10" ht="12.75" customHeight="1" x14ac:dyDescent="0.2">
      <c r="A500" s="217"/>
      <c r="B500" s="219"/>
      <c r="C500" s="219"/>
      <c r="D500" s="219"/>
      <c r="E500" s="219"/>
      <c r="F500" s="219"/>
      <c r="G500" s="233"/>
      <c r="H500" s="217"/>
      <c r="I500" s="217"/>
      <c r="J500" s="219"/>
    </row>
    <row r="501" spans="1:10" ht="12.75" customHeight="1" x14ac:dyDescent="0.2">
      <c r="A501" s="217"/>
      <c r="B501" s="219"/>
      <c r="C501" s="219"/>
      <c r="D501" s="219"/>
      <c r="E501" s="219"/>
      <c r="F501" s="219"/>
      <c r="G501" s="233"/>
      <c r="H501" s="217"/>
      <c r="I501" s="217"/>
      <c r="J501" s="219"/>
    </row>
    <row r="502" spans="1:10" ht="12.75" customHeight="1" x14ac:dyDescent="0.2">
      <c r="A502" s="217"/>
      <c r="B502" s="219"/>
      <c r="C502" s="219"/>
      <c r="D502" s="219"/>
      <c r="E502" s="219"/>
      <c r="F502" s="219"/>
      <c r="G502" s="233"/>
      <c r="H502" s="217"/>
      <c r="I502" s="217"/>
      <c r="J502" s="219"/>
    </row>
    <row r="503" spans="1:10" ht="12.75" customHeight="1" x14ac:dyDescent="0.2">
      <c r="A503" s="217"/>
      <c r="B503" s="219"/>
      <c r="C503" s="219"/>
      <c r="D503" s="219"/>
      <c r="E503" s="219"/>
      <c r="F503" s="219"/>
      <c r="G503" s="233"/>
      <c r="H503" s="217"/>
      <c r="I503" s="217"/>
      <c r="J503" s="219"/>
    </row>
    <row r="504" spans="1:10" ht="12.75" customHeight="1" x14ac:dyDescent="0.2">
      <c r="A504" s="217"/>
      <c r="B504" s="219"/>
      <c r="C504" s="219"/>
      <c r="D504" s="219"/>
      <c r="E504" s="219"/>
      <c r="F504" s="219"/>
      <c r="G504" s="233"/>
      <c r="H504" s="217"/>
      <c r="I504" s="217"/>
      <c r="J504" s="219"/>
    </row>
    <row r="505" spans="1:10" ht="12.75" customHeight="1" x14ac:dyDescent="0.2">
      <c r="A505" s="217"/>
      <c r="B505" s="219"/>
      <c r="C505" s="219"/>
      <c r="D505" s="219"/>
      <c r="E505" s="219"/>
      <c r="F505" s="219"/>
      <c r="G505" s="233"/>
      <c r="H505" s="217"/>
      <c r="I505" s="217"/>
      <c r="J505" s="219"/>
    </row>
    <row r="506" spans="1:10" ht="12.75" customHeight="1" x14ac:dyDescent="0.2">
      <c r="A506" s="217"/>
      <c r="B506" s="219"/>
      <c r="C506" s="219"/>
      <c r="D506" s="219"/>
      <c r="E506" s="219"/>
      <c r="F506" s="219"/>
      <c r="G506" s="233"/>
      <c r="H506" s="217"/>
      <c r="I506" s="217"/>
      <c r="J506" s="219"/>
    </row>
    <row r="507" spans="1:10" ht="12.75" customHeight="1" x14ac:dyDescent="0.2">
      <c r="A507" s="217"/>
      <c r="B507" s="219"/>
      <c r="C507" s="219"/>
      <c r="D507" s="219"/>
      <c r="E507" s="219"/>
      <c r="F507" s="219"/>
      <c r="G507" s="233"/>
      <c r="H507" s="217"/>
      <c r="I507" s="217"/>
      <c r="J507" s="219"/>
    </row>
    <row r="508" spans="1:10" ht="12.75" customHeight="1" x14ac:dyDescent="0.2">
      <c r="A508" s="217"/>
      <c r="B508" s="219"/>
      <c r="C508" s="219"/>
      <c r="D508" s="219"/>
      <c r="E508" s="219"/>
      <c r="F508" s="219"/>
      <c r="G508" s="233"/>
      <c r="H508" s="217"/>
      <c r="I508" s="217"/>
      <c r="J508" s="219"/>
    </row>
    <row r="509" spans="1:10" ht="12.75" customHeight="1" x14ac:dyDescent="0.2">
      <c r="A509" s="217"/>
      <c r="B509" s="219"/>
      <c r="C509" s="219"/>
      <c r="D509" s="219"/>
      <c r="E509" s="219"/>
      <c r="F509" s="219"/>
      <c r="G509" s="233"/>
      <c r="H509" s="217"/>
      <c r="I509" s="217"/>
      <c r="J509" s="219"/>
    </row>
    <row r="510" spans="1:10" ht="12.75" customHeight="1" x14ac:dyDescent="0.2">
      <c r="A510" s="217"/>
      <c r="B510" s="219"/>
      <c r="C510" s="219"/>
      <c r="D510" s="219"/>
      <c r="E510" s="219"/>
      <c r="F510" s="219"/>
      <c r="G510" s="233"/>
      <c r="H510" s="217"/>
      <c r="I510" s="217"/>
      <c r="J510" s="219"/>
    </row>
    <row r="511" spans="1:10" ht="12.75" customHeight="1" x14ac:dyDescent="0.2">
      <c r="A511" s="217"/>
      <c r="B511" s="219"/>
      <c r="C511" s="219"/>
      <c r="D511" s="219"/>
      <c r="E511" s="219"/>
      <c r="F511" s="219"/>
      <c r="G511" s="233"/>
      <c r="H511" s="217"/>
      <c r="I511" s="217"/>
      <c r="J511" s="219"/>
    </row>
    <row r="512" spans="1:10" ht="12.75" customHeight="1" x14ac:dyDescent="0.2">
      <c r="A512" s="217"/>
      <c r="B512" s="219"/>
      <c r="C512" s="219"/>
      <c r="D512" s="219"/>
      <c r="E512" s="219"/>
      <c r="F512" s="219"/>
      <c r="G512" s="233"/>
      <c r="H512" s="217"/>
      <c r="I512" s="217"/>
      <c r="J512" s="219"/>
    </row>
    <row r="513" spans="1:10" ht="12.75" customHeight="1" x14ac:dyDescent="0.2">
      <c r="A513" s="217"/>
      <c r="B513" s="219"/>
      <c r="C513" s="219"/>
      <c r="D513" s="219"/>
      <c r="E513" s="219"/>
      <c r="F513" s="219"/>
      <c r="G513" s="233"/>
      <c r="H513" s="217"/>
      <c r="I513" s="217"/>
      <c r="J513" s="219"/>
    </row>
    <row r="514" spans="1:10" ht="12.75" customHeight="1" x14ac:dyDescent="0.2">
      <c r="A514" s="217"/>
      <c r="B514" s="219"/>
      <c r="C514" s="219"/>
      <c r="D514" s="219"/>
      <c r="E514" s="219"/>
      <c r="F514" s="219"/>
      <c r="G514" s="233"/>
      <c r="H514" s="217"/>
      <c r="I514" s="217"/>
      <c r="J514" s="219"/>
    </row>
    <row r="515" spans="1:10" ht="12.75" customHeight="1" x14ac:dyDescent="0.2">
      <c r="A515" s="217"/>
      <c r="B515" s="219"/>
      <c r="C515" s="219"/>
      <c r="D515" s="219"/>
      <c r="E515" s="219"/>
      <c r="F515" s="219"/>
      <c r="G515" s="233"/>
      <c r="H515" s="217"/>
      <c r="I515" s="217"/>
      <c r="J515" s="219"/>
    </row>
    <row r="516" spans="1:10" ht="12.75" customHeight="1" x14ac:dyDescent="0.2">
      <c r="A516" s="217"/>
      <c r="B516" s="219"/>
      <c r="C516" s="219"/>
      <c r="D516" s="219"/>
      <c r="E516" s="219"/>
      <c r="F516" s="219"/>
      <c r="G516" s="233"/>
      <c r="H516" s="217"/>
      <c r="I516" s="217"/>
      <c r="J516" s="219"/>
    </row>
    <row r="517" spans="1:10" ht="12.75" customHeight="1" x14ac:dyDescent="0.2">
      <c r="A517" s="217"/>
      <c r="B517" s="219"/>
      <c r="C517" s="219"/>
      <c r="D517" s="219"/>
      <c r="E517" s="219"/>
      <c r="F517" s="219"/>
      <c r="G517" s="233"/>
      <c r="H517" s="217"/>
      <c r="I517" s="217"/>
      <c r="J517" s="219"/>
    </row>
    <row r="518" spans="1:10" ht="12.75" customHeight="1" x14ac:dyDescent="0.2">
      <c r="A518" s="217"/>
      <c r="B518" s="219"/>
      <c r="C518" s="219"/>
      <c r="D518" s="219"/>
      <c r="E518" s="219"/>
      <c r="F518" s="219"/>
      <c r="G518" s="233"/>
      <c r="H518" s="217"/>
      <c r="I518" s="217"/>
      <c r="J518" s="219"/>
    </row>
    <row r="519" spans="1:10" ht="12.75" customHeight="1" x14ac:dyDescent="0.2">
      <c r="A519" s="217"/>
      <c r="B519" s="219"/>
      <c r="C519" s="219"/>
      <c r="D519" s="219"/>
      <c r="E519" s="219"/>
      <c r="F519" s="219"/>
      <c r="G519" s="233"/>
      <c r="H519" s="217"/>
      <c r="I519" s="217"/>
      <c r="J519" s="219"/>
    </row>
    <row r="520" spans="1:10" ht="12.75" customHeight="1" x14ac:dyDescent="0.2">
      <c r="A520" s="217"/>
      <c r="B520" s="219"/>
      <c r="C520" s="219"/>
      <c r="D520" s="219"/>
      <c r="E520" s="219"/>
      <c r="F520" s="219"/>
      <c r="G520" s="233"/>
      <c r="H520" s="217"/>
      <c r="I520" s="217"/>
      <c r="J520" s="219"/>
    </row>
    <row r="521" spans="1:10" ht="12.75" customHeight="1" x14ac:dyDescent="0.2">
      <c r="A521" s="217"/>
      <c r="B521" s="219"/>
      <c r="C521" s="219"/>
      <c r="D521" s="219"/>
      <c r="E521" s="219"/>
      <c r="F521" s="219"/>
      <c r="G521" s="233"/>
      <c r="H521" s="217"/>
      <c r="I521" s="217"/>
      <c r="J521" s="219"/>
    </row>
    <row r="522" spans="1:10" ht="12.75" customHeight="1" x14ac:dyDescent="0.2">
      <c r="A522" s="217"/>
      <c r="B522" s="219"/>
      <c r="C522" s="219"/>
      <c r="D522" s="219"/>
      <c r="E522" s="219"/>
      <c r="F522" s="219"/>
      <c r="G522" s="233"/>
      <c r="H522" s="217"/>
      <c r="I522" s="217"/>
      <c r="J522" s="219"/>
    </row>
    <row r="523" spans="1:10" ht="12.75" customHeight="1" x14ac:dyDescent="0.2">
      <c r="A523" s="217"/>
      <c r="B523" s="219"/>
      <c r="C523" s="219"/>
      <c r="D523" s="219"/>
      <c r="E523" s="219"/>
      <c r="F523" s="219"/>
      <c r="G523" s="233"/>
      <c r="H523" s="217"/>
      <c r="I523" s="217"/>
      <c r="J523" s="219"/>
    </row>
    <row r="524" spans="1:10" ht="12.75" customHeight="1" x14ac:dyDescent="0.2">
      <c r="A524" s="217"/>
      <c r="B524" s="219"/>
      <c r="C524" s="219"/>
      <c r="D524" s="219"/>
      <c r="E524" s="219"/>
      <c r="F524" s="219"/>
      <c r="G524" s="233"/>
      <c r="H524" s="217"/>
      <c r="I524" s="217"/>
      <c r="J524" s="219"/>
    </row>
    <row r="525" spans="1:10" ht="12.75" customHeight="1" x14ac:dyDescent="0.2">
      <c r="A525" s="217"/>
      <c r="B525" s="219"/>
      <c r="C525" s="219"/>
      <c r="D525" s="219"/>
      <c r="E525" s="219"/>
      <c r="F525" s="219"/>
      <c r="G525" s="233"/>
      <c r="H525" s="217"/>
      <c r="I525" s="217"/>
      <c r="J525" s="219"/>
    </row>
    <row r="526" spans="1:10" ht="12.75" customHeight="1" x14ac:dyDescent="0.2">
      <c r="A526" s="217"/>
      <c r="B526" s="219"/>
      <c r="C526" s="219"/>
      <c r="D526" s="219"/>
      <c r="E526" s="219"/>
      <c r="F526" s="219"/>
      <c r="G526" s="233"/>
      <c r="H526" s="217"/>
      <c r="I526" s="217"/>
      <c r="J526" s="219"/>
    </row>
    <row r="527" spans="1:10" ht="12.75" customHeight="1" x14ac:dyDescent="0.2">
      <c r="A527" s="217"/>
      <c r="B527" s="219"/>
      <c r="C527" s="219"/>
      <c r="D527" s="219"/>
      <c r="E527" s="219"/>
      <c r="F527" s="219"/>
      <c r="G527" s="233"/>
      <c r="H527" s="217"/>
      <c r="I527" s="217"/>
      <c r="J527" s="219"/>
    </row>
    <row r="528" spans="1:10" ht="12.75" customHeight="1" x14ac:dyDescent="0.2">
      <c r="A528" s="217"/>
      <c r="B528" s="219"/>
      <c r="C528" s="219"/>
      <c r="D528" s="219"/>
      <c r="E528" s="219"/>
      <c r="F528" s="219"/>
      <c r="G528" s="233"/>
      <c r="H528" s="217"/>
      <c r="I528" s="217"/>
      <c r="J528" s="219"/>
    </row>
    <row r="529" spans="1:10" ht="12.75" customHeight="1" x14ac:dyDescent="0.2">
      <c r="A529" s="217"/>
      <c r="B529" s="219"/>
      <c r="C529" s="219"/>
      <c r="D529" s="219"/>
      <c r="E529" s="219"/>
      <c r="F529" s="219"/>
      <c r="G529" s="233"/>
      <c r="H529" s="217"/>
      <c r="I529" s="217"/>
      <c r="J529" s="219"/>
    </row>
    <row r="530" spans="1:10" ht="12.75" customHeight="1" x14ac:dyDescent="0.2">
      <c r="A530" s="217"/>
      <c r="B530" s="219"/>
      <c r="C530" s="219"/>
      <c r="D530" s="219"/>
      <c r="E530" s="219"/>
      <c r="F530" s="219"/>
      <c r="G530" s="233"/>
      <c r="H530" s="217"/>
      <c r="I530" s="217"/>
      <c r="J530" s="219"/>
    </row>
    <row r="531" spans="1:10" ht="12.75" customHeight="1" x14ac:dyDescent="0.2">
      <c r="A531" s="217"/>
      <c r="B531" s="219"/>
      <c r="C531" s="219"/>
      <c r="D531" s="219"/>
      <c r="E531" s="219"/>
      <c r="F531" s="219"/>
      <c r="G531" s="233"/>
      <c r="H531" s="217"/>
      <c r="I531" s="217"/>
      <c r="J531" s="219"/>
    </row>
    <row r="532" spans="1:10" ht="12.75" customHeight="1" x14ac:dyDescent="0.2">
      <c r="A532" s="217"/>
      <c r="B532" s="219"/>
      <c r="C532" s="219"/>
      <c r="D532" s="219"/>
      <c r="E532" s="219"/>
      <c r="F532" s="219"/>
      <c r="G532" s="233"/>
      <c r="H532" s="217"/>
      <c r="I532" s="217"/>
      <c r="J532" s="219"/>
    </row>
    <row r="533" spans="1:10" ht="12.75" customHeight="1" x14ac:dyDescent="0.2">
      <c r="A533" s="217"/>
      <c r="B533" s="219"/>
      <c r="C533" s="219"/>
      <c r="D533" s="219"/>
      <c r="E533" s="219"/>
      <c r="F533" s="219"/>
      <c r="G533" s="233"/>
      <c r="H533" s="217"/>
      <c r="I533" s="217"/>
      <c r="J533" s="219"/>
    </row>
    <row r="534" spans="1:10" ht="12.75" customHeight="1" x14ac:dyDescent="0.2">
      <c r="A534" s="217"/>
      <c r="B534" s="219"/>
      <c r="C534" s="219"/>
      <c r="D534" s="219"/>
      <c r="E534" s="219"/>
      <c r="F534" s="219"/>
      <c r="G534" s="233"/>
      <c r="H534" s="217"/>
      <c r="I534" s="217"/>
      <c r="J534" s="219"/>
    </row>
    <row r="535" spans="1:10" ht="12.75" customHeight="1" x14ac:dyDescent="0.2">
      <c r="A535" s="217"/>
      <c r="B535" s="219"/>
      <c r="C535" s="219"/>
      <c r="D535" s="219"/>
      <c r="E535" s="219"/>
      <c r="F535" s="219"/>
      <c r="G535" s="233"/>
      <c r="H535" s="217"/>
      <c r="I535" s="217"/>
      <c r="J535" s="219"/>
    </row>
    <row r="536" spans="1:10" ht="12.75" customHeight="1" x14ac:dyDescent="0.2">
      <c r="A536" s="217"/>
      <c r="B536" s="219"/>
      <c r="C536" s="219"/>
      <c r="D536" s="219"/>
      <c r="E536" s="219"/>
      <c r="F536" s="219"/>
      <c r="G536" s="233"/>
      <c r="H536" s="217"/>
      <c r="I536" s="217"/>
      <c r="J536" s="219"/>
    </row>
    <row r="537" spans="1:10" ht="12.75" customHeight="1" x14ac:dyDescent="0.2">
      <c r="A537" s="217"/>
      <c r="B537" s="219"/>
      <c r="C537" s="219"/>
      <c r="D537" s="219"/>
      <c r="E537" s="219"/>
      <c r="F537" s="219"/>
      <c r="G537" s="233"/>
      <c r="H537" s="217"/>
      <c r="I537" s="217"/>
      <c r="J537" s="219"/>
    </row>
    <row r="538" spans="1:10" ht="12.75" customHeight="1" x14ac:dyDescent="0.2">
      <c r="A538" s="217"/>
      <c r="B538" s="219"/>
      <c r="C538" s="219"/>
      <c r="D538" s="219"/>
      <c r="E538" s="219"/>
      <c r="F538" s="219"/>
      <c r="G538" s="233"/>
      <c r="H538" s="217"/>
      <c r="I538" s="217"/>
      <c r="J538" s="219"/>
    </row>
    <row r="539" spans="1:10" ht="12.75" customHeight="1" x14ac:dyDescent="0.2">
      <c r="A539" s="217"/>
      <c r="B539" s="219"/>
      <c r="C539" s="219"/>
      <c r="D539" s="219"/>
      <c r="E539" s="219"/>
      <c r="F539" s="219"/>
      <c r="G539" s="233"/>
      <c r="H539" s="217"/>
      <c r="I539" s="217"/>
      <c r="J539" s="219"/>
    </row>
    <row r="540" spans="1:10" ht="12.75" customHeight="1" x14ac:dyDescent="0.2">
      <c r="A540" s="217"/>
      <c r="B540" s="219"/>
      <c r="C540" s="219"/>
      <c r="D540" s="219"/>
      <c r="E540" s="219"/>
      <c r="F540" s="219"/>
      <c r="G540" s="233"/>
      <c r="H540" s="217"/>
      <c r="I540" s="217"/>
      <c r="J540" s="219"/>
    </row>
    <row r="541" spans="1:10" ht="12.75" customHeight="1" x14ac:dyDescent="0.2">
      <c r="A541" s="217"/>
      <c r="B541" s="219"/>
      <c r="C541" s="219"/>
      <c r="D541" s="219"/>
      <c r="E541" s="219"/>
      <c r="F541" s="219"/>
      <c r="G541" s="233"/>
      <c r="H541" s="217"/>
      <c r="I541" s="217"/>
      <c r="J541" s="219"/>
    </row>
    <row r="542" spans="1:10" ht="12.75" customHeight="1" x14ac:dyDescent="0.2">
      <c r="A542" s="217"/>
      <c r="B542" s="219"/>
      <c r="C542" s="219"/>
      <c r="D542" s="219"/>
      <c r="E542" s="219"/>
      <c r="F542" s="219"/>
      <c r="G542" s="233"/>
      <c r="H542" s="217"/>
      <c r="I542" s="217"/>
      <c r="J542" s="219"/>
    </row>
    <row r="543" spans="1:10" ht="12.75" customHeight="1" x14ac:dyDescent="0.2">
      <c r="A543" s="217"/>
      <c r="B543" s="219"/>
      <c r="C543" s="219"/>
      <c r="D543" s="219"/>
      <c r="E543" s="219"/>
      <c r="F543" s="219"/>
      <c r="G543" s="233"/>
      <c r="H543" s="217"/>
      <c r="I543" s="217"/>
      <c r="J543" s="219"/>
    </row>
    <row r="544" spans="1:10" ht="12.75" customHeight="1" x14ac:dyDescent="0.2">
      <c r="A544" s="217"/>
      <c r="B544" s="219"/>
      <c r="C544" s="219"/>
      <c r="D544" s="219"/>
      <c r="E544" s="219"/>
      <c r="F544" s="219"/>
      <c r="G544" s="233"/>
      <c r="H544" s="217"/>
      <c r="I544" s="217"/>
      <c r="J544" s="219"/>
    </row>
    <row r="545" spans="1:10" ht="12.75" customHeight="1" x14ac:dyDescent="0.2">
      <c r="A545" s="217"/>
      <c r="B545" s="219"/>
      <c r="C545" s="219"/>
      <c r="D545" s="219"/>
      <c r="E545" s="219"/>
      <c r="F545" s="219"/>
      <c r="G545" s="233"/>
      <c r="H545" s="217"/>
      <c r="I545" s="217"/>
      <c r="J545" s="219"/>
    </row>
    <row r="546" spans="1:10" ht="12.75" customHeight="1" x14ac:dyDescent="0.2">
      <c r="A546" s="217"/>
      <c r="B546" s="219"/>
      <c r="C546" s="219"/>
      <c r="D546" s="219"/>
      <c r="E546" s="219"/>
      <c r="F546" s="219"/>
      <c r="G546" s="233"/>
      <c r="H546" s="217"/>
      <c r="I546" s="217"/>
      <c r="J546" s="219"/>
    </row>
    <row r="547" spans="1:10" ht="12.75" customHeight="1" x14ac:dyDescent="0.2">
      <c r="A547" s="217"/>
      <c r="B547" s="219"/>
      <c r="C547" s="219"/>
      <c r="D547" s="219"/>
      <c r="E547" s="219"/>
      <c r="F547" s="219"/>
      <c r="G547" s="233"/>
      <c r="H547" s="217"/>
      <c r="I547" s="217"/>
      <c r="J547" s="219"/>
    </row>
    <row r="548" spans="1:10" ht="12.75" customHeight="1" x14ac:dyDescent="0.2">
      <c r="A548" s="217"/>
      <c r="B548" s="219"/>
      <c r="C548" s="219"/>
      <c r="D548" s="219"/>
      <c r="E548" s="219"/>
      <c r="F548" s="219"/>
      <c r="G548" s="233"/>
      <c r="H548" s="217"/>
      <c r="I548" s="217"/>
      <c r="J548" s="219"/>
    </row>
    <row r="549" spans="1:10" ht="12.75" customHeight="1" x14ac:dyDescent="0.2">
      <c r="A549" s="217"/>
      <c r="B549" s="219"/>
      <c r="C549" s="219"/>
      <c r="D549" s="219"/>
      <c r="E549" s="219"/>
      <c r="F549" s="219"/>
      <c r="G549" s="233"/>
      <c r="H549" s="217"/>
      <c r="I549" s="217"/>
      <c r="J549" s="219"/>
    </row>
    <row r="550" spans="1:10" ht="12.75" customHeight="1" x14ac:dyDescent="0.2">
      <c r="A550" s="217"/>
      <c r="B550" s="219"/>
      <c r="C550" s="219"/>
      <c r="D550" s="219"/>
      <c r="E550" s="219"/>
      <c r="F550" s="219"/>
      <c r="G550" s="233"/>
      <c r="H550" s="217"/>
      <c r="I550" s="217"/>
      <c r="J550" s="219"/>
    </row>
    <row r="551" spans="1:10" ht="12.75" customHeight="1" x14ac:dyDescent="0.2">
      <c r="A551" s="217"/>
      <c r="B551" s="219"/>
      <c r="C551" s="219"/>
      <c r="D551" s="219"/>
      <c r="E551" s="219"/>
      <c r="F551" s="219"/>
      <c r="G551" s="233"/>
      <c r="H551" s="217"/>
      <c r="I551" s="217"/>
      <c r="J551" s="219"/>
    </row>
    <row r="552" spans="1:10" ht="12.75" customHeight="1" x14ac:dyDescent="0.2">
      <c r="A552" s="217"/>
      <c r="B552" s="219"/>
      <c r="C552" s="219"/>
      <c r="D552" s="219"/>
      <c r="E552" s="219"/>
      <c r="F552" s="219"/>
      <c r="G552" s="233"/>
      <c r="H552" s="217"/>
      <c r="I552" s="217"/>
      <c r="J552" s="219"/>
    </row>
    <row r="553" spans="1:10" ht="12.75" customHeight="1" x14ac:dyDescent="0.2">
      <c r="A553" s="217"/>
      <c r="B553" s="219"/>
      <c r="C553" s="219"/>
      <c r="D553" s="219"/>
      <c r="E553" s="219"/>
      <c r="F553" s="219"/>
      <c r="G553" s="233"/>
      <c r="H553" s="217"/>
      <c r="I553" s="217"/>
      <c r="J553" s="219"/>
    </row>
    <row r="554" spans="1:10" ht="12.75" customHeight="1" x14ac:dyDescent="0.2">
      <c r="A554" s="217"/>
      <c r="B554" s="219"/>
      <c r="C554" s="219"/>
      <c r="D554" s="219"/>
      <c r="E554" s="219"/>
      <c r="F554" s="219"/>
      <c r="G554" s="233"/>
      <c r="H554" s="217"/>
      <c r="I554" s="217"/>
      <c r="J554" s="219"/>
    </row>
    <row r="555" spans="1:10" ht="12.75" customHeight="1" x14ac:dyDescent="0.2">
      <c r="A555" s="217"/>
      <c r="B555" s="219"/>
      <c r="C555" s="219"/>
      <c r="D555" s="219"/>
      <c r="E555" s="219"/>
      <c r="F555" s="219"/>
      <c r="G555" s="233"/>
      <c r="H555" s="217"/>
      <c r="I555" s="217"/>
      <c r="J555" s="219"/>
    </row>
    <row r="556" spans="1:10" ht="12.75" customHeight="1" x14ac:dyDescent="0.2">
      <c r="A556" s="217"/>
      <c r="B556" s="219"/>
      <c r="C556" s="219"/>
      <c r="D556" s="219"/>
      <c r="E556" s="219"/>
      <c r="F556" s="219"/>
      <c r="G556" s="233"/>
      <c r="H556" s="217"/>
      <c r="I556" s="217"/>
      <c r="J556" s="219"/>
    </row>
    <row r="557" spans="1:10" ht="12.75" customHeight="1" x14ac:dyDescent="0.2">
      <c r="A557" s="217"/>
      <c r="B557" s="219"/>
      <c r="C557" s="219"/>
      <c r="D557" s="219"/>
      <c r="E557" s="219"/>
      <c r="F557" s="219"/>
      <c r="G557" s="233"/>
      <c r="H557" s="217"/>
      <c r="I557" s="217"/>
      <c r="J557" s="219"/>
    </row>
    <row r="558" spans="1:10" ht="12.75" customHeight="1" x14ac:dyDescent="0.2">
      <c r="A558" s="217"/>
      <c r="B558" s="219"/>
      <c r="C558" s="219"/>
      <c r="D558" s="219"/>
      <c r="E558" s="219"/>
      <c r="F558" s="219"/>
      <c r="G558" s="233"/>
      <c r="H558" s="217"/>
      <c r="I558" s="217"/>
      <c r="J558" s="219"/>
    </row>
    <row r="559" spans="1:10" ht="12.75" customHeight="1" x14ac:dyDescent="0.2">
      <c r="A559" s="217"/>
      <c r="B559" s="219"/>
      <c r="C559" s="219"/>
      <c r="D559" s="219"/>
      <c r="E559" s="219"/>
      <c r="F559" s="219"/>
      <c r="G559" s="233"/>
      <c r="H559" s="217"/>
      <c r="I559" s="217"/>
      <c r="J559" s="219"/>
    </row>
    <row r="560" spans="1:10" ht="12.75" customHeight="1" x14ac:dyDescent="0.2">
      <c r="A560" s="217"/>
      <c r="B560" s="219"/>
      <c r="C560" s="219"/>
      <c r="D560" s="219"/>
      <c r="E560" s="219"/>
      <c r="F560" s="219"/>
      <c r="G560" s="233"/>
      <c r="H560" s="217"/>
      <c r="I560" s="217"/>
      <c r="J560" s="219"/>
    </row>
    <row r="561" spans="1:10" ht="12.75" customHeight="1" x14ac:dyDescent="0.2">
      <c r="A561" s="217"/>
      <c r="B561" s="219"/>
      <c r="C561" s="219"/>
      <c r="D561" s="219"/>
      <c r="E561" s="219"/>
      <c r="F561" s="219"/>
      <c r="G561" s="233"/>
      <c r="H561" s="217"/>
      <c r="I561" s="217"/>
      <c r="J561" s="219"/>
    </row>
    <row r="562" spans="1:10" ht="12.75" customHeight="1" x14ac:dyDescent="0.2">
      <c r="A562" s="217"/>
      <c r="B562" s="219"/>
      <c r="C562" s="219"/>
      <c r="D562" s="219"/>
      <c r="E562" s="219"/>
      <c r="F562" s="219"/>
      <c r="G562" s="233"/>
      <c r="H562" s="217"/>
      <c r="I562" s="217"/>
      <c r="J562" s="219"/>
    </row>
    <row r="563" spans="1:10" ht="12.75" customHeight="1" x14ac:dyDescent="0.2">
      <c r="A563" s="217"/>
      <c r="B563" s="219"/>
      <c r="C563" s="219"/>
      <c r="D563" s="219"/>
      <c r="E563" s="219"/>
      <c r="F563" s="219"/>
      <c r="G563" s="233"/>
      <c r="H563" s="217"/>
      <c r="I563" s="217"/>
      <c r="J563" s="219"/>
    </row>
    <row r="564" spans="1:10" ht="12.75" customHeight="1" x14ac:dyDescent="0.2">
      <c r="A564" s="217"/>
      <c r="B564" s="219"/>
      <c r="C564" s="219"/>
      <c r="D564" s="219"/>
      <c r="E564" s="219"/>
      <c r="F564" s="219"/>
      <c r="G564" s="233"/>
      <c r="H564" s="217"/>
      <c r="I564" s="217"/>
      <c r="J564" s="219"/>
    </row>
    <row r="565" spans="1:10" ht="12.75" customHeight="1" x14ac:dyDescent="0.2">
      <c r="A565" s="217"/>
      <c r="B565" s="219"/>
      <c r="C565" s="219"/>
      <c r="D565" s="219"/>
      <c r="E565" s="219"/>
      <c r="F565" s="219"/>
      <c r="G565" s="233"/>
      <c r="H565" s="217"/>
      <c r="I565" s="217"/>
      <c r="J565" s="219"/>
    </row>
    <row r="566" spans="1:10" ht="12.75" customHeight="1" x14ac:dyDescent="0.2">
      <c r="A566" s="217"/>
      <c r="B566" s="219"/>
      <c r="C566" s="219"/>
      <c r="D566" s="219"/>
      <c r="E566" s="219"/>
      <c r="F566" s="219"/>
      <c r="G566" s="233"/>
      <c r="H566" s="217"/>
      <c r="I566" s="217"/>
      <c r="J566" s="219"/>
    </row>
    <row r="567" spans="1:10" ht="12.75" customHeight="1" x14ac:dyDescent="0.2">
      <c r="A567" s="217"/>
      <c r="B567" s="219"/>
      <c r="C567" s="219"/>
      <c r="D567" s="219"/>
      <c r="E567" s="219"/>
      <c r="F567" s="219"/>
      <c r="G567" s="233"/>
      <c r="H567" s="217"/>
      <c r="I567" s="217"/>
      <c r="J567" s="219"/>
    </row>
    <row r="568" spans="1:10" ht="12.75" customHeight="1" x14ac:dyDescent="0.2">
      <c r="A568" s="217"/>
      <c r="B568" s="219"/>
      <c r="C568" s="219"/>
      <c r="D568" s="219"/>
      <c r="E568" s="219"/>
      <c r="F568" s="219"/>
      <c r="G568" s="233"/>
      <c r="H568" s="217"/>
      <c r="I568" s="217"/>
      <c r="J568" s="219"/>
    </row>
    <row r="569" spans="1:10" ht="12.75" customHeight="1" x14ac:dyDescent="0.2">
      <c r="A569" s="217"/>
      <c r="B569" s="219"/>
      <c r="C569" s="219"/>
      <c r="D569" s="219"/>
      <c r="E569" s="219"/>
      <c r="F569" s="219"/>
      <c r="G569" s="233"/>
      <c r="H569" s="217"/>
      <c r="I569" s="217"/>
      <c r="J569" s="219"/>
    </row>
    <row r="570" spans="1:10" ht="12.75" customHeight="1" x14ac:dyDescent="0.2">
      <c r="A570" s="217"/>
      <c r="B570" s="219"/>
      <c r="C570" s="219"/>
      <c r="D570" s="219"/>
      <c r="E570" s="219"/>
      <c r="F570" s="219"/>
      <c r="G570" s="233"/>
      <c r="H570" s="217"/>
      <c r="I570" s="217"/>
      <c r="J570" s="219"/>
    </row>
    <row r="571" spans="1:10" ht="12.75" customHeight="1" x14ac:dyDescent="0.2">
      <c r="A571" s="217"/>
      <c r="B571" s="219"/>
      <c r="C571" s="219"/>
      <c r="D571" s="219"/>
      <c r="E571" s="219"/>
      <c r="F571" s="219"/>
      <c r="G571" s="233"/>
      <c r="H571" s="217"/>
      <c r="I571" s="217"/>
      <c r="J571" s="219"/>
    </row>
    <row r="572" spans="1:10" ht="12.75" customHeight="1" x14ac:dyDescent="0.2">
      <c r="A572" s="217"/>
      <c r="B572" s="219"/>
      <c r="C572" s="219"/>
      <c r="D572" s="219"/>
      <c r="E572" s="219"/>
      <c r="F572" s="219"/>
      <c r="G572" s="233"/>
      <c r="H572" s="217"/>
      <c r="I572" s="217"/>
      <c r="J572" s="219"/>
    </row>
    <row r="573" spans="1:10" ht="12.75" customHeight="1" x14ac:dyDescent="0.2">
      <c r="A573" s="217"/>
      <c r="B573" s="219"/>
      <c r="C573" s="219"/>
      <c r="D573" s="219"/>
      <c r="E573" s="219"/>
      <c r="F573" s="219"/>
      <c r="G573" s="233"/>
      <c r="H573" s="217"/>
      <c r="I573" s="217"/>
      <c r="J573" s="219"/>
    </row>
    <row r="574" spans="1:10" ht="12.75" customHeight="1" x14ac:dyDescent="0.2">
      <c r="A574" s="217"/>
      <c r="B574" s="219"/>
      <c r="C574" s="219"/>
      <c r="D574" s="219"/>
      <c r="E574" s="219"/>
      <c r="F574" s="219"/>
      <c r="G574" s="233"/>
      <c r="H574" s="217"/>
      <c r="I574" s="217"/>
      <c r="J574" s="219"/>
    </row>
    <row r="575" spans="1:10" ht="12.75" customHeight="1" x14ac:dyDescent="0.2">
      <c r="A575" s="217"/>
      <c r="B575" s="219"/>
      <c r="C575" s="219"/>
      <c r="D575" s="219"/>
      <c r="E575" s="219"/>
      <c r="F575" s="219"/>
      <c r="G575" s="233"/>
      <c r="H575" s="217"/>
      <c r="I575" s="217"/>
      <c r="J575" s="219"/>
    </row>
    <row r="576" spans="1:10" ht="12.75" customHeight="1" x14ac:dyDescent="0.2">
      <c r="A576" s="217"/>
      <c r="B576" s="219"/>
      <c r="C576" s="219"/>
      <c r="D576" s="219"/>
      <c r="E576" s="219"/>
      <c r="F576" s="219"/>
      <c r="G576" s="233"/>
      <c r="H576" s="217"/>
      <c r="I576" s="217"/>
      <c r="J576" s="219"/>
    </row>
    <row r="577" spans="1:10" ht="12.75" customHeight="1" x14ac:dyDescent="0.2">
      <c r="A577" s="217"/>
      <c r="B577" s="219"/>
      <c r="C577" s="219"/>
      <c r="D577" s="219"/>
      <c r="E577" s="219"/>
      <c r="F577" s="219"/>
      <c r="G577" s="233"/>
      <c r="H577" s="217"/>
      <c r="I577" s="217"/>
      <c r="J577" s="219"/>
    </row>
    <row r="578" spans="1:10" ht="12.75" customHeight="1" x14ac:dyDescent="0.2">
      <c r="A578" s="217"/>
      <c r="B578" s="219"/>
      <c r="C578" s="219"/>
      <c r="D578" s="219"/>
      <c r="E578" s="219"/>
      <c r="F578" s="219"/>
      <c r="G578" s="233"/>
      <c r="H578" s="217"/>
      <c r="I578" s="217"/>
      <c r="J578" s="219"/>
    </row>
    <row r="579" spans="1:10" ht="12.75" customHeight="1" x14ac:dyDescent="0.2">
      <c r="A579" s="217"/>
      <c r="B579" s="219"/>
      <c r="C579" s="219"/>
      <c r="D579" s="219"/>
      <c r="E579" s="219"/>
      <c r="F579" s="219"/>
      <c r="G579" s="233"/>
      <c r="H579" s="217"/>
      <c r="I579" s="217"/>
      <c r="J579" s="219"/>
    </row>
    <row r="580" spans="1:10" ht="12.75" customHeight="1" x14ac:dyDescent="0.2">
      <c r="A580" s="217"/>
      <c r="B580" s="219"/>
      <c r="C580" s="219"/>
      <c r="D580" s="219"/>
      <c r="E580" s="219"/>
      <c r="F580" s="219"/>
      <c r="G580" s="233"/>
      <c r="H580" s="217"/>
      <c r="I580" s="217"/>
      <c r="J580" s="219"/>
    </row>
    <row r="581" spans="1:10" ht="12.75" customHeight="1" x14ac:dyDescent="0.2">
      <c r="A581" s="217"/>
      <c r="B581" s="219"/>
      <c r="C581" s="219"/>
      <c r="D581" s="219"/>
      <c r="E581" s="219"/>
      <c r="F581" s="219"/>
      <c r="G581" s="233"/>
      <c r="H581" s="217"/>
      <c r="I581" s="217"/>
      <c r="J581" s="219"/>
    </row>
    <row r="582" spans="1:10" ht="12.75" customHeight="1" x14ac:dyDescent="0.2">
      <c r="A582" s="217"/>
      <c r="B582" s="219"/>
      <c r="C582" s="219"/>
      <c r="D582" s="219"/>
      <c r="E582" s="219"/>
      <c r="F582" s="219"/>
      <c r="G582" s="233"/>
      <c r="H582" s="217"/>
      <c r="I582" s="217"/>
      <c r="J582" s="219"/>
    </row>
    <row r="583" spans="1:10" ht="12.75" customHeight="1" x14ac:dyDescent="0.2">
      <c r="A583" s="217"/>
      <c r="B583" s="219"/>
      <c r="C583" s="219"/>
      <c r="D583" s="219"/>
      <c r="E583" s="219"/>
      <c r="F583" s="219"/>
      <c r="G583" s="233"/>
      <c r="H583" s="217"/>
      <c r="I583" s="217"/>
      <c r="J583" s="219"/>
    </row>
    <row r="584" spans="1:10" ht="12.75" customHeight="1" x14ac:dyDescent="0.2">
      <c r="A584" s="217"/>
      <c r="B584" s="219"/>
      <c r="C584" s="219"/>
      <c r="D584" s="219"/>
      <c r="E584" s="219"/>
      <c r="F584" s="219"/>
      <c r="G584" s="233"/>
      <c r="H584" s="217"/>
      <c r="I584" s="217"/>
      <c r="J584" s="219"/>
    </row>
    <row r="585" spans="1:10" ht="12.75" customHeight="1" x14ac:dyDescent="0.2">
      <c r="A585" s="217"/>
      <c r="B585" s="219"/>
      <c r="C585" s="219"/>
      <c r="D585" s="219"/>
      <c r="E585" s="219"/>
      <c r="F585" s="219"/>
      <c r="G585" s="233"/>
      <c r="H585" s="217"/>
      <c r="I585" s="217"/>
      <c r="J585" s="219"/>
    </row>
    <row r="586" spans="1:10" ht="12.75" customHeight="1" x14ac:dyDescent="0.2">
      <c r="A586" s="217"/>
      <c r="B586" s="219"/>
      <c r="C586" s="219"/>
      <c r="D586" s="219"/>
      <c r="E586" s="219"/>
      <c r="F586" s="219"/>
      <c r="G586" s="233"/>
      <c r="H586" s="217"/>
      <c r="I586" s="217"/>
      <c r="J586" s="219"/>
    </row>
    <row r="587" spans="1:10" ht="12.75" customHeight="1" x14ac:dyDescent="0.2">
      <c r="A587" s="217"/>
      <c r="B587" s="219"/>
      <c r="C587" s="219"/>
      <c r="D587" s="219"/>
      <c r="E587" s="219"/>
      <c r="F587" s="219"/>
      <c r="G587" s="233"/>
      <c r="H587" s="217"/>
      <c r="I587" s="217"/>
      <c r="J587" s="219"/>
    </row>
    <row r="588" spans="1:10" ht="12.75" customHeight="1" x14ac:dyDescent="0.2">
      <c r="A588" s="217"/>
      <c r="B588" s="219"/>
      <c r="C588" s="219"/>
      <c r="D588" s="219"/>
      <c r="E588" s="219"/>
      <c r="F588" s="219"/>
      <c r="G588" s="233"/>
      <c r="H588" s="217"/>
      <c r="I588" s="217"/>
      <c r="J588" s="219"/>
    </row>
    <row r="589" spans="1:10" ht="12.75" customHeight="1" x14ac:dyDescent="0.2">
      <c r="A589" s="217"/>
      <c r="B589" s="219"/>
      <c r="C589" s="219"/>
      <c r="D589" s="219"/>
      <c r="E589" s="219"/>
      <c r="F589" s="219"/>
      <c r="G589" s="233"/>
      <c r="H589" s="217"/>
      <c r="I589" s="217"/>
      <c r="J589" s="219"/>
    </row>
    <row r="590" spans="1:10" ht="12.75" customHeight="1" x14ac:dyDescent="0.2">
      <c r="A590" s="217"/>
      <c r="B590" s="219"/>
      <c r="C590" s="219"/>
      <c r="D590" s="219"/>
      <c r="E590" s="219"/>
      <c r="F590" s="219"/>
      <c r="G590" s="233"/>
      <c r="H590" s="217"/>
      <c r="I590" s="217"/>
      <c r="J590" s="219"/>
    </row>
    <row r="591" spans="1:10" ht="12.75" customHeight="1" x14ac:dyDescent="0.2">
      <c r="A591" s="217"/>
      <c r="B591" s="219"/>
      <c r="C591" s="219"/>
      <c r="D591" s="219"/>
      <c r="E591" s="219"/>
      <c r="F591" s="219"/>
      <c r="G591" s="233"/>
      <c r="H591" s="217"/>
      <c r="I591" s="217"/>
      <c r="J591" s="219"/>
    </row>
    <row r="592" spans="1:10" ht="12.75" customHeight="1" x14ac:dyDescent="0.2">
      <c r="A592" s="217"/>
      <c r="B592" s="219"/>
      <c r="C592" s="219"/>
      <c r="D592" s="219"/>
      <c r="E592" s="219"/>
      <c r="F592" s="219"/>
      <c r="G592" s="233"/>
      <c r="H592" s="217"/>
      <c r="I592" s="217"/>
      <c r="J592" s="219"/>
    </row>
    <row r="593" spans="1:10" ht="12.75" customHeight="1" x14ac:dyDescent="0.2">
      <c r="A593" s="217"/>
      <c r="B593" s="219"/>
      <c r="C593" s="219"/>
      <c r="D593" s="219"/>
      <c r="E593" s="219"/>
      <c r="F593" s="219"/>
      <c r="G593" s="233"/>
      <c r="H593" s="217"/>
      <c r="I593" s="217"/>
      <c r="J593" s="219"/>
    </row>
    <row r="594" spans="1:10" ht="12.75" customHeight="1" x14ac:dyDescent="0.2">
      <c r="A594" s="217"/>
      <c r="B594" s="219"/>
      <c r="C594" s="219"/>
      <c r="D594" s="219"/>
      <c r="E594" s="219"/>
      <c r="F594" s="219"/>
      <c r="G594" s="233"/>
      <c r="H594" s="217"/>
      <c r="I594" s="217"/>
      <c r="J594" s="219"/>
    </row>
    <row r="595" spans="1:10" ht="12.75" customHeight="1" x14ac:dyDescent="0.2">
      <c r="A595" s="217"/>
      <c r="B595" s="219"/>
      <c r="C595" s="219"/>
      <c r="D595" s="219"/>
      <c r="E595" s="219"/>
      <c r="F595" s="219"/>
      <c r="G595" s="233"/>
      <c r="H595" s="217"/>
      <c r="I595" s="217"/>
      <c r="J595" s="219"/>
    </row>
    <row r="596" spans="1:10" ht="12.75" customHeight="1" x14ac:dyDescent="0.2">
      <c r="A596" s="217"/>
      <c r="B596" s="219"/>
      <c r="C596" s="219"/>
      <c r="D596" s="219"/>
      <c r="E596" s="219"/>
      <c r="F596" s="219"/>
      <c r="G596" s="233"/>
      <c r="H596" s="217"/>
      <c r="I596" s="217"/>
      <c r="J596" s="219"/>
    </row>
    <row r="597" spans="1:10" ht="12.75" customHeight="1" x14ac:dyDescent="0.2">
      <c r="A597" s="217"/>
      <c r="B597" s="219"/>
      <c r="C597" s="219"/>
      <c r="D597" s="219"/>
      <c r="E597" s="219"/>
      <c r="F597" s="219"/>
      <c r="G597" s="233"/>
      <c r="H597" s="217"/>
      <c r="I597" s="217"/>
      <c r="J597" s="219"/>
    </row>
    <row r="598" spans="1:10" ht="12.75" customHeight="1" x14ac:dyDescent="0.2">
      <c r="A598" s="217"/>
      <c r="B598" s="219"/>
      <c r="C598" s="219"/>
      <c r="D598" s="219"/>
      <c r="E598" s="219"/>
      <c r="F598" s="219"/>
      <c r="G598" s="233"/>
      <c r="H598" s="217"/>
      <c r="I598" s="217"/>
      <c r="J598" s="219"/>
    </row>
    <row r="599" spans="1:10" ht="12.75" customHeight="1" x14ac:dyDescent="0.2">
      <c r="A599" s="217"/>
      <c r="B599" s="219"/>
      <c r="C599" s="219"/>
      <c r="D599" s="219"/>
      <c r="E599" s="219"/>
      <c r="F599" s="219"/>
      <c r="G599" s="233"/>
      <c r="H599" s="217"/>
      <c r="I599" s="217"/>
      <c r="J599" s="219"/>
    </row>
    <row r="600" spans="1:10" ht="12.75" customHeight="1" x14ac:dyDescent="0.2">
      <c r="A600" s="217"/>
      <c r="B600" s="219"/>
      <c r="C600" s="219"/>
      <c r="D600" s="219"/>
      <c r="E600" s="219"/>
      <c r="F600" s="219"/>
      <c r="G600" s="233"/>
      <c r="H600" s="217"/>
      <c r="I600" s="217"/>
      <c r="J600" s="219"/>
    </row>
    <row r="601" spans="1:10" ht="12.75" customHeight="1" x14ac:dyDescent="0.2">
      <c r="A601" s="217"/>
      <c r="B601" s="219"/>
      <c r="C601" s="219"/>
      <c r="D601" s="219"/>
      <c r="E601" s="219"/>
      <c r="F601" s="219"/>
      <c r="G601" s="233"/>
      <c r="H601" s="217"/>
      <c r="I601" s="217"/>
      <c r="J601" s="219"/>
    </row>
    <row r="602" spans="1:10" ht="12.75" customHeight="1" x14ac:dyDescent="0.2">
      <c r="A602" s="217"/>
      <c r="B602" s="219"/>
      <c r="C602" s="219"/>
      <c r="D602" s="219"/>
      <c r="E602" s="219"/>
      <c r="F602" s="219"/>
      <c r="G602" s="233"/>
      <c r="H602" s="217"/>
      <c r="I602" s="217"/>
      <c r="J602" s="219"/>
    </row>
    <row r="603" spans="1:10" ht="12.75" customHeight="1" x14ac:dyDescent="0.2">
      <c r="A603" s="217"/>
      <c r="B603" s="219"/>
      <c r="C603" s="219"/>
      <c r="D603" s="219"/>
      <c r="E603" s="219"/>
      <c r="F603" s="219"/>
      <c r="G603" s="233"/>
      <c r="H603" s="217"/>
      <c r="I603" s="217"/>
      <c r="J603" s="219"/>
    </row>
    <row r="604" spans="1:10" ht="12.75" customHeight="1" x14ac:dyDescent="0.2">
      <c r="A604" s="217"/>
      <c r="B604" s="219"/>
      <c r="C604" s="219"/>
      <c r="D604" s="219"/>
      <c r="E604" s="219"/>
      <c r="F604" s="219"/>
      <c r="G604" s="233"/>
      <c r="H604" s="217"/>
      <c r="I604" s="217"/>
      <c r="J604" s="219"/>
    </row>
    <row r="605" spans="1:10" ht="12.75" customHeight="1" x14ac:dyDescent="0.2">
      <c r="A605" s="217"/>
      <c r="B605" s="219"/>
      <c r="C605" s="219"/>
      <c r="D605" s="219"/>
      <c r="E605" s="219"/>
      <c r="F605" s="219"/>
      <c r="G605" s="233"/>
      <c r="H605" s="217"/>
      <c r="I605" s="217"/>
      <c r="J605" s="219"/>
    </row>
    <row r="606" spans="1:10" ht="12.75" customHeight="1" x14ac:dyDescent="0.2">
      <c r="A606" s="217"/>
      <c r="B606" s="219"/>
      <c r="C606" s="219"/>
      <c r="D606" s="219"/>
      <c r="E606" s="219"/>
      <c r="F606" s="219"/>
      <c r="G606" s="233"/>
      <c r="H606" s="217"/>
      <c r="I606" s="217"/>
      <c r="J606" s="219"/>
    </row>
    <row r="607" spans="1:10" ht="12.75" customHeight="1" x14ac:dyDescent="0.2">
      <c r="A607" s="217"/>
      <c r="B607" s="219"/>
      <c r="C607" s="219"/>
      <c r="D607" s="219"/>
      <c r="E607" s="219"/>
      <c r="F607" s="219"/>
      <c r="G607" s="233"/>
      <c r="H607" s="217"/>
      <c r="I607" s="217"/>
      <c r="J607" s="219"/>
    </row>
    <row r="608" spans="1:10" ht="12.75" customHeight="1" x14ac:dyDescent="0.2">
      <c r="A608" s="217"/>
      <c r="B608" s="219"/>
      <c r="C608" s="219"/>
      <c r="D608" s="219"/>
      <c r="E608" s="219"/>
      <c r="F608" s="219"/>
      <c r="G608" s="233"/>
      <c r="H608" s="217"/>
      <c r="I608" s="217"/>
      <c r="J608" s="219"/>
    </row>
    <row r="609" spans="1:10" ht="12.75" customHeight="1" x14ac:dyDescent="0.2">
      <c r="A609" s="217"/>
      <c r="B609" s="219"/>
      <c r="C609" s="219"/>
      <c r="D609" s="219"/>
      <c r="E609" s="219"/>
      <c r="F609" s="219"/>
      <c r="G609" s="233"/>
      <c r="H609" s="217"/>
      <c r="I609" s="217"/>
      <c r="J609" s="219"/>
    </row>
    <row r="610" spans="1:10" ht="12.75" customHeight="1" x14ac:dyDescent="0.2">
      <c r="A610" s="217"/>
      <c r="B610" s="219"/>
      <c r="C610" s="219"/>
      <c r="D610" s="219"/>
      <c r="E610" s="219"/>
      <c r="F610" s="219"/>
      <c r="G610" s="233"/>
      <c r="H610" s="217"/>
      <c r="I610" s="217"/>
      <c r="J610" s="219"/>
    </row>
    <row r="611" spans="1:10" ht="12.75" customHeight="1" x14ac:dyDescent="0.2">
      <c r="A611" s="217"/>
      <c r="B611" s="219"/>
      <c r="C611" s="219"/>
      <c r="D611" s="219"/>
      <c r="E611" s="219"/>
      <c r="F611" s="219"/>
      <c r="G611" s="233"/>
      <c r="H611" s="217"/>
      <c r="I611" s="217"/>
      <c r="J611" s="219"/>
    </row>
    <row r="612" spans="1:10" ht="12.75" customHeight="1" x14ac:dyDescent="0.2">
      <c r="A612" s="217"/>
      <c r="B612" s="219"/>
      <c r="C612" s="219"/>
      <c r="D612" s="219"/>
      <c r="E612" s="219"/>
      <c r="F612" s="219"/>
      <c r="G612" s="233"/>
      <c r="H612" s="217"/>
      <c r="I612" s="217"/>
      <c r="J612" s="219"/>
    </row>
    <row r="613" spans="1:10" ht="12.75" customHeight="1" x14ac:dyDescent="0.2">
      <c r="A613" s="217"/>
      <c r="B613" s="219"/>
      <c r="C613" s="219"/>
      <c r="D613" s="219"/>
      <c r="E613" s="219"/>
      <c r="F613" s="219"/>
      <c r="G613" s="233"/>
      <c r="H613" s="217"/>
      <c r="I613" s="217"/>
      <c r="J613" s="219"/>
    </row>
    <row r="614" spans="1:10" ht="12.75" customHeight="1" x14ac:dyDescent="0.2">
      <c r="A614" s="217"/>
      <c r="B614" s="219"/>
      <c r="C614" s="219"/>
      <c r="D614" s="219"/>
      <c r="E614" s="219"/>
      <c r="F614" s="219"/>
      <c r="G614" s="233"/>
      <c r="H614" s="217"/>
      <c r="I614" s="217"/>
      <c r="J614" s="219"/>
    </row>
    <row r="615" spans="1:10" ht="12.75" customHeight="1" x14ac:dyDescent="0.2">
      <c r="A615" s="217"/>
      <c r="B615" s="219"/>
      <c r="C615" s="219"/>
      <c r="D615" s="219"/>
      <c r="E615" s="219"/>
      <c r="F615" s="219"/>
      <c r="G615" s="233"/>
      <c r="H615" s="217"/>
      <c r="I615" s="217"/>
      <c r="J615" s="219"/>
    </row>
    <row r="616" spans="1:10" ht="12.75" customHeight="1" x14ac:dyDescent="0.2">
      <c r="A616" s="217"/>
      <c r="B616" s="219"/>
      <c r="C616" s="219"/>
      <c r="D616" s="219"/>
      <c r="E616" s="219"/>
      <c r="F616" s="219"/>
      <c r="G616" s="233"/>
      <c r="H616" s="217"/>
      <c r="I616" s="217"/>
      <c r="J616" s="219"/>
    </row>
    <row r="617" spans="1:10" ht="12.75" customHeight="1" x14ac:dyDescent="0.2">
      <c r="A617" s="217"/>
      <c r="B617" s="219"/>
      <c r="C617" s="219"/>
      <c r="D617" s="219"/>
      <c r="E617" s="219"/>
      <c r="F617" s="219"/>
      <c r="G617" s="233"/>
      <c r="H617" s="217"/>
      <c r="I617" s="217"/>
      <c r="J617" s="219"/>
    </row>
    <row r="618" spans="1:10" ht="12.75" customHeight="1" x14ac:dyDescent="0.2">
      <c r="A618" s="217"/>
      <c r="B618" s="219"/>
      <c r="C618" s="219"/>
      <c r="D618" s="219"/>
      <c r="E618" s="219"/>
      <c r="F618" s="219"/>
      <c r="G618" s="233"/>
      <c r="H618" s="217"/>
      <c r="I618" s="217"/>
      <c r="J618" s="219"/>
    </row>
    <row r="619" spans="1:10" ht="12.75" customHeight="1" x14ac:dyDescent="0.2">
      <c r="A619" s="217"/>
      <c r="B619" s="219"/>
      <c r="C619" s="219"/>
      <c r="D619" s="219"/>
      <c r="E619" s="219"/>
      <c r="F619" s="219"/>
      <c r="G619" s="233"/>
      <c r="H619" s="217"/>
      <c r="I619" s="217"/>
      <c r="J619" s="219"/>
    </row>
    <row r="620" spans="1:10" ht="12.75" customHeight="1" x14ac:dyDescent="0.2">
      <c r="A620" s="217"/>
      <c r="B620" s="219"/>
      <c r="C620" s="219"/>
      <c r="D620" s="219"/>
      <c r="E620" s="219"/>
      <c r="F620" s="219"/>
      <c r="G620" s="233"/>
      <c r="H620" s="217"/>
      <c r="I620" s="217"/>
      <c r="J620" s="219"/>
    </row>
    <row r="621" spans="1:10" ht="12.75" customHeight="1" x14ac:dyDescent="0.2">
      <c r="A621" s="217"/>
      <c r="B621" s="219"/>
      <c r="C621" s="219"/>
      <c r="D621" s="219"/>
      <c r="E621" s="219"/>
      <c r="F621" s="219"/>
      <c r="G621" s="233"/>
      <c r="H621" s="217"/>
      <c r="I621" s="217"/>
      <c r="J621" s="219"/>
    </row>
    <row r="622" spans="1:10" ht="12.75" customHeight="1" x14ac:dyDescent="0.2">
      <c r="A622" s="217"/>
      <c r="B622" s="219"/>
      <c r="C622" s="219"/>
      <c r="D622" s="219"/>
      <c r="E622" s="219"/>
      <c r="F622" s="219"/>
      <c r="G622" s="233"/>
      <c r="H622" s="217"/>
      <c r="I622" s="217"/>
      <c r="J622" s="219"/>
    </row>
    <row r="623" spans="1:10" ht="12.75" customHeight="1" x14ac:dyDescent="0.2">
      <c r="A623" s="217"/>
      <c r="B623" s="219"/>
      <c r="C623" s="219"/>
      <c r="D623" s="219"/>
      <c r="E623" s="219"/>
      <c r="F623" s="219"/>
      <c r="G623" s="233"/>
      <c r="H623" s="217"/>
      <c r="I623" s="217"/>
      <c r="J623" s="219"/>
    </row>
    <row r="624" spans="1:10" ht="12.75" customHeight="1" x14ac:dyDescent="0.2">
      <c r="A624" s="217"/>
      <c r="B624" s="219"/>
      <c r="C624" s="219"/>
      <c r="D624" s="219"/>
      <c r="E624" s="219"/>
      <c r="F624" s="219"/>
      <c r="G624" s="233"/>
      <c r="H624" s="217"/>
      <c r="I624" s="217"/>
      <c r="J624" s="219"/>
    </row>
    <row r="625" spans="1:10" ht="12.75" customHeight="1" x14ac:dyDescent="0.2">
      <c r="A625" s="217"/>
      <c r="B625" s="219"/>
      <c r="C625" s="219"/>
      <c r="D625" s="219"/>
      <c r="E625" s="219"/>
      <c r="F625" s="219"/>
      <c r="G625" s="233"/>
      <c r="H625" s="217"/>
      <c r="I625" s="217"/>
      <c r="J625" s="219"/>
    </row>
    <row r="626" spans="1:10" ht="12.75" customHeight="1" x14ac:dyDescent="0.2">
      <c r="A626" s="217"/>
      <c r="B626" s="219"/>
      <c r="C626" s="219"/>
      <c r="D626" s="219"/>
      <c r="E626" s="219"/>
      <c r="F626" s="219"/>
      <c r="G626" s="233"/>
      <c r="H626" s="217"/>
      <c r="I626" s="217"/>
      <c r="J626" s="219"/>
    </row>
    <row r="627" spans="1:10" ht="12.75" customHeight="1" x14ac:dyDescent="0.2">
      <c r="A627" s="217"/>
      <c r="B627" s="219"/>
      <c r="C627" s="219"/>
      <c r="D627" s="219"/>
      <c r="E627" s="219"/>
      <c r="F627" s="219"/>
      <c r="G627" s="233"/>
      <c r="H627" s="217"/>
      <c r="I627" s="217"/>
      <c r="J627" s="219"/>
    </row>
    <row r="628" spans="1:10" ht="12.75" customHeight="1" x14ac:dyDescent="0.2">
      <c r="A628" s="217"/>
      <c r="B628" s="219"/>
      <c r="C628" s="219"/>
      <c r="D628" s="219"/>
      <c r="E628" s="219"/>
      <c r="F628" s="219"/>
      <c r="G628" s="233"/>
      <c r="H628" s="217"/>
      <c r="I628" s="217"/>
      <c r="J628" s="219"/>
    </row>
    <row r="629" spans="1:10" ht="12.75" customHeight="1" x14ac:dyDescent="0.2">
      <c r="A629" s="217"/>
      <c r="B629" s="219"/>
      <c r="C629" s="219"/>
      <c r="D629" s="219"/>
      <c r="E629" s="219"/>
      <c r="F629" s="219"/>
      <c r="G629" s="233"/>
      <c r="H629" s="217"/>
      <c r="I629" s="217"/>
      <c r="J629" s="219"/>
    </row>
    <row r="630" spans="1:10" ht="12.75" customHeight="1" x14ac:dyDescent="0.2">
      <c r="A630" s="217"/>
      <c r="B630" s="219"/>
      <c r="C630" s="219"/>
      <c r="D630" s="219"/>
      <c r="E630" s="219"/>
      <c r="F630" s="219"/>
      <c r="G630" s="233"/>
      <c r="H630" s="217"/>
      <c r="I630" s="217"/>
      <c r="J630" s="219"/>
    </row>
    <row r="631" spans="1:10" ht="12.75" customHeight="1" x14ac:dyDescent="0.2">
      <c r="A631" s="217"/>
      <c r="B631" s="219"/>
      <c r="C631" s="219"/>
      <c r="D631" s="219"/>
      <c r="E631" s="219"/>
      <c r="F631" s="219"/>
      <c r="G631" s="233"/>
      <c r="H631" s="217"/>
      <c r="I631" s="217"/>
      <c r="J631" s="219"/>
    </row>
    <row r="632" spans="1:10" ht="12.75" customHeight="1" x14ac:dyDescent="0.2">
      <c r="A632" s="217"/>
      <c r="B632" s="219"/>
      <c r="C632" s="219"/>
      <c r="D632" s="219"/>
      <c r="E632" s="219"/>
      <c r="F632" s="219"/>
      <c r="G632" s="233"/>
      <c r="H632" s="217"/>
      <c r="I632" s="217"/>
      <c r="J632" s="219"/>
    </row>
    <row r="633" spans="1:10" ht="12.75" customHeight="1" x14ac:dyDescent="0.2">
      <c r="A633" s="217"/>
      <c r="B633" s="219"/>
      <c r="C633" s="219"/>
      <c r="D633" s="219"/>
      <c r="E633" s="219"/>
      <c r="F633" s="219"/>
      <c r="G633" s="233"/>
      <c r="H633" s="217"/>
      <c r="I633" s="217"/>
      <c r="J633" s="219"/>
    </row>
    <row r="634" spans="1:10" ht="12.75" customHeight="1" x14ac:dyDescent="0.2">
      <c r="A634" s="217"/>
      <c r="B634" s="219"/>
      <c r="C634" s="219"/>
      <c r="D634" s="219"/>
      <c r="E634" s="219"/>
      <c r="F634" s="219"/>
      <c r="G634" s="233"/>
      <c r="H634" s="217"/>
      <c r="I634" s="217"/>
      <c r="J634" s="219"/>
    </row>
    <row r="635" spans="1:10" ht="12.75" customHeight="1" x14ac:dyDescent="0.2">
      <c r="A635" s="217"/>
      <c r="B635" s="219"/>
      <c r="C635" s="219"/>
      <c r="D635" s="219"/>
      <c r="E635" s="219"/>
      <c r="F635" s="219"/>
      <c r="G635" s="233"/>
      <c r="H635" s="217"/>
      <c r="I635" s="217"/>
      <c r="J635" s="219"/>
    </row>
    <row r="636" spans="1:10" ht="12.75" customHeight="1" x14ac:dyDescent="0.2">
      <c r="A636" s="217"/>
      <c r="B636" s="219"/>
      <c r="C636" s="219"/>
      <c r="D636" s="219"/>
      <c r="E636" s="219"/>
      <c r="F636" s="219"/>
      <c r="G636" s="233"/>
      <c r="H636" s="217"/>
      <c r="I636" s="217"/>
      <c r="J636" s="219"/>
    </row>
    <row r="637" spans="1:10" ht="12.75" customHeight="1" x14ac:dyDescent="0.2">
      <c r="A637" s="217"/>
      <c r="B637" s="219"/>
      <c r="C637" s="219"/>
      <c r="D637" s="219"/>
      <c r="E637" s="219"/>
      <c r="F637" s="219"/>
      <c r="G637" s="233"/>
      <c r="H637" s="217"/>
      <c r="I637" s="217"/>
      <c r="J637" s="219"/>
    </row>
    <row r="638" spans="1:10" ht="12.75" customHeight="1" x14ac:dyDescent="0.2">
      <c r="A638" s="217"/>
      <c r="B638" s="219"/>
      <c r="C638" s="219"/>
      <c r="D638" s="219"/>
      <c r="E638" s="219"/>
      <c r="F638" s="219"/>
      <c r="G638" s="233"/>
      <c r="H638" s="217"/>
      <c r="I638" s="217"/>
      <c r="J638" s="219"/>
    </row>
    <row r="639" spans="1:10" ht="12.75" customHeight="1" x14ac:dyDescent="0.2">
      <c r="A639" s="217"/>
      <c r="B639" s="219"/>
      <c r="C639" s="219"/>
      <c r="D639" s="219"/>
      <c r="E639" s="219"/>
      <c r="F639" s="219"/>
      <c r="G639" s="233"/>
      <c r="H639" s="217"/>
      <c r="I639" s="217"/>
      <c r="J639" s="219"/>
    </row>
    <row r="640" spans="1:10" ht="12.75" customHeight="1" x14ac:dyDescent="0.2">
      <c r="A640" s="217"/>
      <c r="B640" s="219"/>
      <c r="C640" s="219"/>
      <c r="D640" s="219"/>
      <c r="E640" s="219"/>
      <c r="F640" s="219"/>
      <c r="G640" s="233"/>
      <c r="H640" s="217"/>
      <c r="I640" s="217"/>
      <c r="J640" s="219"/>
    </row>
    <row r="641" spans="1:10" ht="12.75" customHeight="1" x14ac:dyDescent="0.2">
      <c r="A641" s="217"/>
      <c r="B641" s="219"/>
      <c r="C641" s="219"/>
      <c r="D641" s="219"/>
      <c r="E641" s="219"/>
      <c r="F641" s="219"/>
      <c r="G641" s="233"/>
      <c r="H641" s="217"/>
      <c r="I641" s="217"/>
      <c r="J641" s="219"/>
    </row>
    <row r="642" spans="1:10" ht="12.75" customHeight="1" x14ac:dyDescent="0.2">
      <c r="A642" s="217"/>
      <c r="B642" s="219"/>
      <c r="C642" s="219"/>
      <c r="D642" s="219"/>
      <c r="E642" s="219"/>
      <c r="F642" s="219"/>
      <c r="G642" s="233"/>
      <c r="H642" s="217"/>
      <c r="I642" s="217"/>
      <c r="J642" s="219"/>
    </row>
    <row r="643" spans="1:10" ht="12.75" customHeight="1" x14ac:dyDescent="0.2">
      <c r="A643" s="217"/>
      <c r="B643" s="219"/>
      <c r="C643" s="219"/>
      <c r="D643" s="219"/>
      <c r="E643" s="219"/>
      <c r="F643" s="219"/>
      <c r="G643" s="233"/>
      <c r="H643" s="217"/>
      <c r="I643" s="217"/>
      <c r="J643" s="219"/>
    </row>
    <row r="644" spans="1:10" ht="12.75" customHeight="1" x14ac:dyDescent="0.2">
      <c r="A644" s="217"/>
      <c r="B644" s="219"/>
      <c r="C644" s="219"/>
      <c r="D644" s="219"/>
      <c r="E644" s="219"/>
      <c r="F644" s="219"/>
      <c r="G644" s="233"/>
      <c r="H644" s="217"/>
      <c r="I644" s="217"/>
      <c r="J644" s="219"/>
    </row>
    <row r="645" spans="1:10" ht="12.75" customHeight="1" x14ac:dyDescent="0.2">
      <c r="A645" s="217"/>
      <c r="B645" s="219"/>
      <c r="C645" s="219"/>
      <c r="D645" s="219"/>
      <c r="E645" s="219"/>
      <c r="F645" s="219"/>
      <c r="G645" s="233"/>
      <c r="H645" s="217"/>
      <c r="I645" s="217"/>
      <c r="J645" s="219"/>
    </row>
    <row r="646" spans="1:10" ht="12.75" customHeight="1" x14ac:dyDescent="0.2">
      <c r="A646" s="217"/>
      <c r="B646" s="219"/>
      <c r="C646" s="219"/>
      <c r="D646" s="219"/>
      <c r="E646" s="219"/>
      <c r="F646" s="219"/>
      <c r="G646" s="233"/>
      <c r="H646" s="217"/>
      <c r="I646" s="217"/>
      <c r="J646" s="219"/>
    </row>
    <row r="647" spans="1:10" ht="12.75" customHeight="1" x14ac:dyDescent="0.2">
      <c r="A647" s="217"/>
      <c r="B647" s="219"/>
      <c r="C647" s="219"/>
      <c r="D647" s="219"/>
      <c r="E647" s="219"/>
      <c r="F647" s="219"/>
      <c r="G647" s="233"/>
      <c r="H647" s="217"/>
      <c r="I647" s="217"/>
      <c r="J647" s="219"/>
    </row>
    <row r="648" spans="1:10" ht="12.75" customHeight="1" x14ac:dyDescent="0.2">
      <c r="A648" s="217"/>
      <c r="B648" s="219"/>
      <c r="C648" s="219"/>
      <c r="D648" s="219"/>
      <c r="E648" s="219"/>
      <c r="F648" s="219"/>
      <c r="G648" s="233"/>
      <c r="H648" s="217"/>
      <c r="I648" s="217"/>
      <c r="J648" s="219"/>
    </row>
    <row r="649" spans="1:10" ht="12.75" customHeight="1" x14ac:dyDescent="0.2">
      <c r="A649" s="217"/>
      <c r="B649" s="219"/>
      <c r="C649" s="219"/>
      <c r="D649" s="219"/>
      <c r="E649" s="219"/>
      <c r="F649" s="219"/>
      <c r="G649" s="233"/>
      <c r="H649" s="217"/>
      <c r="I649" s="217"/>
      <c r="J649" s="219"/>
    </row>
    <row r="650" spans="1:10" ht="12.75" customHeight="1" x14ac:dyDescent="0.2">
      <c r="A650" s="217"/>
      <c r="B650" s="219"/>
      <c r="C650" s="219"/>
      <c r="D650" s="219"/>
      <c r="E650" s="219"/>
      <c r="F650" s="219"/>
      <c r="G650" s="233"/>
      <c r="H650" s="217"/>
      <c r="I650" s="217"/>
      <c r="J650" s="219"/>
    </row>
    <row r="651" spans="1:10" ht="12.75" customHeight="1" x14ac:dyDescent="0.2">
      <c r="A651" s="217"/>
      <c r="B651" s="219"/>
      <c r="C651" s="219"/>
      <c r="D651" s="219"/>
      <c r="E651" s="219"/>
      <c r="F651" s="219"/>
      <c r="G651" s="233"/>
      <c r="H651" s="217"/>
      <c r="I651" s="217"/>
      <c r="J651" s="219"/>
    </row>
    <row r="652" spans="1:10" ht="12.75" customHeight="1" x14ac:dyDescent="0.2">
      <c r="A652" s="217"/>
      <c r="B652" s="219"/>
      <c r="C652" s="219"/>
      <c r="D652" s="219"/>
      <c r="E652" s="219"/>
      <c r="F652" s="219"/>
      <c r="G652" s="233"/>
      <c r="H652" s="217"/>
      <c r="I652" s="217"/>
      <c r="J652" s="219"/>
    </row>
    <row r="653" spans="1:10" ht="12.75" customHeight="1" x14ac:dyDescent="0.2">
      <c r="A653" s="217"/>
      <c r="B653" s="219"/>
      <c r="C653" s="219"/>
      <c r="D653" s="219"/>
      <c r="E653" s="219"/>
      <c r="F653" s="219"/>
      <c r="G653" s="233"/>
      <c r="H653" s="217"/>
      <c r="I653" s="217"/>
      <c r="J653" s="219"/>
    </row>
    <row r="654" spans="1:10" ht="12.75" customHeight="1" x14ac:dyDescent="0.2">
      <c r="A654" s="217"/>
      <c r="B654" s="219"/>
      <c r="C654" s="219"/>
      <c r="D654" s="219"/>
      <c r="E654" s="219"/>
      <c r="F654" s="219"/>
      <c r="G654" s="233"/>
      <c r="H654" s="217"/>
      <c r="I654" s="217"/>
      <c r="J654" s="219"/>
    </row>
    <row r="655" spans="1:10" ht="12.75" customHeight="1" x14ac:dyDescent="0.2">
      <c r="A655" s="217"/>
      <c r="B655" s="219"/>
      <c r="C655" s="219"/>
      <c r="D655" s="219"/>
      <c r="E655" s="219"/>
      <c r="F655" s="219"/>
      <c r="G655" s="233"/>
      <c r="H655" s="217"/>
      <c r="I655" s="217"/>
      <c r="J655" s="219"/>
    </row>
    <row r="656" spans="1:10" ht="12.75" customHeight="1" x14ac:dyDescent="0.2">
      <c r="A656" s="217"/>
      <c r="B656" s="219"/>
      <c r="C656" s="219"/>
      <c r="D656" s="219"/>
      <c r="E656" s="219"/>
      <c r="F656" s="219"/>
      <c r="G656" s="233"/>
      <c r="H656" s="217"/>
      <c r="I656" s="217"/>
      <c r="J656" s="219"/>
    </row>
    <row r="657" spans="1:10" ht="12.75" customHeight="1" x14ac:dyDescent="0.2">
      <c r="A657" s="217"/>
      <c r="B657" s="219"/>
      <c r="C657" s="219"/>
      <c r="D657" s="219"/>
      <c r="E657" s="219"/>
      <c r="F657" s="219"/>
      <c r="G657" s="233"/>
      <c r="H657" s="217"/>
      <c r="I657" s="217"/>
      <c r="J657" s="219"/>
    </row>
    <row r="658" spans="1:10" ht="12.75" customHeight="1" x14ac:dyDescent="0.2">
      <c r="A658" s="217"/>
      <c r="B658" s="219"/>
      <c r="C658" s="219"/>
      <c r="D658" s="219"/>
      <c r="E658" s="219"/>
      <c r="F658" s="219"/>
      <c r="G658" s="233"/>
      <c r="H658" s="217"/>
      <c r="I658" s="217"/>
      <c r="J658" s="219"/>
    </row>
    <row r="659" spans="1:10" ht="12.75" customHeight="1" x14ac:dyDescent="0.2">
      <c r="A659" s="217"/>
      <c r="B659" s="219"/>
      <c r="C659" s="219"/>
      <c r="D659" s="219"/>
      <c r="E659" s="219"/>
      <c r="F659" s="219"/>
      <c r="G659" s="233"/>
      <c r="H659" s="217"/>
      <c r="I659" s="217"/>
      <c r="J659" s="219"/>
    </row>
    <row r="660" spans="1:10" ht="12.75" customHeight="1" x14ac:dyDescent="0.2">
      <c r="A660" s="217"/>
      <c r="B660" s="219"/>
      <c r="C660" s="219"/>
      <c r="D660" s="219"/>
      <c r="E660" s="219"/>
      <c r="F660" s="219"/>
      <c r="G660" s="233"/>
      <c r="H660" s="217"/>
      <c r="I660" s="217"/>
      <c r="J660" s="219"/>
    </row>
    <row r="661" spans="1:10" ht="12.75" customHeight="1" x14ac:dyDescent="0.2">
      <c r="A661" s="217"/>
      <c r="B661" s="219"/>
      <c r="C661" s="219"/>
      <c r="D661" s="219"/>
      <c r="E661" s="219"/>
      <c r="F661" s="219"/>
      <c r="G661" s="233"/>
      <c r="H661" s="217"/>
      <c r="I661" s="217"/>
      <c r="J661" s="219"/>
    </row>
    <row r="662" spans="1:10" ht="12.75" customHeight="1" x14ac:dyDescent="0.2">
      <c r="A662" s="217"/>
      <c r="B662" s="219"/>
      <c r="C662" s="219"/>
      <c r="D662" s="219"/>
      <c r="E662" s="219"/>
      <c r="F662" s="219"/>
      <c r="G662" s="233"/>
      <c r="H662" s="217"/>
      <c r="I662" s="217"/>
      <c r="J662" s="219"/>
    </row>
    <row r="663" spans="1:10" ht="12.75" customHeight="1" x14ac:dyDescent="0.2">
      <c r="A663" s="217"/>
      <c r="B663" s="219"/>
      <c r="C663" s="219"/>
      <c r="D663" s="219"/>
      <c r="E663" s="219"/>
      <c r="F663" s="219"/>
      <c r="G663" s="233"/>
      <c r="H663" s="217"/>
      <c r="I663" s="217"/>
      <c r="J663" s="219"/>
    </row>
    <row r="664" spans="1:10" ht="12.75" customHeight="1" x14ac:dyDescent="0.2">
      <c r="A664" s="217"/>
      <c r="B664" s="219"/>
      <c r="C664" s="219"/>
      <c r="D664" s="219"/>
      <c r="E664" s="219"/>
      <c r="F664" s="219"/>
      <c r="G664" s="233"/>
      <c r="H664" s="217"/>
      <c r="I664" s="217"/>
      <c r="J664" s="219"/>
    </row>
    <row r="665" spans="1:10" ht="12.75" customHeight="1" x14ac:dyDescent="0.2">
      <c r="A665" s="217"/>
      <c r="B665" s="219"/>
      <c r="C665" s="219"/>
      <c r="D665" s="219"/>
      <c r="E665" s="219"/>
      <c r="F665" s="219"/>
      <c r="G665" s="233"/>
      <c r="H665" s="217"/>
      <c r="I665" s="217"/>
      <c r="J665" s="219"/>
    </row>
    <row r="666" spans="1:10" ht="12.75" customHeight="1" x14ac:dyDescent="0.2">
      <c r="A666" s="217"/>
      <c r="B666" s="219"/>
      <c r="C666" s="219"/>
      <c r="D666" s="219"/>
      <c r="E666" s="219"/>
      <c r="F666" s="219"/>
      <c r="G666" s="233"/>
      <c r="H666" s="217"/>
      <c r="I666" s="217"/>
      <c r="J666" s="219"/>
    </row>
    <row r="667" spans="1:10" ht="12.75" customHeight="1" x14ac:dyDescent="0.2">
      <c r="A667" s="217"/>
      <c r="B667" s="219"/>
      <c r="C667" s="219"/>
      <c r="D667" s="219"/>
      <c r="E667" s="219"/>
      <c r="F667" s="219"/>
      <c r="G667" s="233"/>
      <c r="H667" s="217"/>
      <c r="I667" s="217"/>
      <c r="J667" s="219"/>
    </row>
    <row r="668" spans="1:10" ht="12.75" customHeight="1" x14ac:dyDescent="0.2">
      <c r="A668" s="217"/>
      <c r="B668" s="219"/>
      <c r="C668" s="219"/>
      <c r="D668" s="219"/>
      <c r="E668" s="219"/>
      <c r="F668" s="219"/>
      <c r="G668" s="233"/>
      <c r="H668" s="217"/>
      <c r="I668" s="217"/>
      <c r="J668" s="219"/>
    </row>
    <row r="669" spans="1:10" ht="12.75" customHeight="1" x14ac:dyDescent="0.2">
      <c r="A669" s="217"/>
      <c r="B669" s="219"/>
      <c r="C669" s="219"/>
      <c r="D669" s="219"/>
      <c r="E669" s="219"/>
      <c r="F669" s="219"/>
      <c r="G669" s="233"/>
      <c r="H669" s="217"/>
      <c r="I669" s="217"/>
      <c r="J669" s="219"/>
    </row>
    <row r="670" spans="1:10" ht="12.75" customHeight="1" x14ac:dyDescent="0.2">
      <c r="A670" s="217"/>
      <c r="B670" s="219"/>
      <c r="C670" s="219"/>
      <c r="D670" s="219"/>
      <c r="E670" s="219"/>
      <c r="F670" s="219"/>
      <c r="G670" s="233"/>
      <c r="H670" s="217"/>
      <c r="I670" s="217"/>
      <c r="J670" s="219"/>
    </row>
    <row r="671" spans="1:10" ht="12.75" customHeight="1" x14ac:dyDescent="0.2">
      <c r="A671" s="217"/>
      <c r="B671" s="219"/>
      <c r="C671" s="219"/>
      <c r="D671" s="219"/>
      <c r="E671" s="219"/>
      <c r="F671" s="219"/>
      <c r="G671" s="233"/>
      <c r="H671" s="217"/>
      <c r="I671" s="217"/>
      <c r="J671" s="219"/>
    </row>
    <row r="672" spans="1:10" ht="12.75" customHeight="1" x14ac:dyDescent="0.2">
      <c r="A672" s="217"/>
      <c r="B672" s="219"/>
      <c r="C672" s="219"/>
      <c r="D672" s="219"/>
      <c r="E672" s="219"/>
      <c r="F672" s="219"/>
      <c r="G672" s="233"/>
      <c r="H672" s="217"/>
      <c r="I672" s="217"/>
      <c r="J672" s="219"/>
    </row>
    <row r="673" spans="1:10" ht="12.75" customHeight="1" x14ac:dyDescent="0.2">
      <c r="A673" s="217"/>
      <c r="B673" s="219"/>
      <c r="C673" s="219"/>
      <c r="D673" s="219"/>
      <c r="E673" s="219"/>
      <c r="F673" s="219"/>
      <c r="G673" s="233"/>
      <c r="H673" s="217"/>
      <c r="I673" s="217"/>
      <c r="J673" s="219"/>
    </row>
    <row r="674" spans="1:10" ht="12.75" customHeight="1" x14ac:dyDescent="0.2">
      <c r="A674" s="217"/>
      <c r="B674" s="219"/>
      <c r="C674" s="219"/>
      <c r="D674" s="219"/>
      <c r="E674" s="219"/>
      <c r="F674" s="219"/>
      <c r="G674" s="233"/>
      <c r="H674" s="217"/>
      <c r="I674" s="217"/>
      <c r="J674" s="219"/>
    </row>
    <row r="675" spans="1:10" ht="12.75" customHeight="1" x14ac:dyDescent="0.2">
      <c r="A675" s="217"/>
      <c r="B675" s="219"/>
      <c r="C675" s="219"/>
      <c r="D675" s="219"/>
      <c r="E675" s="219"/>
      <c r="F675" s="219"/>
      <c r="G675" s="233"/>
      <c r="H675" s="217"/>
      <c r="I675" s="217"/>
      <c r="J675" s="219"/>
    </row>
    <row r="676" spans="1:10" ht="12.75" customHeight="1" x14ac:dyDescent="0.2">
      <c r="A676" s="217"/>
      <c r="B676" s="219"/>
      <c r="C676" s="219"/>
      <c r="D676" s="219"/>
      <c r="E676" s="219"/>
      <c r="F676" s="219"/>
      <c r="G676" s="233"/>
      <c r="H676" s="217"/>
      <c r="I676" s="217"/>
      <c r="J676" s="219"/>
    </row>
    <row r="677" spans="1:10" ht="12.75" customHeight="1" x14ac:dyDescent="0.2">
      <c r="A677" s="217"/>
      <c r="B677" s="219"/>
      <c r="C677" s="219"/>
      <c r="D677" s="219"/>
      <c r="E677" s="219"/>
      <c r="F677" s="219"/>
      <c r="G677" s="233"/>
      <c r="H677" s="217"/>
      <c r="I677" s="217"/>
      <c r="J677" s="219"/>
    </row>
    <row r="678" spans="1:10" ht="12.75" customHeight="1" x14ac:dyDescent="0.2">
      <c r="A678" s="217"/>
      <c r="B678" s="219"/>
      <c r="C678" s="219"/>
      <c r="D678" s="219"/>
      <c r="E678" s="219"/>
      <c r="F678" s="219"/>
      <c r="G678" s="233"/>
      <c r="H678" s="217"/>
      <c r="I678" s="217"/>
      <c r="J678" s="219"/>
    </row>
    <row r="679" spans="1:10" ht="12.75" customHeight="1" x14ac:dyDescent="0.2">
      <c r="A679" s="217"/>
      <c r="B679" s="219"/>
      <c r="C679" s="219"/>
      <c r="D679" s="219"/>
      <c r="E679" s="219"/>
      <c r="F679" s="219"/>
      <c r="G679" s="233"/>
      <c r="H679" s="217"/>
      <c r="I679" s="217"/>
      <c r="J679" s="219"/>
    </row>
    <row r="680" spans="1:10" ht="12.75" customHeight="1" x14ac:dyDescent="0.2">
      <c r="A680" s="217"/>
      <c r="B680" s="219"/>
      <c r="C680" s="219"/>
      <c r="D680" s="219"/>
      <c r="E680" s="219"/>
      <c r="F680" s="219"/>
      <c r="G680" s="233"/>
      <c r="H680" s="217"/>
      <c r="I680" s="217"/>
      <c r="J680" s="219"/>
    </row>
    <row r="681" spans="1:10" ht="12.75" customHeight="1" x14ac:dyDescent="0.2">
      <c r="A681" s="217"/>
      <c r="B681" s="219"/>
      <c r="C681" s="219"/>
      <c r="D681" s="219"/>
      <c r="E681" s="219"/>
      <c r="F681" s="219"/>
      <c r="G681" s="233"/>
      <c r="H681" s="217"/>
      <c r="I681" s="217"/>
      <c r="J681" s="219"/>
    </row>
    <row r="682" spans="1:10" ht="12.75" customHeight="1" x14ac:dyDescent="0.2">
      <c r="A682" s="217"/>
      <c r="B682" s="219"/>
      <c r="C682" s="219"/>
      <c r="D682" s="219"/>
      <c r="E682" s="219"/>
      <c r="F682" s="219"/>
      <c r="G682" s="233"/>
      <c r="H682" s="217"/>
      <c r="I682" s="217"/>
      <c r="J682" s="219"/>
    </row>
    <row r="683" spans="1:10" ht="12.75" customHeight="1" x14ac:dyDescent="0.2">
      <c r="A683" s="217"/>
      <c r="B683" s="219"/>
      <c r="C683" s="219"/>
      <c r="D683" s="219"/>
      <c r="E683" s="219"/>
      <c r="F683" s="219"/>
      <c r="G683" s="233"/>
      <c r="H683" s="217"/>
      <c r="I683" s="217"/>
      <c r="J683" s="219"/>
    </row>
    <row r="684" spans="1:10" ht="12.75" customHeight="1" x14ac:dyDescent="0.2">
      <c r="A684" s="217"/>
      <c r="B684" s="219"/>
      <c r="C684" s="219"/>
      <c r="D684" s="219"/>
      <c r="E684" s="219"/>
      <c r="F684" s="219"/>
      <c r="G684" s="233"/>
      <c r="H684" s="217"/>
      <c r="I684" s="217"/>
      <c r="J684" s="219"/>
    </row>
    <row r="685" spans="1:10" ht="12.75" customHeight="1" x14ac:dyDescent="0.2">
      <c r="A685" s="217"/>
      <c r="B685" s="219"/>
      <c r="C685" s="219"/>
      <c r="D685" s="219"/>
      <c r="E685" s="219"/>
      <c r="F685" s="219"/>
      <c r="G685" s="233"/>
      <c r="H685" s="217"/>
      <c r="I685" s="217"/>
      <c r="J685" s="219"/>
    </row>
    <row r="686" spans="1:10" ht="12.75" customHeight="1" x14ac:dyDescent="0.2">
      <c r="A686" s="217"/>
      <c r="B686" s="219"/>
      <c r="C686" s="219"/>
      <c r="D686" s="219"/>
      <c r="E686" s="219"/>
      <c r="F686" s="219"/>
      <c r="G686" s="233"/>
      <c r="H686" s="217"/>
      <c r="I686" s="217"/>
      <c r="J686" s="219"/>
    </row>
    <row r="687" spans="1:10" ht="12.75" customHeight="1" x14ac:dyDescent="0.2">
      <c r="A687" s="217"/>
      <c r="B687" s="219"/>
      <c r="C687" s="219"/>
      <c r="D687" s="219"/>
      <c r="E687" s="219"/>
      <c r="F687" s="219"/>
      <c r="G687" s="233"/>
      <c r="H687" s="217"/>
      <c r="I687" s="217"/>
      <c r="J687" s="219"/>
    </row>
    <row r="688" spans="1:10" ht="12.75" customHeight="1" x14ac:dyDescent="0.2">
      <c r="A688" s="217"/>
      <c r="B688" s="219"/>
      <c r="C688" s="219"/>
      <c r="D688" s="219"/>
      <c r="E688" s="219"/>
      <c r="F688" s="219"/>
      <c r="G688" s="233"/>
      <c r="H688" s="217"/>
      <c r="I688" s="217"/>
      <c r="J688" s="219"/>
    </row>
    <row r="689" spans="1:10" ht="12.75" customHeight="1" x14ac:dyDescent="0.2">
      <c r="A689" s="217"/>
      <c r="B689" s="219"/>
      <c r="C689" s="219"/>
      <c r="D689" s="219"/>
      <c r="E689" s="219"/>
      <c r="F689" s="219"/>
      <c r="G689" s="233"/>
      <c r="H689" s="217"/>
      <c r="I689" s="217"/>
      <c r="J689" s="219"/>
    </row>
    <row r="690" spans="1:10" ht="12.75" customHeight="1" x14ac:dyDescent="0.2">
      <c r="A690" s="217"/>
      <c r="B690" s="219"/>
      <c r="C690" s="219"/>
      <c r="D690" s="219"/>
      <c r="E690" s="219"/>
      <c r="F690" s="219"/>
      <c r="G690" s="233"/>
      <c r="H690" s="217"/>
      <c r="I690" s="217"/>
      <c r="J690" s="219"/>
    </row>
    <row r="691" spans="1:10" ht="12.75" customHeight="1" x14ac:dyDescent="0.2">
      <c r="A691" s="217"/>
      <c r="B691" s="219"/>
      <c r="C691" s="219"/>
      <c r="D691" s="219"/>
      <c r="E691" s="219"/>
      <c r="F691" s="219"/>
      <c r="G691" s="233"/>
      <c r="H691" s="217"/>
      <c r="I691" s="217"/>
      <c r="J691" s="219"/>
    </row>
    <row r="692" spans="1:10" ht="12.75" customHeight="1" x14ac:dyDescent="0.2">
      <c r="A692" s="217"/>
      <c r="B692" s="219"/>
      <c r="C692" s="219"/>
      <c r="D692" s="219"/>
      <c r="E692" s="219"/>
      <c r="F692" s="219"/>
      <c r="G692" s="233"/>
      <c r="H692" s="217"/>
      <c r="I692" s="217"/>
      <c r="J692" s="219"/>
    </row>
    <row r="693" spans="1:10" ht="12.75" customHeight="1" x14ac:dyDescent="0.2">
      <c r="A693" s="217"/>
      <c r="B693" s="219"/>
      <c r="C693" s="219"/>
      <c r="D693" s="219"/>
      <c r="E693" s="219"/>
      <c r="F693" s="219"/>
      <c r="G693" s="233"/>
      <c r="H693" s="217"/>
      <c r="I693" s="217"/>
      <c r="J693" s="219"/>
    </row>
    <row r="694" spans="1:10" ht="12.75" customHeight="1" x14ac:dyDescent="0.2">
      <c r="A694" s="217"/>
      <c r="B694" s="219"/>
      <c r="C694" s="219"/>
      <c r="D694" s="219"/>
      <c r="E694" s="219"/>
      <c r="F694" s="219"/>
      <c r="G694" s="233"/>
      <c r="H694" s="217"/>
      <c r="I694" s="217"/>
      <c r="J694" s="219"/>
    </row>
    <row r="695" spans="1:10" ht="12.75" customHeight="1" x14ac:dyDescent="0.2">
      <c r="A695" s="217"/>
      <c r="B695" s="219"/>
      <c r="C695" s="219"/>
      <c r="D695" s="219"/>
      <c r="E695" s="219"/>
      <c r="F695" s="219"/>
      <c r="G695" s="233"/>
      <c r="H695" s="217"/>
      <c r="I695" s="217"/>
      <c r="J695" s="219"/>
    </row>
    <row r="696" spans="1:10" ht="12.75" customHeight="1" x14ac:dyDescent="0.2">
      <c r="A696" s="217"/>
      <c r="B696" s="219"/>
      <c r="C696" s="219"/>
      <c r="D696" s="219"/>
      <c r="E696" s="219"/>
      <c r="F696" s="219"/>
      <c r="G696" s="233"/>
      <c r="H696" s="217"/>
      <c r="I696" s="217"/>
      <c r="J696" s="219"/>
    </row>
    <row r="697" spans="1:10" ht="12.75" customHeight="1" x14ac:dyDescent="0.2">
      <c r="A697" s="217"/>
      <c r="B697" s="219"/>
      <c r="C697" s="219"/>
      <c r="D697" s="219"/>
      <c r="E697" s="219"/>
      <c r="F697" s="219"/>
      <c r="G697" s="233"/>
      <c r="H697" s="217"/>
      <c r="I697" s="217"/>
      <c r="J697" s="219"/>
    </row>
    <row r="698" spans="1:10" ht="12.75" customHeight="1" x14ac:dyDescent="0.2">
      <c r="A698" s="217"/>
      <c r="B698" s="219"/>
      <c r="C698" s="219"/>
      <c r="D698" s="219"/>
      <c r="E698" s="219"/>
      <c r="F698" s="219"/>
      <c r="G698" s="233"/>
      <c r="H698" s="217"/>
      <c r="I698" s="217"/>
      <c r="J698" s="219"/>
    </row>
    <row r="699" spans="1:10" ht="12.75" customHeight="1" x14ac:dyDescent="0.2">
      <c r="A699" s="217"/>
      <c r="B699" s="219"/>
      <c r="C699" s="219"/>
      <c r="D699" s="219"/>
      <c r="E699" s="219"/>
      <c r="F699" s="219"/>
      <c r="G699" s="233"/>
      <c r="H699" s="217"/>
      <c r="I699" s="217"/>
      <c r="J699" s="219"/>
    </row>
    <row r="700" spans="1:10" ht="12.75" customHeight="1" x14ac:dyDescent="0.2">
      <c r="A700" s="217"/>
      <c r="B700" s="219"/>
      <c r="C700" s="219"/>
      <c r="D700" s="219"/>
      <c r="E700" s="219"/>
      <c r="F700" s="219"/>
      <c r="G700" s="233"/>
      <c r="H700" s="217"/>
      <c r="I700" s="217"/>
      <c r="J700" s="219"/>
    </row>
    <row r="701" spans="1:10" ht="12.75" customHeight="1" x14ac:dyDescent="0.2">
      <c r="A701" s="217"/>
      <c r="B701" s="219"/>
      <c r="C701" s="219"/>
      <c r="D701" s="219"/>
      <c r="E701" s="219"/>
      <c r="F701" s="219"/>
      <c r="G701" s="233"/>
      <c r="H701" s="217"/>
      <c r="I701" s="217"/>
      <c r="J701" s="219"/>
    </row>
    <row r="702" spans="1:10" ht="12.75" customHeight="1" x14ac:dyDescent="0.2">
      <c r="A702" s="217"/>
      <c r="B702" s="219"/>
      <c r="C702" s="219"/>
      <c r="D702" s="219"/>
      <c r="E702" s="219"/>
      <c r="F702" s="219"/>
      <c r="G702" s="233"/>
      <c r="H702" s="217"/>
      <c r="I702" s="217"/>
      <c r="J702" s="219"/>
    </row>
    <row r="703" spans="1:10" ht="12.75" customHeight="1" x14ac:dyDescent="0.2">
      <c r="A703" s="217"/>
      <c r="B703" s="219"/>
      <c r="C703" s="219"/>
      <c r="D703" s="219"/>
      <c r="E703" s="219"/>
      <c r="F703" s="219"/>
      <c r="G703" s="233"/>
      <c r="H703" s="217"/>
      <c r="I703" s="217"/>
      <c r="J703" s="219"/>
    </row>
    <row r="704" spans="1:10" ht="12.75" customHeight="1" x14ac:dyDescent="0.2">
      <c r="A704" s="217"/>
      <c r="B704" s="219"/>
      <c r="C704" s="219"/>
      <c r="D704" s="219"/>
      <c r="E704" s="219"/>
      <c r="F704" s="219"/>
      <c r="G704" s="233"/>
      <c r="H704" s="217"/>
      <c r="I704" s="217"/>
      <c r="J704" s="219"/>
    </row>
    <row r="705" spans="1:10" ht="12.75" customHeight="1" x14ac:dyDescent="0.2">
      <c r="A705" s="217"/>
      <c r="B705" s="219"/>
      <c r="C705" s="219"/>
      <c r="D705" s="219"/>
      <c r="E705" s="219"/>
      <c r="F705" s="219"/>
      <c r="G705" s="233"/>
      <c r="H705" s="217"/>
      <c r="I705" s="217"/>
      <c r="J705" s="219"/>
    </row>
    <row r="706" spans="1:10" ht="12.75" customHeight="1" x14ac:dyDescent="0.2">
      <c r="A706" s="217"/>
      <c r="B706" s="219"/>
      <c r="C706" s="219"/>
      <c r="D706" s="219"/>
      <c r="E706" s="219"/>
      <c r="F706" s="219"/>
      <c r="G706" s="233"/>
      <c r="H706" s="217"/>
      <c r="I706" s="217"/>
      <c r="J706" s="219"/>
    </row>
    <row r="707" spans="1:10" ht="12.75" customHeight="1" x14ac:dyDescent="0.2">
      <c r="A707" s="217"/>
      <c r="B707" s="219"/>
      <c r="C707" s="219"/>
      <c r="D707" s="219"/>
      <c r="E707" s="219"/>
      <c r="F707" s="219"/>
      <c r="G707" s="233"/>
      <c r="H707" s="217"/>
      <c r="I707" s="217"/>
      <c r="J707" s="219"/>
    </row>
    <row r="708" spans="1:10" ht="12.75" customHeight="1" x14ac:dyDescent="0.2">
      <c r="A708" s="217"/>
      <c r="B708" s="219"/>
      <c r="C708" s="219"/>
      <c r="D708" s="219"/>
      <c r="E708" s="219"/>
      <c r="F708" s="219"/>
      <c r="G708" s="233"/>
      <c r="H708" s="217"/>
      <c r="I708" s="217"/>
      <c r="J708" s="219"/>
    </row>
    <row r="709" spans="1:10" ht="12.75" customHeight="1" x14ac:dyDescent="0.2">
      <c r="A709" s="217"/>
      <c r="B709" s="219"/>
      <c r="C709" s="219"/>
      <c r="D709" s="219"/>
      <c r="E709" s="219"/>
      <c r="F709" s="219"/>
      <c r="G709" s="233"/>
      <c r="H709" s="217"/>
      <c r="I709" s="217"/>
      <c r="J709" s="219"/>
    </row>
    <row r="710" spans="1:10" ht="12.75" customHeight="1" x14ac:dyDescent="0.2">
      <c r="A710" s="217"/>
      <c r="B710" s="219"/>
      <c r="C710" s="219"/>
      <c r="D710" s="219"/>
      <c r="E710" s="219"/>
      <c r="F710" s="219"/>
      <c r="G710" s="233"/>
      <c r="H710" s="217"/>
      <c r="I710" s="217"/>
      <c r="J710" s="219"/>
    </row>
    <row r="711" spans="1:10" ht="12.75" customHeight="1" x14ac:dyDescent="0.2">
      <c r="A711" s="217"/>
      <c r="B711" s="219"/>
      <c r="C711" s="219"/>
      <c r="D711" s="219"/>
      <c r="E711" s="219"/>
      <c r="F711" s="219"/>
      <c r="G711" s="233"/>
      <c r="H711" s="217"/>
      <c r="I711" s="217"/>
      <c r="J711" s="219"/>
    </row>
    <row r="712" spans="1:10" ht="12.75" customHeight="1" x14ac:dyDescent="0.2">
      <c r="A712" s="217"/>
      <c r="B712" s="219"/>
      <c r="C712" s="219"/>
      <c r="D712" s="219"/>
      <c r="E712" s="219"/>
      <c r="F712" s="219"/>
      <c r="G712" s="233"/>
      <c r="H712" s="217"/>
      <c r="I712" s="217"/>
      <c r="J712" s="219"/>
    </row>
    <row r="713" spans="1:10" ht="12.75" customHeight="1" x14ac:dyDescent="0.2">
      <c r="A713" s="217"/>
      <c r="B713" s="219"/>
      <c r="C713" s="219"/>
      <c r="D713" s="219"/>
      <c r="E713" s="219"/>
      <c r="F713" s="219"/>
      <c r="G713" s="233"/>
      <c r="H713" s="217"/>
      <c r="I713" s="217"/>
      <c r="J713" s="219"/>
    </row>
    <row r="714" spans="1:10" ht="12.75" customHeight="1" x14ac:dyDescent="0.2">
      <c r="A714" s="217"/>
      <c r="B714" s="219"/>
      <c r="C714" s="219"/>
      <c r="D714" s="219"/>
      <c r="E714" s="219"/>
      <c r="F714" s="219"/>
      <c r="G714" s="233"/>
      <c r="H714" s="217"/>
      <c r="I714" s="217"/>
      <c r="J714" s="219"/>
    </row>
    <row r="715" spans="1:10" ht="12.75" customHeight="1" x14ac:dyDescent="0.2">
      <c r="A715" s="217"/>
      <c r="B715" s="219"/>
      <c r="C715" s="219"/>
      <c r="D715" s="219"/>
      <c r="E715" s="219"/>
      <c r="F715" s="219"/>
      <c r="G715" s="233"/>
      <c r="H715" s="217"/>
      <c r="I715" s="217"/>
      <c r="J715" s="219"/>
    </row>
    <row r="716" spans="1:10" ht="12.75" customHeight="1" x14ac:dyDescent="0.2">
      <c r="A716" s="217"/>
      <c r="B716" s="219"/>
      <c r="C716" s="219"/>
      <c r="D716" s="219"/>
      <c r="E716" s="219"/>
      <c r="F716" s="219"/>
      <c r="G716" s="233"/>
      <c r="H716" s="217"/>
      <c r="I716" s="217"/>
      <c r="J716" s="219"/>
    </row>
    <row r="717" spans="1:10" ht="12.75" customHeight="1" x14ac:dyDescent="0.2">
      <c r="A717" s="217"/>
      <c r="B717" s="219"/>
      <c r="C717" s="219"/>
      <c r="D717" s="219"/>
      <c r="E717" s="219"/>
      <c r="F717" s="219"/>
      <c r="G717" s="233"/>
      <c r="H717" s="217"/>
      <c r="I717" s="217"/>
      <c r="J717" s="219"/>
    </row>
    <row r="718" spans="1:10" ht="12.75" customHeight="1" x14ac:dyDescent="0.2">
      <c r="A718" s="217"/>
      <c r="B718" s="219"/>
      <c r="C718" s="219"/>
      <c r="D718" s="219"/>
      <c r="E718" s="219"/>
      <c r="F718" s="219"/>
      <c r="G718" s="233"/>
      <c r="H718" s="217"/>
      <c r="I718" s="217"/>
      <c r="J718" s="219"/>
    </row>
    <row r="719" spans="1:10" ht="12.75" customHeight="1" x14ac:dyDescent="0.2">
      <c r="A719" s="217"/>
      <c r="B719" s="219"/>
      <c r="C719" s="219"/>
      <c r="D719" s="219"/>
      <c r="E719" s="219"/>
      <c r="F719" s="219"/>
      <c r="G719" s="233"/>
      <c r="H719" s="217"/>
      <c r="I719" s="217"/>
      <c r="J719" s="219"/>
    </row>
    <row r="720" spans="1:10" ht="12.75" customHeight="1" x14ac:dyDescent="0.2">
      <c r="A720" s="217"/>
      <c r="B720" s="219"/>
      <c r="C720" s="219"/>
      <c r="D720" s="219"/>
      <c r="E720" s="219"/>
      <c r="F720" s="219"/>
      <c r="G720" s="233"/>
      <c r="H720" s="217"/>
      <c r="I720" s="217"/>
      <c r="J720" s="219"/>
    </row>
    <row r="721" spans="1:10" ht="12.75" customHeight="1" x14ac:dyDescent="0.2">
      <c r="A721" s="217"/>
      <c r="B721" s="219"/>
      <c r="C721" s="219"/>
      <c r="D721" s="219"/>
      <c r="E721" s="219"/>
      <c r="F721" s="219"/>
      <c r="G721" s="233"/>
      <c r="H721" s="217"/>
      <c r="I721" s="217"/>
      <c r="J721" s="219"/>
    </row>
    <row r="722" spans="1:10" ht="12.75" customHeight="1" x14ac:dyDescent="0.2">
      <c r="A722" s="217"/>
      <c r="B722" s="219"/>
      <c r="C722" s="219"/>
      <c r="D722" s="219"/>
      <c r="E722" s="219"/>
      <c r="F722" s="219"/>
      <c r="G722" s="233"/>
      <c r="H722" s="217"/>
      <c r="I722" s="217"/>
      <c r="J722" s="219"/>
    </row>
    <row r="723" spans="1:10" ht="12.75" customHeight="1" x14ac:dyDescent="0.2">
      <c r="A723" s="217"/>
      <c r="B723" s="219"/>
      <c r="C723" s="219"/>
      <c r="D723" s="219"/>
      <c r="E723" s="219"/>
      <c r="F723" s="219"/>
      <c r="G723" s="233"/>
      <c r="H723" s="217"/>
      <c r="I723" s="217"/>
      <c r="J723" s="219"/>
    </row>
    <row r="724" spans="1:10" ht="12.75" customHeight="1" x14ac:dyDescent="0.2">
      <c r="A724" s="217"/>
      <c r="B724" s="219"/>
      <c r="C724" s="219"/>
      <c r="D724" s="219"/>
      <c r="E724" s="219"/>
      <c r="F724" s="219"/>
      <c r="G724" s="233"/>
      <c r="H724" s="217"/>
      <c r="I724" s="217"/>
      <c r="J724" s="219"/>
    </row>
    <row r="725" spans="1:10" ht="12.75" customHeight="1" x14ac:dyDescent="0.2">
      <c r="A725" s="217"/>
      <c r="B725" s="219"/>
      <c r="C725" s="219"/>
      <c r="D725" s="219"/>
      <c r="E725" s="219"/>
      <c r="F725" s="219"/>
      <c r="G725" s="233"/>
      <c r="H725" s="217"/>
      <c r="I725" s="217"/>
      <c r="J725" s="219"/>
    </row>
    <row r="726" spans="1:10" ht="12.75" customHeight="1" x14ac:dyDescent="0.2">
      <c r="A726" s="217"/>
      <c r="B726" s="219"/>
      <c r="C726" s="219"/>
      <c r="D726" s="219"/>
      <c r="E726" s="219"/>
      <c r="F726" s="219"/>
      <c r="G726" s="233"/>
      <c r="H726" s="217"/>
      <c r="I726" s="217"/>
      <c r="J726" s="219"/>
    </row>
    <row r="727" spans="1:10" ht="12.75" customHeight="1" x14ac:dyDescent="0.2">
      <c r="A727" s="217"/>
      <c r="B727" s="219"/>
      <c r="C727" s="219"/>
      <c r="D727" s="219"/>
      <c r="E727" s="219"/>
      <c r="F727" s="219"/>
      <c r="G727" s="233"/>
      <c r="H727" s="217"/>
      <c r="I727" s="217"/>
      <c r="J727" s="219"/>
    </row>
    <row r="728" spans="1:10" ht="12.75" customHeight="1" x14ac:dyDescent="0.2">
      <c r="A728" s="217"/>
      <c r="B728" s="219"/>
      <c r="C728" s="219"/>
      <c r="D728" s="219"/>
      <c r="E728" s="219"/>
      <c r="F728" s="219"/>
      <c r="G728" s="233"/>
      <c r="H728" s="217"/>
      <c r="I728" s="217"/>
      <c r="J728" s="219"/>
    </row>
    <row r="729" spans="1:10" ht="12.75" customHeight="1" x14ac:dyDescent="0.2">
      <c r="A729" s="217"/>
      <c r="B729" s="219"/>
      <c r="C729" s="219"/>
      <c r="D729" s="219"/>
      <c r="E729" s="219"/>
      <c r="F729" s="219"/>
      <c r="G729" s="233"/>
      <c r="H729" s="217"/>
      <c r="I729" s="217"/>
      <c r="J729" s="219"/>
    </row>
    <row r="730" spans="1:10" ht="12.75" customHeight="1" x14ac:dyDescent="0.2">
      <c r="A730" s="217"/>
      <c r="B730" s="219"/>
      <c r="C730" s="219"/>
      <c r="D730" s="219"/>
      <c r="E730" s="219"/>
      <c r="F730" s="219"/>
      <c r="G730" s="233"/>
      <c r="H730" s="217"/>
      <c r="I730" s="217"/>
      <c r="J730" s="219"/>
    </row>
    <row r="731" spans="1:10" ht="12.75" customHeight="1" x14ac:dyDescent="0.2">
      <c r="A731" s="217"/>
      <c r="B731" s="219"/>
      <c r="C731" s="219"/>
      <c r="D731" s="219"/>
      <c r="E731" s="219"/>
      <c r="F731" s="219"/>
      <c r="G731" s="233"/>
      <c r="H731" s="217"/>
      <c r="I731" s="217"/>
      <c r="J731" s="219"/>
    </row>
    <row r="732" spans="1:10" ht="12.75" customHeight="1" x14ac:dyDescent="0.2">
      <c r="A732" s="217"/>
      <c r="B732" s="219"/>
      <c r="C732" s="219"/>
      <c r="D732" s="219"/>
      <c r="E732" s="219"/>
      <c r="F732" s="219"/>
      <c r="G732" s="233"/>
      <c r="H732" s="217"/>
      <c r="I732" s="217"/>
      <c r="J732" s="219"/>
    </row>
    <row r="733" spans="1:10" ht="12.75" customHeight="1" x14ac:dyDescent="0.2">
      <c r="A733" s="217"/>
      <c r="B733" s="219"/>
      <c r="C733" s="219"/>
      <c r="D733" s="219"/>
      <c r="E733" s="219"/>
      <c r="F733" s="219"/>
      <c r="G733" s="233"/>
      <c r="H733" s="217"/>
      <c r="I733" s="217"/>
      <c r="J733" s="219"/>
    </row>
    <row r="734" spans="1:10" ht="12.75" customHeight="1" x14ac:dyDescent="0.2">
      <c r="A734" s="217"/>
      <c r="B734" s="219"/>
      <c r="C734" s="219"/>
      <c r="D734" s="219"/>
      <c r="E734" s="219"/>
      <c r="F734" s="219"/>
      <c r="G734" s="233"/>
      <c r="H734" s="217"/>
      <c r="I734" s="217"/>
      <c r="J734" s="219"/>
    </row>
    <row r="735" spans="1:10" ht="12.75" customHeight="1" x14ac:dyDescent="0.2">
      <c r="A735" s="217"/>
      <c r="B735" s="219"/>
      <c r="C735" s="219"/>
      <c r="D735" s="219"/>
      <c r="E735" s="219"/>
      <c r="F735" s="219"/>
      <c r="G735" s="233"/>
      <c r="H735" s="217"/>
      <c r="I735" s="217"/>
      <c r="J735" s="219"/>
    </row>
    <row r="736" spans="1:10" ht="12.75" customHeight="1" x14ac:dyDescent="0.2">
      <c r="A736" s="217"/>
      <c r="B736" s="219"/>
      <c r="C736" s="219"/>
      <c r="D736" s="219"/>
      <c r="E736" s="219"/>
      <c r="F736" s="219"/>
      <c r="G736" s="233"/>
      <c r="H736" s="217"/>
      <c r="I736" s="217"/>
      <c r="J736" s="219"/>
    </row>
    <row r="737" spans="1:10" ht="12.75" customHeight="1" x14ac:dyDescent="0.2">
      <c r="A737" s="217"/>
      <c r="B737" s="219"/>
      <c r="C737" s="219"/>
      <c r="D737" s="219"/>
      <c r="E737" s="219"/>
      <c r="F737" s="219"/>
      <c r="G737" s="233"/>
      <c r="H737" s="217"/>
      <c r="I737" s="217"/>
      <c r="J737" s="219"/>
    </row>
    <row r="738" spans="1:10" ht="12.75" customHeight="1" x14ac:dyDescent="0.2">
      <c r="A738" s="217"/>
      <c r="B738" s="219"/>
      <c r="C738" s="219"/>
      <c r="D738" s="219"/>
      <c r="E738" s="219"/>
      <c r="F738" s="219"/>
      <c r="G738" s="233"/>
      <c r="H738" s="217"/>
      <c r="I738" s="217"/>
      <c r="J738" s="219"/>
    </row>
    <row r="739" spans="1:10" ht="12.75" customHeight="1" x14ac:dyDescent="0.2">
      <c r="A739" s="217"/>
      <c r="B739" s="219"/>
      <c r="C739" s="219"/>
      <c r="D739" s="219"/>
      <c r="E739" s="219"/>
      <c r="F739" s="219"/>
      <c r="G739" s="233"/>
      <c r="H739" s="217"/>
      <c r="I739" s="217"/>
      <c r="J739" s="219"/>
    </row>
    <row r="740" spans="1:10" ht="12.75" customHeight="1" x14ac:dyDescent="0.2">
      <c r="A740" s="217"/>
      <c r="B740" s="219"/>
      <c r="C740" s="219"/>
      <c r="D740" s="219"/>
      <c r="E740" s="219"/>
      <c r="F740" s="219"/>
      <c r="G740" s="233"/>
      <c r="H740" s="217"/>
      <c r="I740" s="217"/>
      <c r="J740" s="219"/>
    </row>
    <row r="741" spans="1:10" ht="12.75" customHeight="1" x14ac:dyDescent="0.2">
      <c r="A741" s="217"/>
      <c r="B741" s="219"/>
      <c r="C741" s="219"/>
      <c r="D741" s="219"/>
      <c r="E741" s="219"/>
      <c r="F741" s="219"/>
      <c r="G741" s="233"/>
      <c r="H741" s="217"/>
      <c r="I741" s="217"/>
      <c r="J741" s="219"/>
    </row>
    <row r="742" spans="1:10" ht="12.75" customHeight="1" x14ac:dyDescent="0.2">
      <c r="A742" s="217"/>
      <c r="B742" s="219"/>
      <c r="C742" s="219"/>
      <c r="D742" s="219"/>
      <c r="E742" s="219"/>
      <c r="F742" s="219"/>
      <c r="G742" s="233"/>
      <c r="H742" s="217"/>
      <c r="I742" s="217"/>
      <c r="J742" s="219"/>
    </row>
    <row r="743" spans="1:10" ht="12.75" customHeight="1" x14ac:dyDescent="0.2">
      <c r="A743" s="217"/>
      <c r="B743" s="219"/>
      <c r="C743" s="219"/>
      <c r="D743" s="219"/>
      <c r="E743" s="219"/>
      <c r="F743" s="219"/>
      <c r="G743" s="233"/>
      <c r="H743" s="217"/>
      <c r="I743" s="217"/>
      <c r="J743" s="219"/>
    </row>
    <row r="744" spans="1:10" ht="12.75" customHeight="1" x14ac:dyDescent="0.2">
      <c r="A744" s="217"/>
      <c r="B744" s="219"/>
      <c r="C744" s="219"/>
      <c r="D744" s="219"/>
      <c r="E744" s="219"/>
      <c r="F744" s="219"/>
      <c r="G744" s="233"/>
      <c r="H744" s="217"/>
      <c r="I744" s="217"/>
      <c r="J744" s="219"/>
    </row>
    <row r="745" spans="1:10" ht="12.75" customHeight="1" x14ac:dyDescent="0.2">
      <c r="A745" s="217"/>
      <c r="B745" s="219"/>
      <c r="C745" s="219"/>
      <c r="D745" s="219"/>
      <c r="E745" s="219"/>
      <c r="F745" s="219"/>
      <c r="G745" s="233"/>
      <c r="H745" s="217"/>
      <c r="I745" s="217"/>
      <c r="J745" s="219"/>
    </row>
    <row r="746" spans="1:10" ht="12.75" customHeight="1" x14ac:dyDescent="0.2">
      <c r="A746" s="217"/>
      <c r="B746" s="219"/>
      <c r="C746" s="219"/>
      <c r="D746" s="219"/>
      <c r="E746" s="219"/>
      <c r="F746" s="219"/>
      <c r="G746" s="233"/>
      <c r="H746" s="217"/>
      <c r="I746" s="217"/>
      <c r="J746" s="219"/>
    </row>
    <row r="747" spans="1:10" ht="12.75" customHeight="1" x14ac:dyDescent="0.2">
      <c r="A747" s="217"/>
      <c r="B747" s="219"/>
      <c r="C747" s="219"/>
      <c r="D747" s="219"/>
      <c r="E747" s="219"/>
      <c r="F747" s="219"/>
      <c r="G747" s="233"/>
      <c r="H747" s="217"/>
      <c r="I747" s="217"/>
      <c r="J747" s="219"/>
    </row>
    <row r="748" spans="1:10" ht="12.75" customHeight="1" x14ac:dyDescent="0.2">
      <c r="A748" s="217"/>
      <c r="B748" s="219"/>
      <c r="C748" s="219"/>
      <c r="D748" s="219"/>
      <c r="E748" s="219"/>
      <c r="F748" s="219"/>
      <c r="G748" s="233"/>
      <c r="H748" s="217"/>
      <c r="I748" s="217"/>
      <c r="J748" s="219"/>
    </row>
    <row r="749" spans="1:10" ht="12.75" customHeight="1" x14ac:dyDescent="0.2">
      <c r="A749" s="217"/>
      <c r="B749" s="219"/>
      <c r="C749" s="219"/>
      <c r="D749" s="219"/>
      <c r="E749" s="219"/>
      <c r="F749" s="219"/>
      <c r="G749" s="233"/>
      <c r="H749" s="217"/>
      <c r="I749" s="217"/>
      <c r="J749" s="219"/>
    </row>
    <row r="750" spans="1:10" ht="12.75" customHeight="1" x14ac:dyDescent="0.2">
      <c r="A750" s="217"/>
      <c r="B750" s="219"/>
      <c r="C750" s="219"/>
      <c r="D750" s="219"/>
      <c r="E750" s="219"/>
      <c r="F750" s="219"/>
      <c r="G750" s="233"/>
      <c r="H750" s="217"/>
      <c r="I750" s="217"/>
      <c r="J750" s="219"/>
    </row>
    <row r="751" spans="1:10" ht="12.75" customHeight="1" x14ac:dyDescent="0.2">
      <c r="A751" s="217"/>
      <c r="B751" s="219"/>
      <c r="C751" s="219"/>
      <c r="D751" s="219"/>
      <c r="E751" s="219"/>
      <c r="F751" s="219"/>
      <c r="G751" s="233"/>
      <c r="H751" s="217"/>
      <c r="I751" s="217"/>
      <c r="J751" s="219"/>
    </row>
    <row r="752" spans="1:10" ht="12.75" customHeight="1" x14ac:dyDescent="0.2">
      <c r="A752" s="217"/>
      <c r="B752" s="219"/>
      <c r="C752" s="219"/>
      <c r="D752" s="219"/>
      <c r="E752" s="219"/>
      <c r="F752" s="219"/>
      <c r="G752" s="233"/>
      <c r="H752" s="217"/>
      <c r="I752" s="217"/>
      <c r="J752" s="219"/>
    </row>
    <row r="753" spans="1:10" ht="12.75" customHeight="1" x14ac:dyDescent="0.2">
      <c r="A753" s="217"/>
      <c r="B753" s="219"/>
      <c r="C753" s="219"/>
      <c r="D753" s="219"/>
      <c r="E753" s="219"/>
      <c r="F753" s="219"/>
      <c r="G753" s="233"/>
      <c r="H753" s="217"/>
      <c r="I753" s="217"/>
      <c r="J753" s="219"/>
    </row>
    <row r="754" spans="1:10" ht="12.75" customHeight="1" x14ac:dyDescent="0.2">
      <c r="A754" s="217"/>
      <c r="B754" s="219"/>
      <c r="C754" s="219"/>
      <c r="D754" s="219"/>
      <c r="E754" s="219"/>
      <c r="F754" s="219"/>
      <c r="G754" s="233"/>
      <c r="H754" s="217"/>
      <c r="I754" s="217"/>
      <c r="J754" s="219"/>
    </row>
    <row r="755" spans="1:10" ht="12.75" customHeight="1" x14ac:dyDescent="0.2">
      <c r="A755" s="217"/>
      <c r="B755" s="219"/>
      <c r="C755" s="219"/>
      <c r="D755" s="219"/>
      <c r="E755" s="219"/>
      <c r="F755" s="219"/>
      <c r="G755" s="233"/>
      <c r="H755" s="217"/>
      <c r="I755" s="217"/>
      <c r="J755" s="219"/>
    </row>
    <row r="756" spans="1:10" ht="12.75" customHeight="1" x14ac:dyDescent="0.2">
      <c r="A756" s="217"/>
      <c r="B756" s="219"/>
      <c r="C756" s="219"/>
      <c r="D756" s="219"/>
      <c r="E756" s="219"/>
      <c r="F756" s="219"/>
      <c r="G756" s="233"/>
      <c r="H756" s="217"/>
      <c r="I756" s="217"/>
      <c r="J756" s="219"/>
    </row>
    <row r="757" spans="1:10" ht="12.75" customHeight="1" x14ac:dyDescent="0.2">
      <c r="A757" s="217"/>
      <c r="B757" s="219"/>
      <c r="C757" s="219"/>
      <c r="D757" s="219"/>
      <c r="E757" s="219"/>
      <c r="F757" s="219"/>
      <c r="G757" s="233"/>
      <c r="H757" s="217"/>
      <c r="I757" s="217"/>
      <c r="J757" s="219"/>
    </row>
    <row r="758" spans="1:10" ht="12.75" customHeight="1" x14ac:dyDescent="0.2">
      <c r="A758" s="217"/>
      <c r="B758" s="219"/>
      <c r="C758" s="219"/>
      <c r="D758" s="219"/>
      <c r="E758" s="219"/>
      <c r="F758" s="219"/>
      <c r="G758" s="233"/>
      <c r="H758" s="217"/>
      <c r="I758" s="217"/>
      <c r="J758" s="219"/>
    </row>
    <row r="759" spans="1:10" ht="12.75" customHeight="1" x14ac:dyDescent="0.2">
      <c r="A759" s="217"/>
      <c r="B759" s="219"/>
      <c r="C759" s="219"/>
      <c r="D759" s="219"/>
      <c r="E759" s="219"/>
      <c r="F759" s="219"/>
      <c r="G759" s="233"/>
      <c r="H759" s="217"/>
      <c r="I759" s="217"/>
      <c r="J759" s="219"/>
    </row>
    <row r="760" spans="1:10" ht="12.75" customHeight="1" x14ac:dyDescent="0.2">
      <c r="A760" s="217"/>
      <c r="B760" s="219"/>
      <c r="C760" s="219"/>
      <c r="D760" s="219"/>
      <c r="E760" s="219"/>
      <c r="F760" s="219"/>
      <c r="G760" s="233"/>
      <c r="H760" s="217"/>
      <c r="I760" s="217"/>
      <c r="J760" s="219"/>
    </row>
    <row r="761" spans="1:10" ht="12.75" customHeight="1" x14ac:dyDescent="0.2">
      <c r="A761" s="217"/>
      <c r="B761" s="219"/>
      <c r="C761" s="219"/>
      <c r="D761" s="219"/>
      <c r="E761" s="219"/>
      <c r="F761" s="219"/>
      <c r="G761" s="233"/>
      <c r="H761" s="217"/>
      <c r="I761" s="217"/>
      <c r="J761" s="219"/>
    </row>
    <row r="762" spans="1:10" ht="12.75" customHeight="1" x14ac:dyDescent="0.2">
      <c r="A762" s="217"/>
      <c r="B762" s="219"/>
      <c r="C762" s="219"/>
      <c r="D762" s="219"/>
      <c r="E762" s="219"/>
      <c r="F762" s="219"/>
      <c r="G762" s="233"/>
      <c r="H762" s="217"/>
      <c r="I762" s="217"/>
      <c r="J762" s="219"/>
    </row>
    <row r="763" spans="1:10" ht="12.75" customHeight="1" x14ac:dyDescent="0.2">
      <c r="A763" s="217"/>
      <c r="B763" s="219"/>
      <c r="C763" s="219"/>
      <c r="D763" s="219"/>
      <c r="E763" s="219"/>
      <c r="F763" s="219"/>
      <c r="G763" s="233"/>
      <c r="H763" s="217"/>
      <c r="I763" s="217"/>
      <c r="J763" s="219"/>
    </row>
    <row r="764" spans="1:10" ht="12.75" customHeight="1" x14ac:dyDescent="0.2">
      <c r="A764" s="217"/>
      <c r="B764" s="219"/>
      <c r="C764" s="219"/>
      <c r="D764" s="219"/>
      <c r="E764" s="219"/>
      <c r="F764" s="219"/>
      <c r="G764" s="233"/>
      <c r="H764" s="217"/>
      <c r="I764" s="217"/>
      <c r="J764" s="219"/>
    </row>
    <row r="765" spans="1:10" ht="12.75" customHeight="1" x14ac:dyDescent="0.2">
      <c r="A765" s="217"/>
      <c r="B765" s="219"/>
      <c r="C765" s="219"/>
      <c r="D765" s="219"/>
      <c r="E765" s="219"/>
      <c r="F765" s="219"/>
      <c r="G765" s="233"/>
      <c r="H765" s="217"/>
      <c r="I765" s="217"/>
      <c r="J765" s="219"/>
    </row>
    <row r="766" spans="1:10" ht="12.75" customHeight="1" x14ac:dyDescent="0.2">
      <c r="A766" s="217"/>
      <c r="B766" s="219"/>
      <c r="C766" s="219"/>
      <c r="D766" s="219"/>
      <c r="E766" s="219"/>
      <c r="F766" s="219"/>
      <c r="G766" s="233"/>
      <c r="H766" s="217"/>
      <c r="I766" s="217"/>
      <c r="J766" s="219"/>
    </row>
    <row r="767" spans="1:10" ht="12.75" customHeight="1" x14ac:dyDescent="0.2">
      <c r="A767" s="217"/>
      <c r="B767" s="219"/>
      <c r="C767" s="219"/>
      <c r="D767" s="219"/>
      <c r="E767" s="219"/>
      <c r="F767" s="219"/>
      <c r="G767" s="233"/>
      <c r="H767" s="217"/>
      <c r="I767" s="217"/>
      <c r="J767" s="219"/>
    </row>
    <row r="768" spans="1:10" ht="12.75" customHeight="1" x14ac:dyDescent="0.2">
      <c r="A768" s="217"/>
      <c r="B768" s="219"/>
      <c r="C768" s="219"/>
      <c r="D768" s="219"/>
      <c r="E768" s="219"/>
      <c r="F768" s="219"/>
      <c r="G768" s="233"/>
      <c r="H768" s="217"/>
      <c r="I768" s="217"/>
      <c r="J768" s="219"/>
    </row>
    <row r="769" spans="1:10" ht="12.75" customHeight="1" x14ac:dyDescent="0.2">
      <c r="A769" s="217"/>
      <c r="B769" s="219"/>
      <c r="C769" s="219"/>
      <c r="D769" s="219"/>
      <c r="E769" s="219"/>
      <c r="F769" s="219"/>
      <c r="G769" s="233"/>
      <c r="H769" s="217"/>
      <c r="I769" s="217"/>
      <c r="J769" s="219"/>
    </row>
    <row r="770" spans="1:10" ht="12.75" customHeight="1" x14ac:dyDescent="0.2">
      <c r="A770" s="217"/>
      <c r="B770" s="219"/>
      <c r="C770" s="219"/>
      <c r="D770" s="219"/>
      <c r="E770" s="219"/>
      <c r="F770" s="219"/>
      <c r="G770" s="233"/>
      <c r="H770" s="217"/>
      <c r="I770" s="217"/>
      <c r="J770" s="219"/>
    </row>
    <row r="771" spans="1:10" ht="12.75" customHeight="1" x14ac:dyDescent="0.2">
      <c r="A771" s="217"/>
      <c r="B771" s="219"/>
      <c r="C771" s="219"/>
      <c r="D771" s="219"/>
      <c r="E771" s="219"/>
      <c r="F771" s="219"/>
      <c r="G771" s="233"/>
      <c r="H771" s="217"/>
      <c r="I771" s="217"/>
      <c r="J771" s="219"/>
    </row>
    <row r="772" spans="1:10" ht="12.75" customHeight="1" x14ac:dyDescent="0.2">
      <c r="A772" s="217"/>
      <c r="B772" s="219"/>
      <c r="C772" s="219"/>
      <c r="D772" s="219"/>
      <c r="E772" s="219"/>
      <c r="F772" s="219"/>
      <c r="G772" s="233"/>
      <c r="H772" s="217"/>
      <c r="I772" s="217"/>
      <c r="J772" s="219"/>
    </row>
    <row r="773" spans="1:10" ht="12.75" customHeight="1" x14ac:dyDescent="0.2">
      <c r="A773" s="217"/>
      <c r="B773" s="219"/>
      <c r="C773" s="219"/>
      <c r="D773" s="219"/>
      <c r="E773" s="219"/>
      <c r="F773" s="219"/>
      <c r="G773" s="233"/>
      <c r="H773" s="217"/>
      <c r="I773" s="217"/>
      <c r="J773" s="219"/>
    </row>
    <row r="774" spans="1:10" ht="12.75" customHeight="1" x14ac:dyDescent="0.2">
      <c r="A774" s="217"/>
      <c r="B774" s="219"/>
      <c r="C774" s="219"/>
      <c r="D774" s="219"/>
      <c r="E774" s="219"/>
      <c r="F774" s="219"/>
      <c r="G774" s="233"/>
      <c r="H774" s="217"/>
      <c r="I774" s="217"/>
      <c r="J774" s="219"/>
    </row>
    <row r="775" spans="1:10" ht="12.75" customHeight="1" x14ac:dyDescent="0.2">
      <c r="A775" s="217"/>
      <c r="B775" s="219"/>
      <c r="C775" s="219"/>
      <c r="D775" s="219"/>
      <c r="E775" s="219"/>
      <c r="F775" s="219"/>
      <c r="G775" s="233"/>
      <c r="H775" s="217"/>
      <c r="I775" s="217"/>
      <c r="J775" s="219"/>
    </row>
    <row r="776" spans="1:10" ht="12.75" customHeight="1" x14ac:dyDescent="0.2">
      <c r="A776" s="217"/>
      <c r="B776" s="219"/>
      <c r="C776" s="219"/>
      <c r="D776" s="219"/>
      <c r="E776" s="219"/>
      <c r="F776" s="219"/>
      <c r="G776" s="233"/>
      <c r="H776" s="217"/>
      <c r="I776" s="217"/>
      <c r="J776" s="219"/>
    </row>
    <row r="777" spans="1:10" ht="12.75" customHeight="1" x14ac:dyDescent="0.2">
      <c r="A777" s="217"/>
      <c r="B777" s="219"/>
      <c r="C777" s="219"/>
      <c r="D777" s="219"/>
      <c r="E777" s="219"/>
      <c r="F777" s="219"/>
      <c r="G777" s="233"/>
      <c r="H777" s="217"/>
      <c r="I777" s="217"/>
      <c r="J777" s="219"/>
    </row>
    <row r="778" spans="1:10" ht="12.75" customHeight="1" x14ac:dyDescent="0.2">
      <c r="A778" s="217"/>
      <c r="B778" s="219"/>
      <c r="C778" s="219"/>
      <c r="D778" s="219"/>
      <c r="E778" s="219"/>
      <c r="F778" s="219"/>
      <c r="G778" s="233"/>
      <c r="H778" s="217"/>
      <c r="I778" s="217"/>
      <c r="J778" s="219"/>
    </row>
    <row r="779" spans="1:10" ht="12.75" customHeight="1" x14ac:dyDescent="0.2">
      <c r="A779" s="217"/>
      <c r="B779" s="219"/>
      <c r="C779" s="219"/>
      <c r="D779" s="219"/>
      <c r="E779" s="219"/>
      <c r="F779" s="219"/>
      <c r="G779" s="233"/>
      <c r="H779" s="217"/>
      <c r="I779" s="217"/>
      <c r="J779" s="219"/>
    </row>
    <row r="780" spans="1:10" ht="12.75" customHeight="1" x14ac:dyDescent="0.2">
      <c r="A780" s="217"/>
      <c r="B780" s="219"/>
      <c r="C780" s="219"/>
      <c r="D780" s="219"/>
      <c r="E780" s="219"/>
      <c r="F780" s="219"/>
      <c r="G780" s="233"/>
      <c r="H780" s="217"/>
      <c r="I780" s="217"/>
      <c r="J780" s="219"/>
    </row>
    <row r="781" spans="1:10" ht="12.75" customHeight="1" x14ac:dyDescent="0.2">
      <c r="A781" s="217"/>
      <c r="B781" s="219"/>
      <c r="C781" s="219"/>
      <c r="D781" s="219"/>
      <c r="E781" s="219"/>
      <c r="F781" s="219"/>
      <c r="G781" s="233"/>
      <c r="H781" s="217"/>
      <c r="I781" s="217"/>
      <c r="J781" s="219"/>
    </row>
    <row r="782" spans="1:10" ht="12.75" customHeight="1" x14ac:dyDescent="0.2">
      <c r="A782" s="217"/>
      <c r="B782" s="219"/>
      <c r="C782" s="219"/>
      <c r="D782" s="219"/>
      <c r="E782" s="219"/>
      <c r="F782" s="219"/>
      <c r="G782" s="233"/>
      <c r="H782" s="217"/>
      <c r="I782" s="217"/>
      <c r="J782" s="219"/>
    </row>
    <row r="783" spans="1:10" ht="12.75" customHeight="1" x14ac:dyDescent="0.2">
      <c r="A783" s="217"/>
      <c r="B783" s="219"/>
      <c r="C783" s="219"/>
      <c r="D783" s="219"/>
      <c r="E783" s="219"/>
      <c r="F783" s="219"/>
      <c r="G783" s="233"/>
      <c r="H783" s="217"/>
      <c r="I783" s="217"/>
      <c r="J783" s="219"/>
    </row>
    <row r="784" spans="1:10" ht="12.75" customHeight="1" x14ac:dyDescent="0.2">
      <c r="A784" s="217"/>
      <c r="B784" s="219"/>
      <c r="C784" s="219"/>
      <c r="D784" s="219"/>
      <c r="E784" s="219"/>
      <c r="F784" s="219"/>
      <c r="G784" s="233"/>
      <c r="H784" s="217"/>
      <c r="I784" s="217"/>
      <c r="J784" s="219"/>
    </row>
    <row r="785" spans="1:10" ht="12.75" customHeight="1" x14ac:dyDescent="0.2">
      <c r="A785" s="217"/>
      <c r="B785" s="219"/>
      <c r="C785" s="219"/>
      <c r="D785" s="219"/>
      <c r="E785" s="219"/>
      <c r="F785" s="219"/>
      <c r="G785" s="233"/>
      <c r="H785" s="217"/>
      <c r="I785" s="217"/>
      <c r="J785" s="219"/>
    </row>
    <row r="786" spans="1:10" ht="12.75" customHeight="1" x14ac:dyDescent="0.2">
      <c r="A786" s="217"/>
      <c r="B786" s="219"/>
      <c r="C786" s="219"/>
      <c r="D786" s="219"/>
      <c r="E786" s="219"/>
      <c r="F786" s="219"/>
      <c r="G786" s="233"/>
      <c r="H786" s="217"/>
      <c r="I786" s="217"/>
      <c r="J786" s="219"/>
    </row>
    <row r="787" spans="1:10" ht="12.75" customHeight="1" x14ac:dyDescent="0.2">
      <c r="A787" s="217"/>
      <c r="B787" s="219"/>
      <c r="C787" s="219"/>
      <c r="D787" s="219"/>
      <c r="E787" s="219"/>
      <c r="F787" s="219"/>
      <c r="G787" s="233"/>
      <c r="H787" s="217"/>
      <c r="I787" s="217"/>
      <c r="J787" s="219"/>
    </row>
    <row r="788" spans="1:10" ht="12.75" customHeight="1" x14ac:dyDescent="0.2">
      <c r="A788" s="217"/>
      <c r="B788" s="219"/>
      <c r="C788" s="219"/>
      <c r="D788" s="219"/>
      <c r="E788" s="219"/>
      <c r="F788" s="219"/>
      <c r="G788" s="233"/>
      <c r="H788" s="217"/>
      <c r="I788" s="217"/>
      <c r="J788" s="219"/>
    </row>
    <row r="789" spans="1:10" ht="12.75" customHeight="1" x14ac:dyDescent="0.2">
      <c r="A789" s="217"/>
      <c r="B789" s="219"/>
      <c r="C789" s="219"/>
      <c r="D789" s="219"/>
      <c r="E789" s="219"/>
      <c r="F789" s="219"/>
      <c r="G789" s="233"/>
      <c r="H789" s="217"/>
      <c r="I789" s="217"/>
      <c r="J789" s="219"/>
    </row>
    <row r="790" spans="1:10" ht="12.75" customHeight="1" x14ac:dyDescent="0.2">
      <c r="A790" s="217"/>
      <c r="B790" s="219"/>
      <c r="C790" s="219"/>
      <c r="D790" s="219"/>
      <c r="E790" s="219"/>
      <c r="F790" s="219"/>
      <c r="G790" s="233"/>
      <c r="H790" s="217"/>
      <c r="I790" s="217"/>
      <c r="J790" s="219"/>
    </row>
    <row r="791" spans="1:10" ht="12.75" customHeight="1" x14ac:dyDescent="0.2">
      <c r="A791" s="217"/>
      <c r="B791" s="219"/>
      <c r="C791" s="219"/>
      <c r="D791" s="219"/>
      <c r="E791" s="219"/>
      <c r="F791" s="219"/>
      <c r="G791" s="233"/>
      <c r="H791" s="217"/>
      <c r="I791" s="217"/>
      <c r="J791" s="219"/>
    </row>
    <row r="792" spans="1:10" ht="12.75" customHeight="1" x14ac:dyDescent="0.2">
      <c r="A792" s="217"/>
      <c r="B792" s="219"/>
      <c r="C792" s="219"/>
      <c r="D792" s="219"/>
      <c r="E792" s="219"/>
      <c r="F792" s="219"/>
      <c r="G792" s="233"/>
      <c r="H792" s="217"/>
      <c r="I792" s="217"/>
      <c r="J792" s="219"/>
    </row>
    <row r="793" spans="1:10" ht="12.75" customHeight="1" x14ac:dyDescent="0.2">
      <c r="A793" s="217"/>
      <c r="B793" s="219"/>
      <c r="C793" s="219"/>
      <c r="D793" s="219"/>
      <c r="E793" s="219"/>
      <c r="F793" s="219"/>
      <c r="G793" s="233"/>
      <c r="H793" s="217"/>
      <c r="I793" s="217"/>
      <c r="J793" s="219"/>
    </row>
    <row r="794" spans="1:10" ht="12.75" customHeight="1" x14ac:dyDescent="0.2">
      <c r="A794" s="217"/>
      <c r="B794" s="219"/>
      <c r="C794" s="219"/>
      <c r="D794" s="219"/>
      <c r="E794" s="219"/>
      <c r="F794" s="219"/>
      <c r="G794" s="233"/>
      <c r="H794" s="217"/>
      <c r="I794" s="217"/>
      <c r="J794" s="219"/>
    </row>
    <row r="795" spans="1:10" ht="12.75" customHeight="1" x14ac:dyDescent="0.2">
      <c r="A795" s="217"/>
      <c r="B795" s="219"/>
      <c r="C795" s="219"/>
      <c r="D795" s="219"/>
      <c r="E795" s="219"/>
      <c r="F795" s="219"/>
      <c r="G795" s="233"/>
      <c r="H795" s="217"/>
      <c r="I795" s="217"/>
      <c r="J795" s="219"/>
    </row>
    <row r="796" spans="1:10" ht="12.75" customHeight="1" x14ac:dyDescent="0.2">
      <c r="A796" s="217"/>
      <c r="B796" s="219"/>
      <c r="C796" s="219"/>
      <c r="D796" s="219"/>
      <c r="E796" s="219"/>
      <c r="F796" s="219"/>
      <c r="G796" s="233"/>
      <c r="H796" s="217"/>
      <c r="I796" s="217"/>
      <c r="J796" s="219"/>
    </row>
    <row r="797" spans="1:10" ht="12.75" customHeight="1" x14ac:dyDescent="0.2">
      <c r="A797" s="217"/>
      <c r="B797" s="219"/>
      <c r="C797" s="219"/>
      <c r="D797" s="219"/>
      <c r="E797" s="219"/>
      <c r="F797" s="219"/>
      <c r="G797" s="233"/>
      <c r="H797" s="217"/>
      <c r="I797" s="217"/>
      <c r="J797" s="219"/>
    </row>
    <row r="798" spans="1:10" ht="12.75" customHeight="1" x14ac:dyDescent="0.2">
      <c r="A798" s="217"/>
      <c r="B798" s="219"/>
      <c r="C798" s="219"/>
      <c r="D798" s="219"/>
      <c r="E798" s="219"/>
      <c r="F798" s="219"/>
      <c r="G798" s="233"/>
      <c r="H798" s="217"/>
      <c r="I798" s="217"/>
      <c r="J798" s="219"/>
    </row>
    <row r="799" spans="1:10" ht="12.75" customHeight="1" x14ac:dyDescent="0.2">
      <c r="A799" s="217"/>
      <c r="B799" s="219"/>
      <c r="C799" s="219"/>
      <c r="D799" s="219"/>
      <c r="E799" s="219"/>
      <c r="F799" s="219"/>
      <c r="G799" s="233"/>
      <c r="H799" s="217"/>
      <c r="I799" s="217"/>
      <c r="J799" s="219"/>
    </row>
    <row r="800" spans="1:10" ht="12.75" customHeight="1" x14ac:dyDescent="0.2">
      <c r="A800" s="217"/>
      <c r="B800" s="219"/>
      <c r="C800" s="219"/>
      <c r="D800" s="219"/>
      <c r="E800" s="219"/>
      <c r="F800" s="219"/>
      <c r="G800" s="233"/>
      <c r="H800" s="217"/>
      <c r="I800" s="217"/>
      <c r="J800" s="219"/>
    </row>
    <row r="801" spans="1:10" ht="12.75" customHeight="1" x14ac:dyDescent="0.2">
      <c r="A801" s="217"/>
      <c r="B801" s="219"/>
      <c r="C801" s="219"/>
      <c r="D801" s="219"/>
      <c r="E801" s="219"/>
      <c r="F801" s="219"/>
      <c r="G801" s="233"/>
      <c r="H801" s="217"/>
      <c r="I801" s="217"/>
      <c r="J801" s="219"/>
    </row>
    <row r="802" spans="1:10" ht="12.75" customHeight="1" x14ac:dyDescent="0.2">
      <c r="A802" s="217"/>
      <c r="B802" s="219"/>
      <c r="C802" s="219"/>
      <c r="D802" s="219"/>
      <c r="E802" s="219"/>
      <c r="F802" s="219"/>
      <c r="G802" s="233"/>
      <c r="H802" s="217"/>
      <c r="I802" s="217"/>
      <c r="J802" s="219"/>
    </row>
    <row r="803" spans="1:10" ht="12.75" customHeight="1" x14ac:dyDescent="0.2">
      <c r="A803" s="217"/>
      <c r="B803" s="219"/>
      <c r="C803" s="219"/>
      <c r="D803" s="219"/>
      <c r="E803" s="219"/>
      <c r="F803" s="219"/>
      <c r="G803" s="233"/>
      <c r="H803" s="217"/>
      <c r="I803" s="217"/>
      <c r="J803" s="219"/>
    </row>
    <row r="804" spans="1:10" ht="12.75" customHeight="1" x14ac:dyDescent="0.2">
      <c r="A804" s="217"/>
      <c r="B804" s="219"/>
      <c r="C804" s="219"/>
      <c r="D804" s="219"/>
      <c r="E804" s="219"/>
      <c r="F804" s="219"/>
      <c r="G804" s="233"/>
      <c r="H804" s="217"/>
      <c r="I804" s="217"/>
      <c r="J804" s="219"/>
    </row>
    <row r="805" spans="1:10" ht="12.75" customHeight="1" x14ac:dyDescent="0.2">
      <c r="A805" s="217"/>
      <c r="B805" s="219"/>
      <c r="C805" s="219"/>
      <c r="D805" s="219"/>
      <c r="E805" s="219"/>
      <c r="F805" s="219"/>
      <c r="G805" s="233"/>
      <c r="H805" s="217"/>
      <c r="I805" s="217"/>
      <c r="J805" s="219"/>
    </row>
    <row r="806" spans="1:10" ht="12.75" customHeight="1" x14ac:dyDescent="0.2">
      <c r="A806" s="217"/>
      <c r="B806" s="219"/>
      <c r="C806" s="219"/>
      <c r="D806" s="219"/>
      <c r="E806" s="219"/>
      <c r="F806" s="219"/>
      <c r="G806" s="233"/>
      <c r="H806" s="217"/>
      <c r="I806" s="217"/>
      <c r="J806" s="219"/>
    </row>
    <row r="807" spans="1:10" ht="12.75" customHeight="1" x14ac:dyDescent="0.2">
      <c r="A807" s="217"/>
      <c r="B807" s="219"/>
      <c r="C807" s="219"/>
      <c r="D807" s="219"/>
      <c r="E807" s="219"/>
      <c r="F807" s="219"/>
      <c r="G807" s="233"/>
      <c r="H807" s="217"/>
      <c r="I807" s="217"/>
      <c r="J807" s="219"/>
    </row>
    <row r="808" spans="1:10" ht="12.75" customHeight="1" x14ac:dyDescent="0.2">
      <c r="A808" s="217"/>
      <c r="B808" s="219"/>
      <c r="C808" s="219"/>
      <c r="D808" s="219"/>
      <c r="E808" s="219"/>
      <c r="F808" s="219"/>
      <c r="G808" s="233"/>
      <c r="H808" s="217"/>
      <c r="I808" s="217"/>
      <c r="J808" s="219"/>
    </row>
    <row r="809" spans="1:10" ht="12.75" customHeight="1" x14ac:dyDescent="0.2">
      <c r="A809" s="217"/>
      <c r="B809" s="219"/>
      <c r="C809" s="219"/>
      <c r="D809" s="219"/>
      <c r="E809" s="219"/>
      <c r="F809" s="219"/>
      <c r="G809" s="233"/>
      <c r="H809" s="217"/>
      <c r="I809" s="217"/>
      <c r="J809" s="219"/>
    </row>
    <row r="810" spans="1:10" ht="12.75" customHeight="1" x14ac:dyDescent="0.2">
      <c r="A810" s="217"/>
      <c r="B810" s="219"/>
      <c r="C810" s="219"/>
      <c r="D810" s="219"/>
      <c r="E810" s="219"/>
      <c r="F810" s="219"/>
      <c r="G810" s="233"/>
      <c r="H810" s="217"/>
      <c r="I810" s="217"/>
      <c r="J810" s="219"/>
    </row>
    <row r="811" spans="1:10" ht="12.75" customHeight="1" x14ac:dyDescent="0.2">
      <c r="A811" s="217"/>
      <c r="B811" s="219"/>
      <c r="C811" s="219"/>
      <c r="D811" s="219"/>
      <c r="E811" s="219"/>
      <c r="F811" s="219"/>
      <c r="G811" s="233"/>
      <c r="H811" s="217"/>
      <c r="I811" s="217"/>
      <c r="J811" s="219"/>
    </row>
    <row r="812" spans="1:10" ht="12.75" customHeight="1" x14ac:dyDescent="0.2">
      <c r="A812" s="217"/>
      <c r="B812" s="219"/>
      <c r="C812" s="219"/>
      <c r="D812" s="219"/>
      <c r="E812" s="219"/>
      <c r="F812" s="219"/>
      <c r="G812" s="233"/>
      <c r="H812" s="217"/>
      <c r="I812" s="217"/>
      <c r="J812" s="219"/>
    </row>
    <row r="813" spans="1:10" ht="12.75" customHeight="1" x14ac:dyDescent="0.2">
      <c r="A813" s="217"/>
      <c r="B813" s="219"/>
      <c r="C813" s="219"/>
      <c r="D813" s="219"/>
      <c r="E813" s="219"/>
      <c r="F813" s="219"/>
      <c r="G813" s="233"/>
      <c r="H813" s="217"/>
      <c r="I813" s="217"/>
      <c r="J813" s="219"/>
    </row>
    <row r="814" spans="1:10" ht="12.75" customHeight="1" x14ac:dyDescent="0.2">
      <c r="A814" s="217"/>
      <c r="B814" s="219"/>
      <c r="C814" s="219"/>
      <c r="D814" s="219"/>
      <c r="E814" s="219"/>
      <c r="F814" s="219"/>
      <c r="G814" s="233"/>
      <c r="H814" s="217"/>
      <c r="I814" s="217"/>
      <c r="J814" s="219"/>
    </row>
    <row r="815" spans="1:10" ht="12.75" customHeight="1" x14ac:dyDescent="0.2">
      <c r="A815" s="217"/>
      <c r="B815" s="219"/>
      <c r="C815" s="219"/>
      <c r="D815" s="219"/>
      <c r="E815" s="219"/>
      <c r="F815" s="219"/>
      <c r="G815" s="233"/>
      <c r="H815" s="217"/>
      <c r="I815" s="217"/>
      <c r="J815" s="219"/>
    </row>
    <row r="816" spans="1:10" ht="12.75" customHeight="1" x14ac:dyDescent="0.2">
      <c r="A816" s="217"/>
      <c r="B816" s="219"/>
      <c r="C816" s="219"/>
      <c r="D816" s="219"/>
      <c r="E816" s="219"/>
      <c r="F816" s="219"/>
      <c r="G816" s="233"/>
      <c r="H816" s="217"/>
      <c r="I816" s="217"/>
      <c r="J816" s="219"/>
    </row>
    <row r="817" spans="1:10" ht="12.75" customHeight="1" x14ac:dyDescent="0.2">
      <c r="A817" s="217"/>
      <c r="B817" s="219"/>
      <c r="C817" s="219"/>
      <c r="D817" s="219"/>
      <c r="E817" s="219"/>
      <c r="F817" s="219"/>
      <c r="G817" s="233"/>
      <c r="H817" s="217"/>
      <c r="I817" s="217"/>
      <c r="J817" s="219"/>
    </row>
    <row r="818" spans="1:10" ht="12.75" customHeight="1" x14ac:dyDescent="0.2">
      <c r="A818" s="217"/>
      <c r="B818" s="219"/>
      <c r="C818" s="219"/>
      <c r="D818" s="219"/>
      <c r="E818" s="219"/>
      <c r="F818" s="219"/>
      <c r="G818" s="233"/>
      <c r="H818" s="217"/>
      <c r="I818" s="217"/>
      <c r="J818" s="219"/>
    </row>
    <row r="819" spans="1:10" ht="12.75" customHeight="1" x14ac:dyDescent="0.2">
      <c r="A819" s="217"/>
      <c r="B819" s="219"/>
      <c r="C819" s="219"/>
      <c r="D819" s="219"/>
      <c r="E819" s="219"/>
      <c r="F819" s="219"/>
      <c r="G819" s="233"/>
      <c r="H819" s="217"/>
      <c r="I819" s="217"/>
      <c r="J819" s="219"/>
    </row>
    <row r="820" spans="1:10" ht="12.75" customHeight="1" x14ac:dyDescent="0.2">
      <c r="A820" s="217"/>
      <c r="B820" s="219"/>
      <c r="C820" s="219"/>
      <c r="D820" s="219"/>
      <c r="E820" s="219"/>
      <c r="F820" s="219"/>
      <c r="G820" s="233"/>
      <c r="H820" s="217"/>
      <c r="I820" s="217"/>
      <c r="J820" s="219"/>
    </row>
    <row r="821" spans="1:10" ht="12.75" customHeight="1" x14ac:dyDescent="0.2">
      <c r="A821" s="217"/>
      <c r="B821" s="219"/>
      <c r="C821" s="219"/>
      <c r="D821" s="219"/>
      <c r="E821" s="219"/>
      <c r="F821" s="219"/>
      <c r="G821" s="233"/>
      <c r="H821" s="217"/>
      <c r="I821" s="217"/>
      <c r="J821" s="219"/>
    </row>
    <row r="822" spans="1:10" ht="12.75" customHeight="1" x14ac:dyDescent="0.2">
      <c r="A822" s="217"/>
      <c r="B822" s="219"/>
      <c r="C822" s="219"/>
      <c r="D822" s="219"/>
      <c r="E822" s="219"/>
      <c r="F822" s="219"/>
      <c r="G822" s="233"/>
      <c r="H822" s="217"/>
      <c r="I822" s="217"/>
      <c r="J822" s="219"/>
    </row>
    <row r="823" spans="1:10" ht="12.75" customHeight="1" x14ac:dyDescent="0.2">
      <c r="A823" s="217"/>
      <c r="B823" s="219"/>
      <c r="C823" s="219"/>
      <c r="D823" s="219"/>
      <c r="E823" s="219"/>
      <c r="F823" s="219"/>
      <c r="G823" s="233"/>
      <c r="H823" s="217"/>
      <c r="I823" s="217"/>
      <c r="J823" s="219"/>
    </row>
    <row r="824" spans="1:10" ht="12.75" customHeight="1" x14ac:dyDescent="0.2">
      <c r="A824" s="217"/>
      <c r="B824" s="219"/>
      <c r="C824" s="219"/>
      <c r="D824" s="219"/>
      <c r="E824" s="219"/>
      <c r="F824" s="219"/>
      <c r="G824" s="233"/>
      <c r="H824" s="217"/>
      <c r="I824" s="217"/>
      <c r="J824" s="219"/>
    </row>
    <row r="825" spans="1:10" ht="12.75" customHeight="1" x14ac:dyDescent="0.2">
      <c r="A825" s="217"/>
      <c r="B825" s="219"/>
      <c r="C825" s="219"/>
      <c r="D825" s="219"/>
      <c r="E825" s="219"/>
      <c r="F825" s="219"/>
      <c r="G825" s="233"/>
      <c r="H825" s="217"/>
      <c r="I825" s="217"/>
      <c r="J825" s="219"/>
    </row>
    <row r="826" spans="1:10" ht="12.75" customHeight="1" x14ac:dyDescent="0.2">
      <c r="A826" s="217"/>
      <c r="B826" s="219"/>
      <c r="C826" s="219"/>
      <c r="D826" s="219"/>
      <c r="E826" s="219"/>
      <c r="F826" s="219"/>
      <c r="G826" s="233"/>
      <c r="H826" s="217"/>
      <c r="I826" s="217"/>
      <c r="J826" s="219"/>
    </row>
    <row r="827" spans="1:10" ht="12.75" customHeight="1" x14ac:dyDescent="0.2">
      <c r="A827" s="217"/>
      <c r="B827" s="219"/>
      <c r="C827" s="219"/>
      <c r="D827" s="219"/>
      <c r="E827" s="219"/>
      <c r="F827" s="219"/>
      <c r="G827" s="233"/>
      <c r="H827" s="217"/>
      <c r="I827" s="217"/>
      <c r="J827" s="219"/>
    </row>
    <row r="828" spans="1:10" ht="12.75" customHeight="1" x14ac:dyDescent="0.2">
      <c r="A828" s="217"/>
      <c r="B828" s="219"/>
      <c r="C828" s="219"/>
      <c r="D828" s="219"/>
      <c r="E828" s="219"/>
      <c r="F828" s="219"/>
      <c r="G828" s="233"/>
      <c r="H828" s="217"/>
      <c r="I828" s="217"/>
      <c r="J828" s="219"/>
    </row>
    <row r="829" spans="1:10" ht="12.75" customHeight="1" x14ac:dyDescent="0.2">
      <c r="A829" s="217"/>
      <c r="B829" s="219"/>
      <c r="C829" s="219"/>
      <c r="D829" s="219"/>
      <c r="E829" s="219"/>
      <c r="F829" s="219"/>
      <c r="G829" s="233"/>
      <c r="H829" s="217"/>
      <c r="I829" s="217"/>
      <c r="J829" s="219"/>
    </row>
    <row r="830" spans="1:10" ht="12.75" customHeight="1" x14ac:dyDescent="0.2">
      <c r="A830" s="217"/>
      <c r="B830" s="219"/>
      <c r="C830" s="219"/>
      <c r="D830" s="219"/>
      <c r="E830" s="219"/>
      <c r="F830" s="219"/>
      <c r="G830" s="233"/>
      <c r="H830" s="217"/>
      <c r="I830" s="217"/>
      <c r="J830" s="219"/>
    </row>
    <row r="831" spans="1:10" ht="12.75" customHeight="1" x14ac:dyDescent="0.2">
      <c r="A831" s="217"/>
      <c r="B831" s="219"/>
      <c r="C831" s="219"/>
      <c r="D831" s="219"/>
      <c r="E831" s="219"/>
      <c r="F831" s="219"/>
      <c r="G831" s="233"/>
      <c r="H831" s="217"/>
      <c r="I831" s="217"/>
      <c r="J831" s="219"/>
    </row>
    <row r="832" spans="1:10" ht="12.75" customHeight="1" x14ac:dyDescent="0.2">
      <c r="A832" s="217"/>
      <c r="B832" s="219"/>
      <c r="C832" s="219"/>
      <c r="D832" s="219"/>
      <c r="E832" s="219"/>
      <c r="F832" s="219"/>
      <c r="G832" s="233"/>
      <c r="H832" s="217"/>
      <c r="I832" s="217"/>
      <c r="J832" s="219"/>
    </row>
    <row r="833" spans="1:10" ht="12.75" customHeight="1" x14ac:dyDescent="0.2">
      <c r="A833" s="217"/>
      <c r="B833" s="219"/>
      <c r="C833" s="219"/>
      <c r="D833" s="219"/>
      <c r="E833" s="219"/>
      <c r="F833" s="219"/>
      <c r="G833" s="233"/>
      <c r="H833" s="217"/>
      <c r="I833" s="217"/>
      <c r="J833" s="219"/>
    </row>
    <row r="834" spans="1:10" ht="12.75" customHeight="1" x14ac:dyDescent="0.2">
      <c r="A834" s="217"/>
      <c r="B834" s="219"/>
      <c r="C834" s="219"/>
      <c r="D834" s="219"/>
      <c r="E834" s="219"/>
      <c r="F834" s="219"/>
      <c r="G834" s="233"/>
      <c r="H834" s="217"/>
      <c r="I834" s="217"/>
      <c r="J834" s="219"/>
    </row>
    <row r="835" spans="1:10" ht="12.75" customHeight="1" x14ac:dyDescent="0.2">
      <c r="A835" s="217"/>
      <c r="B835" s="219"/>
      <c r="C835" s="219"/>
      <c r="D835" s="219"/>
      <c r="E835" s="219"/>
      <c r="F835" s="219"/>
      <c r="G835" s="233"/>
      <c r="H835" s="217"/>
      <c r="I835" s="217"/>
      <c r="J835" s="219"/>
    </row>
    <row r="836" spans="1:10" ht="12.75" customHeight="1" x14ac:dyDescent="0.2">
      <c r="A836" s="217"/>
      <c r="B836" s="219"/>
      <c r="C836" s="219"/>
      <c r="D836" s="219"/>
      <c r="E836" s="219"/>
      <c r="F836" s="219"/>
      <c r="G836" s="233"/>
      <c r="H836" s="217"/>
      <c r="I836" s="217"/>
      <c r="J836" s="219"/>
    </row>
    <row r="837" spans="1:10" ht="12.75" customHeight="1" x14ac:dyDescent="0.2">
      <c r="A837" s="217"/>
      <c r="B837" s="219"/>
      <c r="C837" s="219"/>
      <c r="D837" s="219"/>
      <c r="E837" s="219"/>
      <c r="F837" s="219"/>
      <c r="G837" s="233"/>
      <c r="H837" s="217"/>
      <c r="I837" s="217"/>
      <c r="J837" s="219"/>
    </row>
    <row r="838" spans="1:10" ht="12.75" customHeight="1" x14ac:dyDescent="0.2">
      <c r="A838" s="217"/>
      <c r="B838" s="219"/>
      <c r="C838" s="219"/>
      <c r="D838" s="219"/>
      <c r="E838" s="219"/>
      <c r="F838" s="219"/>
      <c r="G838" s="233"/>
      <c r="H838" s="217"/>
      <c r="I838" s="217"/>
      <c r="J838" s="219"/>
    </row>
    <row r="839" spans="1:10" ht="12.75" customHeight="1" x14ac:dyDescent="0.2">
      <c r="A839" s="217"/>
      <c r="B839" s="219"/>
      <c r="C839" s="219"/>
      <c r="D839" s="219"/>
      <c r="E839" s="219"/>
      <c r="F839" s="219"/>
      <c r="G839" s="233"/>
      <c r="H839" s="217"/>
      <c r="I839" s="217"/>
      <c r="J839" s="219"/>
    </row>
    <row r="840" spans="1:10" ht="12.75" customHeight="1" x14ac:dyDescent="0.2">
      <c r="A840" s="217"/>
      <c r="B840" s="219"/>
      <c r="C840" s="219"/>
      <c r="D840" s="219"/>
      <c r="E840" s="219"/>
      <c r="F840" s="219"/>
      <c r="G840" s="233"/>
      <c r="H840" s="217"/>
      <c r="I840" s="217"/>
      <c r="J840" s="219"/>
    </row>
    <row r="841" spans="1:10" ht="12.75" customHeight="1" x14ac:dyDescent="0.2">
      <c r="A841" s="217"/>
      <c r="B841" s="219"/>
      <c r="C841" s="219"/>
      <c r="D841" s="219"/>
      <c r="E841" s="219"/>
      <c r="F841" s="219"/>
      <c r="G841" s="233"/>
      <c r="H841" s="217"/>
      <c r="I841" s="217"/>
      <c r="J841" s="219"/>
    </row>
    <row r="842" spans="1:10" ht="12.75" customHeight="1" x14ac:dyDescent="0.2">
      <c r="A842" s="217"/>
      <c r="B842" s="219"/>
      <c r="C842" s="219"/>
      <c r="D842" s="219"/>
      <c r="E842" s="219"/>
      <c r="F842" s="219"/>
      <c r="G842" s="233"/>
      <c r="H842" s="217"/>
      <c r="I842" s="217"/>
      <c r="J842" s="219"/>
    </row>
    <row r="843" spans="1:10" ht="12.75" customHeight="1" x14ac:dyDescent="0.2">
      <c r="A843" s="217"/>
      <c r="B843" s="219"/>
      <c r="C843" s="219"/>
      <c r="D843" s="219"/>
      <c r="E843" s="219"/>
      <c r="F843" s="219"/>
      <c r="G843" s="233"/>
      <c r="H843" s="217"/>
      <c r="I843" s="217"/>
      <c r="J843" s="219"/>
    </row>
    <row r="844" spans="1:10" ht="12.75" customHeight="1" x14ac:dyDescent="0.2">
      <c r="A844" s="217"/>
      <c r="B844" s="219"/>
      <c r="C844" s="219"/>
      <c r="D844" s="219"/>
      <c r="E844" s="219"/>
      <c r="F844" s="219"/>
      <c r="G844" s="233"/>
      <c r="H844" s="217"/>
      <c r="I844" s="217"/>
      <c r="J844" s="219"/>
    </row>
    <row r="845" spans="1:10" ht="12.75" customHeight="1" x14ac:dyDescent="0.2">
      <c r="A845" s="217"/>
      <c r="B845" s="219"/>
      <c r="C845" s="219"/>
      <c r="D845" s="219"/>
      <c r="E845" s="219"/>
      <c r="F845" s="219"/>
      <c r="G845" s="233"/>
      <c r="H845" s="217"/>
      <c r="I845" s="217"/>
      <c r="J845" s="219"/>
    </row>
    <row r="846" spans="1:10" ht="12.75" customHeight="1" x14ac:dyDescent="0.2">
      <c r="A846" s="217"/>
      <c r="B846" s="219"/>
      <c r="C846" s="219"/>
      <c r="D846" s="219"/>
      <c r="E846" s="219"/>
      <c r="F846" s="219"/>
      <c r="G846" s="233"/>
      <c r="H846" s="217"/>
      <c r="I846" s="217"/>
      <c r="J846" s="219"/>
    </row>
    <row r="847" spans="1:10" ht="12.75" customHeight="1" x14ac:dyDescent="0.2">
      <c r="A847" s="217"/>
      <c r="B847" s="219"/>
      <c r="C847" s="219"/>
      <c r="D847" s="219"/>
      <c r="E847" s="219"/>
      <c r="F847" s="219"/>
      <c r="G847" s="233"/>
      <c r="H847" s="217"/>
      <c r="I847" s="217"/>
      <c r="J847" s="219"/>
    </row>
    <row r="848" spans="1:10" ht="12.75" customHeight="1" x14ac:dyDescent="0.2">
      <c r="A848" s="217"/>
      <c r="B848" s="219"/>
      <c r="C848" s="219"/>
      <c r="D848" s="219"/>
      <c r="E848" s="219"/>
      <c r="F848" s="219"/>
      <c r="G848" s="233"/>
      <c r="H848" s="217"/>
      <c r="I848" s="217"/>
      <c r="J848" s="219"/>
    </row>
    <row r="849" spans="1:10" ht="12.75" customHeight="1" x14ac:dyDescent="0.2">
      <c r="A849" s="217"/>
      <c r="B849" s="219"/>
      <c r="C849" s="219"/>
      <c r="D849" s="219"/>
      <c r="E849" s="219"/>
      <c r="F849" s="219"/>
      <c r="G849" s="233"/>
      <c r="H849" s="217"/>
      <c r="I849" s="217"/>
      <c r="J849" s="219"/>
    </row>
    <row r="850" spans="1:10" ht="12.75" customHeight="1" x14ac:dyDescent="0.2">
      <c r="A850" s="217"/>
      <c r="B850" s="219"/>
      <c r="C850" s="219"/>
      <c r="D850" s="219"/>
      <c r="E850" s="219"/>
      <c r="F850" s="219"/>
      <c r="G850" s="233"/>
      <c r="H850" s="217"/>
      <c r="I850" s="217"/>
      <c r="J850" s="219"/>
    </row>
    <row r="851" spans="1:10" ht="12.75" customHeight="1" x14ac:dyDescent="0.2">
      <c r="A851" s="217"/>
      <c r="B851" s="219"/>
      <c r="C851" s="219"/>
      <c r="D851" s="219"/>
      <c r="E851" s="219"/>
      <c r="F851" s="219"/>
      <c r="G851" s="233"/>
      <c r="H851" s="217"/>
      <c r="I851" s="217"/>
      <c r="J851" s="219"/>
    </row>
    <row r="852" spans="1:10" ht="12.75" customHeight="1" x14ac:dyDescent="0.2">
      <c r="A852" s="217"/>
      <c r="B852" s="219"/>
      <c r="C852" s="219"/>
      <c r="D852" s="219"/>
      <c r="E852" s="219"/>
      <c r="F852" s="219"/>
      <c r="G852" s="233"/>
      <c r="H852" s="217"/>
      <c r="I852" s="217"/>
      <c r="J852" s="219"/>
    </row>
    <row r="853" spans="1:10" ht="12.75" customHeight="1" x14ac:dyDescent="0.2">
      <c r="A853" s="217"/>
      <c r="B853" s="219"/>
      <c r="C853" s="219"/>
      <c r="D853" s="219"/>
      <c r="E853" s="219"/>
      <c r="F853" s="219"/>
      <c r="G853" s="233"/>
      <c r="H853" s="217"/>
      <c r="I853" s="217"/>
      <c r="J853" s="219"/>
    </row>
    <row r="854" spans="1:10" ht="12.75" customHeight="1" x14ac:dyDescent="0.2">
      <c r="A854" s="217"/>
      <c r="B854" s="219"/>
      <c r="C854" s="219"/>
      <c r="D854" s="219"/>
      <c r="E854" s="219"/>
      <c r="F854" s="219"/>
      <c r="G854" s="233"/>
      <c r="H854" s="217"/>
      <c r="I854" s="217"/>
      <c r="J854" s="219"/>
    </row>
    <row r="855" spans="1:10" ht="12.75" customHeight="1" x14ac:dyDescent="0.2">
      <c r="A855" s="217"/>
      <c r="B855" s="219"/>
      <c r="C855" s="219"/>
      <c r="D855" s="219"/>
      <c r="E855" s="219"/>
      <c r="F855" s="219"/>
      <c r="G855" s="233"/>
      <c r="H855" s="217"/>
      <c r="I855" s="217"/>
      <c r="J855" s="219"/>
    </row>
    <row r="856" spans="1:10" ht="12.75" customHeight="1" x14ac:dyDescent="0.2">
      <c r="A856" s="217"/>
      <c r="B856" s="219"/>
      <c r="C856" s="219"/>
      <c r="D856" s="219"/>
      <c r="E856" s="219"/>
      <c r="F856" s="219"/>
      <c r="G856" s="233"/>
      <c r="H856" s="217"/>
      <c r="I856" s="217"/>
      <c r="J856" s="219"/>
    </row>
    <row r="857" spans="1:10" ht="12.75" customHeight="1" x14ac:dyDescent="0.2">
      <c r="A857" s="217"/>
      <c r="B857" s="219"/>
      <c r="C857" s="219"/>
      <c r="D857" s="219"/>
      <c r="E857" s="219"/>
      <c r="F857" s="219"/>
      <c r="G857" s="233"/>
      <c r="H857" s="217"/>
      <c r="I857" s="217"/>
      <c r="J857" s="219"/>
    </row>
    <row r="858" spans="1:10" ht="12.75" customHeight="1" x14ac:dyDescent="0.2">
      <c r="A858" s="217"/>
      <c r="B858" s="219"/>
      <c r="C858" s="219"/>
      <c r="D858" s="219"/>
      <c r="E858" s="219"/>
      <c r="F858" s="219"/>
      <c r="G858" s="233"/>
      <c r="H858" s="217"/>
      <c r="I858" s="217"/>
      <c r="J858" s="219"/>
    </row>
    <row r="859" spans="1:10" ht="12.75" customHeight="1" x14ac:dyDescent="0.2">
      <c r="A859" s="217"/>
      <c r="B859" s="219"/>
      <c r="C859" s="219"/>
      <c r="D859" s="219"/>
      <c r="E859" s="219"/>
      <c r="F859" s="219"/>
      <c r="G859" s="233"/>
      <c r="H859" s="217"/>
      <c r="I859" s="217"/>
      <c r="J859" s="219"/>
    </row>
    <row r="860" spans="1:10" ht="12.75" customHeight="1" x14ac:dyDescent="0.2">
      <c r="A860" s="217"/>
      <c r="B860" s="219"/>
      <c r="C860" s="219"/>
      <c r="D860" s="219"/>
      <c r="E860" s="219"/>
      <c r="F860" s="219"/>
      <c r="G860" s="233"/>
      <c r="H860" s="217"/>
      <c r="I860" s="217"/>
      <c r="J860" s="219"/>
    </row>
    <row r="861" spans="1:10" ht="12.75" customHeight="1" x14ac:dyDescent="0.2">
      <c r="A861" s="217"/>
      <c r="B861" s="219"/>
      <c r="C861" s="219"/>
      <c r="D861" s="219"/>
      <c r="E861" s="219"/>
      <c r="F861" s="219"/>
      <c r="G861" s="233"/>
      <c r="H861" s="217"/>
      <c r="I861" s="217"/>
      <c r="J861" s="219"/>
    </row>
    <row r="862" spans="1:10" ht="12.75" customHeight="1" x14ac:dyDescent="0.2">
      <c r="A862" s="217"/>
      <c r="B862" s="219"/>
      <c r="C862" s="219"/>
      <c r="D862" s="219"/>
      <c r="E862" s="219"/>
      <c r="F862" s="219"/>
      <c r="G862" s="233"/>
      <c r="H862" s="217"/>
      <c r="I862" s="217"/>
      <c r="J862" s="219"/>
    </row>
    <row r="863" spans="1:10" ht="12.75" customHeight="1" x14ac:dyDescent="0.2">
      <c r="A863" s="217"/>
      <c r="B863" s="219"/>
      <c r="C863" s="219"/>
      <c r="D863" s="219"/>
      <c r="E863" s="219"/>
      <c r="F863" s="219"/>
      <c r="G863" s="233"/>
      <c r="H863" s="217"/>
      <c r="I863" s="217"/>
      <c r="J863" s="219"/>
    </row>
    <row r="864" spans="1:10" ht="12.75" customHeight="1" x14ac:dyDescent="0.2">
      <c r="A864" s="217"/>
      <c r="B864" s="219"/>
      <c r="C864" s="219"/>
      <c r="D864" s="219"/>
      <c r="E864" s="219"/>
      <c r="F864" s="219"/>
      <c r="G864" s="233"/>
      <c r="H864" s="217"/>
      <c r="I864" s="217"/>
      <c r="J864" s="219"/>
    </row>
    <row r="865" spans="1:10" ht="12.75" customHeight="1" x14ac:dyDescent="0.2">
      <c r="A865" s="217"/>
      <c r="B865" s="219"/>
      <c r="C865" s="219"/>
      <c r="D865" s="219"/>
      <c r="E865" s="219"/>
      <c r="F865" s="219"/>
      <c r="G865" s="233"/>
      <c r="H865" s="217"/>
      <c r="I865" s="217"/>
      <c r="J865" s="219"/>
    </row>
    <row r="866" spans="1:10" ht="12.75" customHeight="1" x14ac:dyDescent="0.2">
      <c r="A866" s="217"/>
      <c r="B866" s="219"/>
      <c r="C866" s="219"/>
      <c r="D866" s="219"/>
      <c r="E866" s="219"/>
      <c r="F866" s="219"/>
      <c r="G866" s="233"/>
      <c r="H866" s="217"/>
      <c r="I866" s="217"/>
      <c r="J866" s="219"/>
    </row>
    <row r="867" spans="1:10" ht="12.75" customHeight="1" x14ac:dyDescent="0.2">
      <c r="A867" s="217"/>
      <c r="B867" s="219"/>
      <c r="C867" s="219"/>
      <c r="D867" s="219"/>
      <c r="E867" s="219"/>
      <c r="F867" s="219"/>
      <c r="G867" s="233"/>
      <c r="H867" s="217"/>
      <c r="I867" s="217"/>
      <c r="J867" s="219"/>
    </row>
    <row r="868" spans="1:10" ht="12.75" customHeight="1" x14ac:dyDescent="0.2">
      <c r="A868" s="217"/>
      <c r="B868" s="219"/>
      <c r="C868" s="219"/>
      <c r="D868" s="219"/>
      <c r="E868" s="219"/>
      <c r="F868" s="219"/>
      <c r="G868" s="233"/>
      <c r="H868" s="217"/>
      <c r="I868" s="217"/>
      <c r="J868" s="219"/>
    </row>
    <row r="869" spans="1:10" ht="12.75" customHeight="1" x14ac:dyDescent="0.2">
      <c r="A869" s="217"/>
      <c r="B869" s="219"/>
      <c r="C869" s="219"/>
      <c r="D869" s="219"/>
      <c r="E869" s="219"/>
      <c r="F869" s="219"/>
      <c r="G869" s="233"/>
      <c r="H869" s="217"/>
      <c r="I869" s="217"/>
      <c r="J869" s="219"/>
    </row>
    <row r="870" spans="1:10" ht="12.75" customHeight="1" x14ac:dyDescent="0.2">
      <c r="A870" s="217"/>
      <c r="B870" s="219"/>
      <c r="C870" s="219"/>
      <c r="D870" s="219"/>
      <c r="E870" s="219"/>
      <c r="F870" s="219"/>
      <c r="G870" s="233"/>
      <c r="H870" s="217"/>
      <c r="I870" s="217"/>
      <c r="J870" s="219"/>
    </row>
    <row r="871" spans="1:10" ht="12.75" customHeight="1" x14ac:dyDescent="0.2">
      <c r="A871" s="217"/>
      <c r="B871" s="219"/>
      <c r="C871" s="219"/>
      <c r="D871" s="219"/>
      <c r="E871" s="219"/>
      <c r="F871" s="219"/>
      <c r="G871" s="233"/>
      <c r="H871" s="217"/>
      <c r="I871" s="217"/>
      <c r="J871" s="219"/>
    </row>
    <row r="872" spans="1:10" ht="12.75" customHeight="1" x14ac:dyDescent="0.2">
      <c r="A872" s="217"/>
      <c r="B872" s="219"/>
      <c r="C872" s="219"/>
      <c r="D872" s="219"/>
      <c r="E872" s="219"/>
      <c r="F872" s="219"/>
      <c r="G872" s="233"/>
      <c r="H872" s="217"/>
      <c r="I872" s="217"/>
      <c r="J872" s="219"/>
    </row>
    <row r="873" spans="1:10" ht="12.75" customHeight="1" x14ac:dyDescent="0.2">
      <c r="A873" s="217"/>
      <c r="B873" s="219"/>
      <c r="C873" s="219"/>
      <c r="D873" s="219"/>
      <c r="E873" s="219"/>
      <c r="F873" s="219"/>
      <c r="G873" s="233"/>
      <c r="H873" s="217"/>
      <c r="I873" s="217"/>
      <c r="J873" s="219"/>
    </row>
    <row r="874" spans="1:10" ht="12.75" customHeight="1" x14ac:dyDescent="0.2">
      <c r="A874" s="217"/>
      <c r="B874" s="219"/>
      <c r="C874" s="219"/>
      <c r="D874" s="219"/>
      <c r="E874" s="219"/>
      <c r="F874" s="219"/>
      <c r="G874" s="233"/>
      <c r="H874" s="217"/>
      <c r="I874" s="217"/>
      <c r="J874" s="219"/>
    </row>
    <row r="875" spans="1:10" ht="12.75" customHeight="1" x14ac:dyDescent="0.2">
      <c r="A875" s="217"/>
      <c r="B875" s="219"/>
      <c r="C875" s="219"/>
      <c r="D875" s="219"/>
      <c r="E875" s="219"/>
      <c r="F875" s="219"/>
      <c r="G875" s="233"/>
      <c r="H875" s="217"/>
      <c r="I875" s="217"/>
      <c r="J875" s="219"/>
    </row>
    <row r="876" spans="1:10" ht="12.75" customHeight="1" x14ac:dyDescent="0.2">
      <c r="A876" s="217"/>
      <c r="B876" s="219"/>
      <c r="C876" s="219"/>
      <c r="D876" s="219"/>
      <c r="E876" s="219"/>
      <c r="F876" s="219"/>
      <c r="G876" s="233"/>
      <c r="H876" s="217"/>
      <c r="I876" s="217"/>
      <c r="J876" s="219"/>
    </row>
    <row r="877" spans="1:10" ht="12.75" customHeight="1" x14ac:dyDescent="0.2">
      <c r="A877" s="217"/>
      <c r="B877" s="219"/>
      <c r="C877" s="219"/>
      <c r="D877" s="219"/>
      <c r="E877" s="219"/>
      <c r="F877" s="219"/>
      <c r="G877" s="233"/>
      <c r="H877" s="217"/>
      <c r="I877" s="217"/>
      <c r="J877" s="219"/>
    </row>
    <row r="878" spans="1:10" ht="12.75" customHeight="1" x14ac:dyDescent="0.2">
      <c r="A878" s="217"/>
      <c r="B878" s="219"/>
      <c r="C878" s="219"/>
      <c r="D878" s="219"/>
      <c r="E878" s="219"/>
      <c r="F878" s="219"/>
      <c r="G878" s="233"/>
      <c r="H878" s="217"/>
      <c r="I878" s="217"/>
      <c r="J878" s="219"/>
    </row>
    <row r="879" spans="1:10" ht="12.75" customHeight="1" x14ac:dyDescent="0.2">
      <c r="A879" s="217"/>
      <c r="B879" s="219"/>
      <c r="C879" s="219"/>
      <c r="D879" s="219"/>
      <c r="E879" s="219"/>
      <c r="F879" s="219"/>
      <c r="G879" s="233"/>
      <c r="H879" s="217"/>
      <c r="I879" s="217"/>
      <c r="J879" s="219"/>
    </row>
    <row r="880" spans="1:10" ht="12.75" customHeight="1" x14ac:dyDescent="0.2">
      <c r="A880" s="217"/>
      <c r="B880" s="219"/>
      <c r="C880" s="219"/>
      <c r="D880" s="219"/>
      <c r="E880" s="219"/>
      <c r="F880" s="219"/>
      <c r="G880" s="233"/>
      <c r="H880" s="217"/>
      <c r="I880" s="217"/>
      <c r="J880" s="219"/>
    </row>
    <row r="881" spans="1:10" ht="12.75" customHeight="1" x14ac:dyDescent="0.2">
      <c r="A881" s="217"/>
      <c r="B881" s="219"/>
      <c r="C881" s="219"/>
      <c r="D881" s="219"/>
      <c r="E881" s="219"/>
      <c r="F881" s="219"/>
      <c r="G881" s="233"/>
      <c r="H881" s="217"/>
      <c r="I881" s="217"/>
      <c r="J881" s="219"/>
    </row>
    <row r="882" spans="1:10" ht="12.75" customHeight="1" x14ac:dyDescent="0.2">
      <c r="A882" s="217"/>
      <c r="B882" s="219"/>
      <c r="C882" s="219"/>
      <c r="D882" s="219"/>
      <c r="E882" s="219"/>
      <c r="F882" s="219"/>
      <c r="G882" s="233"/>
      <c r="H882" s="217"/>
      <c r="I882" s="217"/>
      <c r="J882" s="219"/>
    </row>
    <row r="883" spans="1:10" ht="12.75" customHeight="1" x14ac:dyDescent="0.2">
      <c r="A883" s="217"/>
      <c r="B883" s="219"/>
      <c r="C883" s="219"/>
      <c r="D883" s="219"/>
      <c r="E883" s="219"/>
      <c r="F883" s="219"/>
      <c r="G883" s="233"/>
      <c r="H883" s="217"/>
      <c r="I883" s="217"/>
      <c r="J883" s="219"/>
    </row>
    <row r="884" spans="1:10" ht="12.75" customHeight="1" x14ac:dyDescent="0.2">
      <c r="A884" s="217"/>
      <c r="B884" s="219"/>
      <c r="C884" s="219"/>
      <c r="D884" s="219"/>
      <c r="E884" s="219"/>
      <c r="F884" s="219"/>
      <c r="G884" s="233"/>
      <c r="H884" s="217"/>
      <c r="I884" s="217"/>
      <c r="J884" s="219"/>
    </row>
    <row r="885" spans="1:10" ht="12.75" customHeight="1" x14ac:dyDescent="0.2">
      <c r="A885" s="217"/>
      <c r="B885" s="219"/>
      <c r="C885" s="219"/>
      <c r="D885" s="219"/>
      <c r="E885" s="219"/>
      <c r="F885" s="219"/>
      <c r="G885" s="233"/>
      <c r="H885" s="217"/>
      <c r="I885" s="217"/>
      <c r="J885" s="219"/>
    </row>
    <row r="886" spans="1:10" ht="12.75" customHeight="1" x14ac:dyDescent="0.2">
      <c r="A886" s="217"/>
      <c r="B886" s="219"/>
      <c r="C886" s="219"/>
      <c r="D886" s="219"/>
      <c r="E886" s="219"/>
      <c r="F886" s="219"/>
      <c r="G886" s="233"/>
      <c r="H886" s="217"/>
      <c r="I886" s="217"/>
      <c r="J886" s="219"/>
    </row>
    <row r="887" spans="1:10" ht="12.75" customHeight="1" x14ac:dyDescent="0.2">
      <c r="A887" s="217"/>
      <c r="B887" s="219"/>
      <c r="C887" s="219"/>
      <c r="D887" s="219"/>
      <c r="E887" s="219"/>
      <c r="F887" s="219"/>
      <c r="G887" s="233"/>
      <c r="H887" s="217"/>
      <c r="I887" s="217"/>
      <c r="J887" s="219"/>
    </row>
    <row r="888" spans="1:10" ht="12.75" customHeight="1" x14ac:dyDescent="0.2">
      <c r="A888" s="217"/>
      <c r="B888" s="219"/>
      <c r="C888" s="219"/>
      <c r="D888" s="219"/>
      <c r="E888" s="219"/>
      <c r="F888" s="219"/>
      <c r="G888" s="233"/>
      <c r="H888" s="217"/>
      <c r="I888" s="217"/>
      <c r="J888" s="219"/>
    </row>
    <row r="889" spans="1:10" ht="12.75" customHeight="1" x14ac:dyDescent="0.2">
      <c r="A889" s="217"/>
      <c r="B889" s="219"/>
      <c r="C889" s="219"/>
      <c r="D889" s="219"/>
      <c r="E889" s="219"/>
      <c r="F889" s="219"/>
      <c r="G889" s="233"/>
      <c r="H889" s="217"/>
      <c r="I889" s="217"/>
      <c r="J889" s="219"/>
    </row>
    <row r="890" spans="1:10" ht="12.75" customHeight="1" x14ac:dyDescent="0.2">
      <c r="A890" s="217"/>
      <c r="B890" s="219"/>
      <c r="C890" s="219"/>
      <c r="D890" s="219"/>
      <c r="E890" s="219"/>
      <c r="F890" s="219"/>
      <c r="G890" s="233"/>
      <c r="H890" s="217"/>
      <c r="I890" s="217"/>
      <c r="J890" s="219"/>
    </row>
    <row r="891" spans="1:10" ht="12.75" customHeight="1" x14ac:dyDescent="0.2">
      <c r="A891" s="217"/>
      <c r="B891" s="219"/>
      <c r="C891" s="219"/>
      <c r="D891" s="219"/>
      <c r="E891" s="219"/>
      <c r="F891" s="219"/>
      <c r="G891" s="233"/>
      <c r="H891" s="217"/>
      <c r="I891" s="217"/>
      <c r="J891" s="219"/>
    </row>
    <row r="892" spans="1:10" ht="12.75" customHeight="1" x14ac:dyDescent="0.2">
      <c r="A892" s="217"/>
      <c r="B892" s="219"/>
      <c r="C892" s="219"/>
      <c r="D892" s="219"/>
      <c r="E892" s="219"/>
      <c r="F892" s="219"/>
      <c r="G892" s="233"/>
      <c r="H892" s="217"/>
      <c r="I892" s="217"/>
      <c r="J892" s="219"/>
    </row>
    <row r="893" spans="1:10" ht="12.75" customHeight="1" x14ac:dyDescent="0.2">
      <c r="A893" s="217"/>
      <c r="B893" s="219"/>
      <c r="C893" s="219"/>
      <c r="D893" s="219"/>
      <c r="E893" s="219"/>
      <c r="F893" s="219"/>
      <c r="G893" s="233"/>
      <c r="H893" s="217"/>
      <c r="I893" s="217"/>
      <c r="J893" s="219"/>
    </row>
    <row r="894" spans="1:10" ht="12.75" customHeight="1" x14ac:dyDescent="0.2">
      <c r="A894" s="217"/>
      <c r="B894" s="219"/>
      <c r="C894" s="219"/>
      <c r="D894" s="219"/>
      <c r="E894" s="219"/>
      <c r="F894" s="219"/>
      <c r="G894" s="233"/>
      <c r="H894" s="217"/>
      <c r="I894" s="217"/>
      <c r="J894" s="219"/>
    </row>
    <row r="895" spans="1:10" ht="12.75" customHeight="1" x14ac:dyDescent="0.2">
      <c r="A895" s="217"/>
      <c r="B895" s="219"/>
      <c r="C895" s="219"/>
      <c r="D895" s="219"/>
      <c r="E895" s="219"/>
      <c r="F895" s="219"/>
      <c r="G895" s="233"/>
      <c r="H895" s="217"/>
      <c r="I895" s="217"/>
      <c r="J895" s="219"/>
    </row>
    <row r="896" spans="1:10" ht="12.75" customHeight="1" x14ac:dyDescent="0.2">
      <c r="A896" s="217"/>
      <c r="B896" s="219"/>
      <c r="C896" s="219"/>
      <c r="D896" s="219"/>
      <c r="E896" s="219"/>
      <c r="F896" s="219"/>
      <c r="G896" s="233"/>
      <c r="H896" s="217"/>
      <c r="I896" s="217"/>
      <c r="J896" s="219"/>
    </row>
    <row r="897" spans="1:10" ht="12.75" customHeight="1" x14ac:dyDescent="0.2">
      <c r="A897" s="217"/>
      <c r="B897" s="219"/>
      <c r="C897" s="219"/>
      <c r="D897" s="219"/>
      <c r="E897" s="219"/>
      <c r="F897" s="219"/>
      <c r="G897" s="233"/>
      <c r="H897" s="217"/>
      <c r="I897" s="217"/>
      <c r="J897" s="219"/>
    </row>
    <row r="898" spans="1:10" ht="12.75" customHeight="1" x14ac:dyDescent="0.2">
      <c r="A898" s="217"/>
      <c r="B898" s="219"/>
      <c r="C898" s="219"/>
      <c r="D898" s="219"/>
      <c r="E898" s="219"/>
      <c r="F898" s="219"/>
      <c r="G898" s="233"/>
      <c r="H898" s="217"/>
      <c r="I898" s="217"/>
      <c r="J898" s="219"/>
    </row>
    <row r="899" spans="1:10" ht="12.75" customHeight="1" x14ac:dyDescent="0.2">
      <c r="A899" s="217"/>
      <c r="B899" s="219"/>
      <c r="C899" s="219"/>
      <c r="D899" s="219"/>
      <c r="E899" s="219"/>
      <c r="F899" s="219"/>
      <c r="G899" s="233"/>
      <c r="H899" s="217"/>
      <c r="I899" s="217"/>
      <c r="J899" s="219"/>
    </row>
    <row r="900" spans="1:10" ht="12.75" customHeight="1" x14ac:dyDescent="0.2">
      <c r="A900" s="217"/>
      <c r="B900" s="219"/>
      <c r="C900" s="219"/>
      <c r="D900" s="219"/>
      <c r="E900" s="219"/>
      <c r="F900" s="219"/>
      <c r="G900" s="233"/>
      <c r="H900" s="217"/>
      <c r="I900" s="217"/>
      <c r="J900" s="219"/>
    </row>
    <row r="901" spans="1:10" ht="12.75" customHeight="1" x14ac:dyDescent="0.2">
      <c r="A901" s="217"/>
      <c r="B901" s="219"/>
      <c r="C901" s="219"/>
      <c r="D901" s="219"/>
      <c r="E901" s="219"/>
      <c r="F901" s="219"/>
      <c r="G901" s="233"/>
      <c r="H901" s="217"/>
      <c r="I901" s="217"/>
      <c r="J901" s="219"/>
    </row>
    <row r="902" spans="1:10" ht="12.75" customHeight="1" x14ac:dyDescent="0.2">
      <c r="A902" s="217"/>
      <c r="B902" s="219"/>
      <c r="C902" s="219"/>
      <c r="D902" s="219"/>
      <c r="E902" s="219"/>
      <c r="F902" s="219"/>
      <c r="G902" s="233"/>
      <c r="H902" s="217"/>
      <c r="I902" s="217"/>
      <c r="J902" s="219"/>
    </row>
    <row r="903" spans="1:10" ht="12.75" customHeight="1" x14ac:dyDescent="0.2">
      <c r="A903" s="217"/>
      <c r="B903" s="219"/>
      <c r="C903" s="219"/>
      <c r="D903" s="219"/>
      <c r="E903" s="219"/>
      <c r="F903" s="219"/>
      <c r="G903" s="233"/>
      <c r="H903" s="217"/>
      <c r="I903" s="217"/>
      <c r="J903" s="219"/>
    </row>
    <row r="904" spans="1:10" ht="12.75" customHeight="1" x14ac:dyDescent="0.2">
      <c r="A904" s="217"/>
      <c r="B904" s="219"/>
      <c r="C904" s="219"/>
      <c r="D904" s="219"/>
      <c r="E904" s="219"/>
      <c r="F904" s="219"/>
      <c r="G904" s="233"/>
      <c r="H904" s="217"/>
      <c r="I904" s="217"/>
      <c r="J904" s="219"/>
    </row>
    <row r="905" spans="1:10" ht="12.75" customHeight="1" x14ac:dyDescent="0.2">
      <c r="A905" s="217"/>
      <c r="B905" s="219"/>
      <c r="C905" s="219"/>
      <c r="D905" s="219"/>
      <c r="E905" s="219"/>
      <c r="F905" s="219"/>
      <c r="G905" s="233"/>
      <c r="H905" s="217"/>
      <c r="I905" s="217"/>
      <c r="J905" s="219"/>
    </row>
    <row r="906" spans="1:10" ht="12.75" customHeight="1" x14ac:dyDescent="0.2">
      <c r="A906" s="217"/>
      <c r="B906" s="219"/>
      <c r="C906" s="219"/>
      <c r="D906" s="219"/>
      <c r="E906" s="219"/>
      <c r="F906" s="219"/>
      <c r="G906" s="233"/>
      <c r="H906" s="217"/>
      <c r="I906" s="217"/>
      <c r="J906" s="219"/>
    </row>
    <row r="907" spans="1:10" ht="12.75" customHeight="1" x14ac:dyDescent="0.2">
      <c r="A907" s="217"/>
      <c r="B907" s="219"/>
      <c r="C907" s="219"/>
      <c r="D907" s="219"/>
      <c r="E907" s="219"/>
      <c r="F907" s="219"/>
      <c r="G907" s="233"/>
      <c r="H907" s="217"/>
      <c r="I907" s="217"/>
      <c r="J907" s="219"/>
    </row>
    <row r="908" spans="1:10" ht="12.75" customHeight="1" x14ac:dyDescent="0.2">
      <c r="A908" s="217"/>
      <c r="B908" s="219"/>
      <c r="C908" s="219"/>
      <c r="D908" s="219"/>
      <c r="E908" s="219"/>
      <c r="F908" s="219"/>
      <c r="G908" s="233"/>
      <c r="H908" s="217"/>
      <c r="I908" s="217"/>
      <c r="J908" s="219"/>
    </row>
    <row r="909" spans="1:10" ht="12.75" customHeight="1" x14ac:dyDescent="0.2">
      <c r="A909" s="217"/>
      <c r="B909" s="219"/>
      <c r="C909" s="219"/>
      <c r="D909" s="219"/>
      <c r="E909" s="219"/>
      <c r="F909" s="219"/>
      <c r="G909" s="233"/>
      <c r="H909" s="217"/>
      <c r="I909" s="217"/>
      <c r="J909" s="219"/>
    </row>
    <row r="910" spans="1:10" ht="12.75" customHeight="1" x14ac:dyDescent="0.2">
      <c r="A910" s="217"/>
      <c r="B910" s="219"/>
      <c r="C910" s="219"/>
      <c r="D910" s="219"/>
      <c r="E910" s="219"/>
      <c r="F910" s="219"/>
      <c r="G910" s="233"/>
      <c r="H910" s="217"/>
      <c r="I910" s="217"/>
      <c r="J910" s="219"/>
    </row>
    <row r="911" spans="1:10" ht="12.75" customHeight="1" x14ac:dyDescent="0.2">
      <c r="A911" s="217"/>
      <c r="B911" s="219"/>
      <c r="C911" s="219"/>
      <c r="D911" s="219"/>
      <c r="E911" s="219"/>
      <c r="F911" s="219"/>
      <c r="G911" s="233"/>
      <c r="H911" s="217"/>
      <c r="I911" s="217"/>
      <c r="J911" s="219"/>
    </row>
    <row r="912" spans="1:10" ht="12.75" customHeight="1" x14ac:dyDescent="0.2">
      <c r="A912" s="217"/>
      <c r="B912" s="219"/>
      <c r="C912" s="219"/>
      <c r="D912" s="219"/>
      <c r="E912" s="219"/>
      <c r="F912" s="219"/>
      <c r="G912" s="233"/>
      <c r="H912" s="217"/>
      <c r="I912" s="217"/>
      <c r="J912" s="219"/>
    </row>
    <row r="913" spans="1:10" ht="12.75" customHeight="1" x14ac:dyDescent="0.2">
      <c r="A913" s="217"/>
      <c r="B913" s="219"/>
      <c r="C913" s="219"/>
      <c r="D913" s="219"/>
      <c r="E913" s="219"/>
      <c r="F913" s="219"/>
      <c r="G913" s="233"/>
      <c r="H913" s="217"/>
      <c r="I913" s="217"/>
      <c r="J913" s="219"/>
    </row>
    <row r="914" spans="1:10" ht="12.75" customHeight="1" x14ac:dyDescent="0.2">
      <c r="A914" s="217"/>
      <c r="B914" s="219"/>
      <c r="C914" s="219"/>
      <c r="D914" s="219"/>
      <c r="E914" s="219"/>
      <c r="F914" s="219"/>
      <c r="G914" s="233"/>
      <c r="H914" s="217"/>
      <c r="I914" s="217"/>
      <c r="J914" s="219"/>
    </row>
    <row r="915" spans="1:10" ht="12.75" customHeight="1" x14ac:dyDescent="0.2">
      <c r="A915" s="217"/>
      <c r="B915" s="219"/>
      <c r="C915" s="219"/>
      <c r="D915" s="219"/>
      <c r="E915" s="219"/>
      <c r="F915" s="219"/>
      <c r="G915" s="233"/>
      <c r="H915" s="217"/>
      <c r="I915" s="217"/>
      <c r="J915" s="219"/>
    </row>
    <row r="916" spans="1:10" ht="12.75" customHeight="1" x14ac:dyDescent="0.2">
      <c r="A916" s="217"/>
      <c r="B916" s="219"/>
      <c r="C916" s="219"/>
      <c r="D916" s="219"/>
      <c r="E916" s="219"/>
      <c r="F916" s="219"/>
      <c r="G916" s="233"/>
      <c r="H916" s="217"/>
      <c r="I916" s="217"/>
      <c r="J916" s="219"/>
    </row>
    <row r="917" spans="1:10" ht="12.75" customHeight="1" x14ac:dyDescent="0.2">
      <c r="A917" s="217"/>
      <c r="B917" s="219"/>
      <c r="C917" s="219"/>
      <c r="D917" s="219"/>
      <c r="E917" s="219"/>
      <c r="F917" s="219"/>
      <c r="G917" s="233"/>
      <c r="H917" s="217"/>
      <c r="I917" s="217"/>
      <c r="J917" s="219"/>
    </row>
    <row r="918" spans="1:10" ht="12.75" customHeight="1" x14ac:dyDescent="0.2">
      <c r="A918" s="217"/>
      <c r="B918" s="219"/>
      <c r="C918" s="219"/>
      <c r="D918" s="219"/>
      <c r="E918" s="219"/>
      <c r="F918" s="219"/>
      <c r="G918" s="233"/>
      <c r="H918" s="217"/>
      <c r="I918" s="217"/>
      <c r="J918" s="219"/>
    </row>
    <row r="919" spans="1:10" ht="12.75" customHeight="1" x14ac:dyDescent="0.2">
      <c r="A919" s="217"/>
      <c r="B919" s="219"/>
      <c r="C919" s="219"/>
      <c r="D919" s="219"/>
      <c r="E919" s="219"/>
      <c r="F919" s="219"/>
      <c r="G919" s="233"/>
      <c r="H919" s="217"/>
      <c r="I919" s="217"/>
      <c r="J919" s="219"/>
    </row>
    <row r="920" spans="1:10" ht="12.75" customHeight="1" x14ac:dyDescent="0.2">
      <c r="A920" s="217"/>
      <c r="B920" s="219"/>
      <c r="C920" s="219"/>
      <c r="D920" s="219"/>
      <c r="E920" s="219"/>
      <c r="F920" s="219"/>
      <c r="G920" s="233"/>
      <c r="H920" s="217"/>
      <c r="I920" s="217"/>
      <c r="J920" s="219"/>
    </row>
    <row r="921" spans="1:10" ht="12.75" customHeight="1" x14ac:dyDescent="0.2">
      <c r="A921" s="217"/>
      <c r="B921" s="219"/>
      <c r="C921" s="219"/>
      <c r="D921" s="219"/>
      <c r="E921" s="219"/>
      <c r="F921" s="219"/>
      <c r="G921" s="233"/>
      <c r="H921" s="217"/>
      <c r="I921" s="217"/>
      <c r="J921" s="219"/>
    </row>
    <row r="922" spans="1:10" ht="12.75" customHeight="1" x14ac:dyDescent="0.2">
      <c r="A922" s="217"/>
      <c r="B922" s="219"/>
      <c r="C922" s="219"/>
      <c r="D922" s="219"/>
      <c r="E922" s="219"/>
      <c r="F922" s="219"/>
      <c r="G922" s="233"/>
      <c r="H922" s="217"/>
      <c r="I922" s="217"/>
      <c r="J922" s="219"/>
    </row>
    <row r="923" spans="1:10" ht="12.75" customHeight="1" x14ac:dyDescent="0.2">
      <c r="A923" s="217"/>
      <c r="B923" s="219"/>
      <c r="C923" s="219"/>
      <c r="D923" s="219"/>
      <c r="E923" s="219"/>
      <c r="F923" s="219"/>
      <c r="G923" s="233"/>
      <c r="H923" s="217"/>
      <c r="I923" s="217"/>
      <c r="J923" s="219"/>
    </row>
    <row r="924" spans="1:10" ht="12.75" customHeight="1" x14ac:dyDescent="0.2">
      <c r="A924" s="217"/>
      <c r="B924" s="219"/>
      <c r="C924" s="219"/>
      <c r="D924" s="219"/>
      <c r="E924" s="219"/>
      <c r="F924" s="219"/>
      <c r="G924" s="233"/>
      <c r="H924" s="217"/>
      <c r="I924" s="217"/>
      <c r="J924" s="219"/>
    </row>
    <row r="925" spans="1:10" ht="12.75" customHeight="1" x14ac:dyDescent="0.2">
      <c r="A925" s="217"/>
      <c r="B925" s="219"/>
      <c r="C925" s="219"/>
      <c r="D925" s="219"/>
      <c r="E925" s="219"/>
      <c r="F925" s="219"/>
      <c r="G925" s="233"/>
      <c r="H925" s="217"/>
      <c r="I925" s="217"/>
      <c r="J925" s="219"/>
    </row>
    <row r="926" spans="1:10" ht="12.75" customHeight="1" x14ac:dyDescent="0.2">
      <c r="A926" s="217"/>
      <c r="B926" s="219"/>
      <c r="C926" s="219"/>
      <c r="D926" s="219"/>
      <c r="E926" s="219"/>
      <c r="F926" s="219"/>
      <c r="G926" s="233"/>
      <c r="H926" s="217"/>
      <c r="I926" s="217"/>
      <c r="J926" s="219"/>
    </row>
    <row r="927" spans="1:10" ht="12.75" customHeight="1" x14ac:dyDescent="0.2">
      <c r="A927" s="217"/>
      <c r="B927" s="219"/>
      <c r="C927" s="219"/>
      <c r="D927" s="219"/>
      <c r="E927" s="219"/>
      <c r="F927" s="219"/>
      <c r="G927" s="233"/>
      <c r="H927" s="217"/>
      <c r="I927" s="217"/>
      <c r="J927" s="219"/>
    </row>
    <row r="928" spans="1:10" ht="12.75" customHeight="1" x14ac:dyDescent="0.2">
      <c r="A928" s="217"/>
      <c r="B928" s="219"/>
      <c r="C928" s="219"/>
      <c r="D928" s="219"/>
      <c r="E928" s="219"/>
      <c r="F928" s="219"/>
      <c r="G928" s="233"/>
      <c r="H928" s="217"/>
      <c r="I928" s="217"/>
      <c r="J928" s="219"/>
    </row>
    <row r="929" spans="1:10" ht="12.75" customHeight="1" x14ac:dyDescent="0.2">
      <c r="A929" s="217"/>
      <c r="B929" s="219"/>
      <c r="C929" s="219"/>
      <c r="D929" s="219"/>
      <c r="E929" s="219"/>
      <c r="F929" s="219"/>
      <c r="G929" s="233"/>
      <c r="H929" s="217"/>
      <c r="I929" s="217"/>
      <c r="J929" s="219"/>
    </row>
    <row r="930" spans="1:10" ht="12.75" customHeight="1" x14ac:dyDescent="0.2">
      <c r="A930" s="217"/>
      <c r="B930" s="219"/>
      <c r="C930" s="219"/>
      <c r="D930" s="219"/>
      <c r="E930" s="219"/>
      <c r="F930" s="219"/>
      <c r="G930" s="233"/>
      <c r="H930" s="217"/>
      <c r="I930" s="217"/>
      <c r="J930" s="219"/>
    </row>
    <row r="931" spans="1:10" ht="12.75" customHeight="1" x14ac:dyDescent="0.2">
      <c r="A931" s="217"/>
      <c r="B931" s="219"/>
      <c r="C931" s="219"/>
      <c r="D931" s="219"/>
      <c r="E931" s="219"/>
      <c r="F931" s="219"/>
      <c r="G931" s="233"/>
      <c r="H931" s="217"/>
      <c r="I931" s="217"/>
      <c r="J931" s="219"/>
    </row>
    <row r="932" spans="1:10" ht="12.75" customHeight="1" x14ac:dyDescent="0.2">
      <c r="A932" s="217"/>
      <c r="B932" s="219"/>
      <c r="C932" s="219"/>
      <c r="D932" s="219"/>
      <c r="E932" s="219"/>
      <c r="F932" s="219"/>
      <c r="G932" s="233"/>
      <c r="H932" s="217"/>
      <c r="I932" s="217"/>
      <c r="J932" s="219"/>
    </row>
    <row r="933" spans="1:10" ht="12.75" customHeight="1" x14ac:dyDescent="0.2">
      <c r="A933" s="217"/>
      <c r="B933" s="219"/>
      <c r="C933" s="219"/>
      <c r="D933" s="219"/>
      <c r="E933" s="219"/>
      <c r="F933" s="219"/>
      <c r="G933" s="233"/>
      <c r="H933" s="217"/>
      <c r="I933" s="217"/>
      <c r="J933" s="219"/>
    </row>
    <row r="934" spans="1:10" ht="12.75" customHeight="1" x14ac:dyDescent="0.2">
      <c r="A934" s="217"/>
      <c r="B934" s="219"/>
      <c r="C934" s="219"/>
      <c r="D934" s="219"/>
      <c r="E934" s="219"/>
      <c r="F934" s="219"/>
      <c r="G934" s="233"/>
      <c r="H934" s="217"/>
      <c r="I934" s="217"/>
      <c r="J934" s="219"/>
    </row>
    <row r="935" spans="1:10" ht="12.75" customHeight="1" x14ac:dyDescent="0.2">
      <c r="A935" s="217"/>
      <c r="B935" s="219"/>
      <c r="C935" s="219"/>
      <c r="D935" s="219"/>
      <c r="E935" s="219"/>
      <c r="F935" s="219"/>
      <c r="G935" s="233"/>
      <c r="H935" s="217"/>
      <c r="I935" s="217"/>
      <c r="J935" s="219"/>
    </row>
    <row r="936" spans="1:10" ht="12.75" customHeight="1" x14ac:dyDescent="0.2">
      <c r="A936" s="217"/>
      <c r="B936" s="219"/>
      <c r="C936" s="219"/>
      <c r="D936" s="219"/>
      <c r="E936" s="219"/>
      <c r="F936" s="219"/>
      <c r="G936" s="233"/>
      <c r="H936" s="217"/>
      <c r="I936" s="217"/>
      <c r="J936" s="219"/>
    </row>
    <row r="937" spans="1:10" ht="12.75" customHeight="1" x14ac:dyDescent="0.2">
      <c r="A937" s="217"/>
      <c r="B937" s="219"/>
      <c r="C937" s="219"/>
      <c r="D937" s="219"/>
      <c r="E937" s="219"/>
      <c r="F937" s="219"/>
      <c r="G937" s="233"/>
      <c r="H937" s="217"/>
      <c r="I937" s="217"/>
      <c r="J937" s="219"/>
    </row>
    <row r="938" spans="1:10" ht="12.75" customHeight="1" x14ac:dyDescent="0.2">
      <c r="A938" s="217"/>
      <c r="B938" s="219"/>
      <c r="C938" s="219"/>
      <c r="D938" s="219"/>
      <c r="E938" s="219"/>
      <c r="F938" s="219"/>
      <c r="G938" s="233"/>
      <c r="H938" s="217"/>
      <c r="I938" s="217"/>
      <c r="J938" s="219"/>
    </row>
    <row r="939" spans="1:10" ht="12.75" customHeight="1" x14ac:dyDescent="0.2">
      <c r="A939" s="217"/>
      <c r="B939" s="219"/>
      <c r="C939" s="219"/>
      <c r="D939" s="219"/>
      <c r="E939" s="219"/>
      <c r="F939" s="219"/>
      <c r="G939" s="233"/>
      <c r="H939" s="217"/>
      <c r="I939" s="217"/>
      <c r="J939" s="219"/>
    </row>
    <row r="940" spans="1:10" ht="12.75" customHeight="1" x14ac:dyDescent="0.2">
      <c r="A940" s="217"/>
      <c r="B940" s="219"/>
      <c r="C940" s="219"/>
      <c r="D940" s="219"/>
      <c r="E940" s="219"/>
      <c r="F940" s="219"/>
      <c r="G940" s="233"/>
      <c r="H940" s="217"/>
      <c r="I940" s="217"/>
      <c r="J940" s="219"/>
    </row>
    <row r="941" spans="1:10" ht="12.75" customHeight="1" x14ac:dyDescent="0.2">
      <c r="A941" s="217"/>
      <c r="B941" s="219"/>
      <c r="C941" s="219"/>
      <c r="D941" s="219"/>
      <c r="E941" s="219"/>
      <c r="F941" s="219"/>
      <c r="G941" s="233"/>
      <c r="H941" s="217"/>
      <c r="I941" s="217"/>
      <c r="J941" s="219"/>
    </row>
    <row r="942" spans="1:10" ht="12.75" customHeight="1" x14ac:dyDescent="0.2">
      <c r="A942" s="217"/>
      <c r="B942" s="219"/>
      <c r="C942" s="219"/>
      <c r="D942" s="219"/>
      <c r="E942" s="219"/>
      <c r="F942" s="219"/>
      <c r="G942" s="233"/>
      <c r="H942" s="217"/>
      <c r="I942" s="217"/>
      <c r="J942" s="219"/>
    </row>
    <row r="943" spans="1:10" ht="12.75" customHeight="1" x14ac:dyDescent="0.2">
      <c r="A943" s="217"/>
      <c r="B943" s="219"/>
      <c r="C943" s="219"/>
      <c r="D943" s="219"/>
      <c r="E943" s="219"/>
      <c r="F943" s="219"/>
      <c r="G943" s="233"/>
      <c r="H943" s="217"/>
      <c r="I943" s="217"/>
      <c r="J943" s="219"/>
    </row>
    <row r="944" spans="1:10" ht="12.75" customHeight="1" x14ac:dyDescent="0.2">
      <c r="A944" s="217"/>
      <c r="B944" s="219"/>
      <c r="C944" s="219"/>
      <c r="D944" s="219"/>
      <c r="E944" s="219"/>
      <c r="F944" s="219"/>
      <c r="G944" s="233"/>
      <c r="H944" s="217"/>
      <c r="I944" s="217"/>
      <c r="J944" s="219"/>
    </row>
    <row r="945" spans="1:10" ht="12.75" customHeight="1" x14ac:dyDescent="0.2">
      <c r="A945" s="217"/>
      <c r="B945" s="219"/>
      <c r="C945" s="219"/>
      <c r="D945" s="219"/>
      <c r="E945" s="219"/>
      <c r="F945" s="219"/>
      <c r="G945" s="233"/>
      <c r="H945" s="217"/>
      <c r="I945" s="217"/>
      <c r="J945" s="219"/>
    </row>
    <row r="946" spans="1:10" ht="12.75" customHeight="1" x14ac:dyDescent="0.2">
      <c r="A946" s="217"/>
      <c r="B946" s="219"/>
      <c r="C946" s="219"/>
      <c r="D946" s="219"/>
      <c r="E946" s="219"/>
      <c r="F946" s="219"/>
      <c r="G946" s="233"/>
      <c r="H946" s="217"/>
      <c r="I946" s="217"/>
      <c r="J946" s="219"/>
    </row>
    <row r="947" spans="1:10" ht="12.75" customHeight="1" x14ac:dyDescent="0.2">
      <c r="A947" s="217"/>
      <c r="B947" s="219"/>
      <c r="C947" s="219"/>
      <c r="D947" s="219"/>
      <c r="E947" s="219"/>
      <c r="F947" s="219"/>
      <c r="G947" s="233"/>
      <c r="H947" s="217"/>
      <c r="I947" s="217"/>
      <c r="J947" s="219"/>
    </row>
    <row r="948" spans="1:10" ht="12.75" customHeight="1" x14ac:dyDescent="0.2">
      <c r="A948" s="217"/>
      <c r="B948" s="219"/>
      <c r="C948" s="219"/>
      <c r="D948" s="219"/>
      <c r="E948" s="219"/>
      <c r="F948" s="219"/>
      <c r="G948" s="233"/>
      <c r="H948" s="217"/>
      <c r="I948" s="217"/>
      <c r="J948" s="219"/>
    </row>
    <row r="949" spans="1:10" ht="12.75" customHeight="1" x14ac:dyDescent="0.2">
      <c r="A949" s="217"/>
      <c r="B949" s="219"/>
      <c r="C949" s="219"/>
      <c r="D949" s="219"/>
      <c r="E949" s="219"/>
      <c r="F949" s="219"/>
      <c r="G949" s="233"/>
      <c r="H949" s="217"/>
      <c r="I949" s="217"/>
      <c r="J949" s="219"/>
    </row>
    <row r="950" spans="1:10" ht="12.75" customHeight="1" x14ac:dyDescent="0.2">
      <c r="A950" s="217"/>
      <c r="B950" s="219"/>
      <c r="C950" s="219"/>
      <c r="D950" s="219"/>
      <c r="E950" s="219"/>
      <c r="F950" s="219"/>
      <c r="G950" s="233"/>
      <c r="H950" s="217"/>
      <c r="I950" s="217"/>
      <c r="J950" s="219"/>
    </row>
    <row r="951" spans="1:10" ht="12.75" customHeight="1" x14ac:dyDescent="0.2">
      <c r="A951" s="217"/>
      <c r="B951" s="219"/>
      <c r="C951" s="219"/>
      <c r="D951" s="219"/>
      <c r="E951" s="219"/>
      <c r="F951" s="219"/>
      <c r="G951" s="233"/>
      <c r="H951" s="217"/>
      <c r="I951" s="217"/>
      <c r="J951" s="219"/>
    </row>
    <row r="952" spans="1:10" ht="12.75" customHeight="1" x14ac:dyDescent="0.2">
      <c r="A952" s="217"/>
      <c r="B952" s="219"/>
      <c r="C952" s="219"/>
      <c r="D952" s="219"/>
      <c r="E952" s="219"/>
      <c r="F952" s="219"/>
      <c r="G952" s="233"/>
      <c r="H952" s="217"/>
      <c r="I952" s="217"/>
      <c r="J952" s="219"/>
    </row>
    <row r="953" spans="1:10" ht="12.75" customHeight="1" x14ac:dyDescent="0.2">
      <c r="A953" s="217"/>
      <c r="B953" s="219"/>
      <c r="C953" s="219"/>
      <c r="D953" s="219"/>
      <c r="E953" s="219"/>
      <c r="F953" s="219"/>
      <c r="G953" s="233"/>
      <c r="H953" s="217"/>
      <c r="I953" s="217"/>
      <c r="J953" s="219"/>
    </row>
    <row r="954" spans="1:10" ht="12.75" customHeight="1" x14ac:dyDescent="0.2">
      <c r="A954" s="217"/>
      <c r="B954" s="219"/>
      <c r="C954" s="219"/>
      <c r="D954" s="219"/>
      <c r="E954" s="219"/>
      <c r="F954" s="219"/>
      <c r="G954" s="233"/>
      <c r="H954" s="217"/>
      <c r="I954" s="217"/>
      <c r="J954" s="219"/>
    </row>
    <row r="955" spans="1:10" ht="12.75" customHeight="1" x14ac:dyDescent="0.2">
      <c r="A955" s="217"/>
      <c r="B955" s="219"/>
      <c r="C955" s="219"/>
      <c r="D955" s="219"/>
      <c r="E955" s="219"/>
      <c r="F955" s="219"/>
      <c r="G955" s="233"/>
      <c r="H955" s="217"/>
      <c r="I955" s="217"/>
      <c r="J955" s="219"/>
    </row>
    <row r="956" spans="1:10" ht="12.75" customHeight="1" x14ac:dyDescent="0.2">
      <c r="A956" s="217"/>
      <c r="B956" s="219"/>
      <c r="C956" s="219"/>
      <c r="D956" s="219"/>
      <c r="E956" s="219"/>
      <c r="F956" s="219"/>
      <c r="G956" s="233"/>
      <c r="H956" s="217"/>
      <c r="I956" s="217"/>
      <c r="J956" s="219"/>
    </row>
    <row r="957" spans="1:10" ht="12.75" customHeight="1" x14ac:dyDescent="0.2">
      <c r="A957" s="217"/>
      <c r="B957" s="219"/>
      <c r="C957" s="219"/>
      <c r="D957" s="219"/>
      <c r="E957" s="219"/>
      <c r="F957" s="219"/>
      <c r="G957" s="233"/>
      <c r="H957" s="217"/>
      <c r="I957" s="217"/>
      <c r="J957" s="219"/>
    </row>
    <row r="958" spans="1:10" ht="12.75" customHeight="1" x14ac:dyDescent="0.2">
      <c r="A958" s="217"/>
      <c r="B958" s="219"/>
      <c r="C958" s="219"/>
      <c r="D958" s="219"/>
      <c r="E958" s="219"/>
      <c r="F958" s="219"/>
      <c r="G958" s="233"/>
      <c r="H958" s="217"/>
      <c r="I958" s="217"/>
      <c r="J958" s="219"/>
    </row>
    <row r="959" spans="1:10" ht="12.75" customHeight="1" x14ac:dyDescent="0.2">
      <c r="A959" s="217"/>
      <c r="B959" s="219"/>
      <c r="C959" s="219"/>
      <c r="D959" s="219"/>
      <c r="E959" s="219"/>
      <c r="F959" s="219"/>
      <c r="G959" s="233"/>
      <c r="H959" s="217"/>
      <c r="I959" s="217"/>
      <c r="J959" s="219"/>
    </row>
    <row r="960" spans="1:10" ht="12.75" customHeight="1" x14ac:dyDescent="0.2">
      <c r="A960" s="217"/>
      <c r="B960" s="219"/>
      <c r="C960" s="219"/>
      <c r="D960" s="219"/>
      <c r="E960" s="219"/>
      <c r="F960" s="219"/>
      <c r="G960" s="233"/>
      <c r="H960" s="217"/>
      <c r="I960" s="217"/>
      <c r="J960" s="219"/>
    </row>
    <row r="961" spans="1:10" ht="12.75" customHeight="1" x14ac:dyDescent="0.2">
      <c r="A961" s="217"/>
      <c r="B961" s="219"/>
      <c r="C961" s="219"/>
      <c r="D961" s="219"/>
      <c r="E961" s="219"/>
      <c r="F961" s="219"/>
      <c r="G961" s="233"/>
      <c r="H961" s="217"/>
      <c r="I961" s="217"/>
      <c r="J961" s="219"/>
    </row>
    <row r="962" spans="1:10" ht="12.75" customHeight="1" x14ac:dyDescent="0.2">
      <c r="A962" s="217"/>
      <c r="B962" s="219"/>
      <c r="C962" s="219"/>
      <c r="D962" s="219"/>
      <c r="E962" s="219"/>
      <c r="F962" s="219"/>
      <c r="G962" s="233"/>
      <c r="H962" s="217"/>
      <c r="I962" s="217"/>
      <c r="J962" s="219"/>
    </row>
    <row r="963" spans="1:10" ht="12.75" customHeight="1" x14ac:dyDescent="0.2">
      <c r="A963" s="217"/>
      <c r="B963" s="219"/>
      <c r="C963" s="219"/>
      <c r="D963" s="219"/>
      <c r="E963" s="219"/>
      <c r="F963" s="219"/>
      <c r="G963" s="233"/>
      <c r="H963" s="217"/>
      <c r="I963" s="217"/>
      <c r="J963" s="219"/>
    </row>
    <row r="964" spans="1:10" ht="12.75" customHeight="1" x14ac:dyDescent="0.2">
      <c r="A964" s="217"/>
      <c r="B964" s="219"/>
      <c r="C964" s="219"/>
      <c r="D964" s="219"/>
      <c r="E964" s="219"/>
      <c r="F964" s="219"/>
      <c r="G964" s="233"/>
      <c r="H964" s="217"/>
      <c r="I964" s="217"/>
      <c r="J964" s="219"/>
    </row>
    <row r="965" spans="1:10" ht="12.75" customHeight="1" x14ac:dyDescent="0.2">
      <c r="A965" s="217"/>
      <c r="B965" s="219"/>
      <c r="C965" s="219"/>
      <c r="D965" s="219"/>
      <c r="E965" s="219"/>
      <c r="F965" s="219"/>
      <c r="G965" s="233"/>
      <c r="H965" s="217"/>
      <c r="I965" s="217"/>
      <c r="J965" s="219"/>
    </row>
    <row r="966" spans="1:10" ht="12.75" customHeight="1" x14ac:dyDescent="0.2">
      <c r="A966" s="217"/>
      <c r="B966" s="219"/>
      <c r="C966" s="219"/>
      <c r="D966" s="219"/>
      <c r="E966" s="219"/>
      <c r="F966" s="219"/>
      <c r="G966" s="233"/>
      <c r="H966" s="217"/>
      <c r="I966" s="217"/>
      <c r="J966" s="219"/>
    </row>
    <row r="967" spans="1:10" ht="12.75" customHeight="1" x14ac:dyDescent="0.2">
      <c r="A967" s="217"/>
      <c r="B967" s="219"/>
      <c r="C967" s="219"/>
      <c r="D967" s="219"/>
      <c r="E967" s="219"/>
      <c r="F967" s="219"/>
      <c r="G967" s="233"/>
      <c r="H967" s="217"/>
      <c r="I967" s="217"/>
      <c r="J967" s="219"/>
    </row>
    <row r="968" spans="1:10" ht="12.75" customHeight="1" x14ac:dyDescent="0.2">
      <c r="A968" s="217"/>
      <c r="B968" s="219"/>
      <c r="C968" s="219"/>
      <c r="D968" s="219"/>
      <c r="E968" s="219"/>
      <c r="F968" s="219"/>
      <c r="G968" s="233"/>
      <c r="H968" s="217"/>
      <c r="I968" s="217"/>
      <c r="J968" s="219"/>
    </row>
    <row r="969" spans="1:10" ht="12.75" customHeight="1" x14ac:dyDescent="0.2">
      <c r="A969" s="217"/>
      <c r="B969" s="219"/>
      <c r="C969" s="219"/>
      <c r="D969" s="219"/>
      <c r="E969" s="219"/>
      <c r="F969" s="219"/>
      <c r="G969" s="233"/>
      <c r="H969" s="217"/>
      <c r="I969" s="217"/>
      <c r="J969" s="219"/>
    </row>
    <row r="970" spans="1:10" ht="12.75" customHeight="1" x14ac:dyDescent="0.2">
      <c r="A970" s="217"/>
      <c r="B970" s="219"/>
      <c r="C970" s="219"/>
      <c r="D970" s="219"/>
      <c r="E970" s="219"/>
      <c r="F970" s="219"/>
      <c r="G970" s="233"/>
      <c r="H970" s="217"/>
      <c r="I970" s="217"/>
      <c r="J970" s="219"/>
    </row>
    <row r="971" spans="1:10" ht="12.75" customHeight="1" x14ac:dyDescent="0.2">
      <c r="A971" s="217"/>
      <c r="B971" s="219"/>
      <c r="C971" s="219"/>
      <c r="D971" s="219"/>
      <c r="E971" s="219"/>
      <c r="F971" s="219"/>
      <c r="G971" s="233"/>
      <c r="H971" s="217"/>
      <c r="I971" s="217"/>
      <c r="J971" s="219"/>
    </row>
    <row r="972" spans="1:10" ht="12.75" customHeight="1" x14ac:dyDescent="0.2">
      <c r="A972" s="217"/>
      <c r="B972" s="219"/>
      <c r="C972" s="219"/>
      <c r="D972" s="219"/>
      <c r="E972" s="219"/>
      <c r="F972" s="219"/>
      <c r="G972" s="233"/>
      <c r="H972" s="217"/>
      <c r="I972" s="217"/>
      <c r="J972" s="219"/>
    </row>
    <row r="973" spans="1:10" ht="12.75" customHeight="1" x14ac:dyDescent="0.2">
      <c r="A973" s="217"/>
      <c r="B973" s="219"/>
      <c r="C973" s="219"/>
      <c r="D973" s="219"/>
      <c r="E973" s="219"/>
      <c r="F973" s="219"/>
      <c r="G973" s="233"/>
      <c r="H973" s="217"/>
      <c r="I973" s="217"/>
      <c r="J973" s="219"/>
    </row>
    <row r="974" spans="1:10" ht="12.75" customHeight="1" x14ac:dyDescent="0.2">
      <c r="A974" s="217"/>
      <c r="B974" s="219"/>
      <c r="C974" s="219"/>
      <c r="D974" s="219"/>
      <c r="E974" s="219"/>
      <c r="F974" s="219"/>
      <c r="G974" s="233"/>
      <c r="H974" s="217"/>
      <c r="I974" s="217"/>
      <c r="J974" s="219"/>
    </row>
    <row r="975" spans="1:10" ht="12.75" customHeight="1" x14ac:dyDescent="0.2">
      <c r="A975" s="217"/>
      <c r="B975" s="219"/>
      <c r="C975" s="219"/>
      <c r="D975" s="219"/>
      <c r="E975" s="219"/>
      <c r="F975" s="219"/>
      <c r="G975" s="233"/>
      <c r="H975" s="217"/>
      <c r="I975" s="217"/>
      <c r="J975" s="219"/>
    </row>
    <row r="976" spans="1:10" ht="12.75" customHeight="1" x14ac:dyDescent="0.2">
      <c r="A976" s="217"/>
      <c r="B976" s="219"/>
      <c r="C976" s="219"/>
      <c r="D976" s="219"/>
      <c r="E976" s="219"/>
      <c r="F976" s="219"/>
      <c r="G976" s="233"/>
      <c r="H976" s="217"/>
      <c r="I976" s="217"/>
      <c r="J976" s="219"/>
    </row>
    <row r="977" spans="1:10" ht="12.75" customHeight="1" x14ac:dyDescent="0.2">
      <c r="A977" s="217"/>
      <c r="B977" s="219"/>
      <c r="C977" s="219"/>
      <c r="D977" s="219"/>
      <c r="E977" s="219"/>
      <c r="F977" s="219"/>
      <c r="G977" s="233"/>
      <c r="H977" s="217"/>
      <c r="I977" s="217"/>
      <c r="J977" s="219"/>
    </row>
    <row r="978" spans="1:10" ht="12.75" customHeight="1" x14ac:dyDescent="0.2">
      <c r="A978" s="217"/>
      <c r="B978" s="219"/>
      <c r="C978" s="219"/>
      <c r="D978" s="219"/>
      <c r="E978" s="219"/>
      <c r="F978" s="219"/>
      <c r="G978" s="233"/>
      <c r="H978" s="217"/>
      <c r="I978" s="217"/>
      <c r="J978" s="219"/>
    </row>
    <row r="979" spans="1:10" ht="12.75" customHeight="1" x14ac:dyDescent="0.2">
      <c r="A979" s="217"/>
      <c r="B979" s="219"/>
      <c r="C979" s="219"/>
      <c r="D979" s="219"/>
      <c r="E979" s="219"/>
      <c r="F979" s="219"/>
      <c r="G979" s="233"/>
      <c r="H979" s="217"/>
      <c r="I979" s="217"/>
      <c r="J979" s="219"/>
    </row>
    <row r="980" spans="1:10" ht="12.75" customHeight="1" x14ac:dyDescent="0.2">
      <c r="A980" s="217"/>
      <c r="B980" s="219"/>
      <c r="C980" s="219"/>
      <c r="D980" s="219"/>
      <c r="E980" s="219"/>
      <c r="F980" s="219"/>
      <c r="G980" s="233"/>
      <c r="H980" s="217"/>
      <c r="I980" s="217"/>
      <c r="J980" s="219"/>
    </row>
    <row r="981" spans="1:10" ht="12.75" customHeight="1" x14ac:dyDescent="0.2">
      <c r="A981" s="217"/>
      <c r="B981" s="219"/>
      <c r="C981" s="219"/>
      <c r="D981" s="219"/>
      <c r="E981" s="219"/>
      <c r="F981" s="219"/>
      <c r="G981" s="233"/>
      <c r="H981" s="217"/>
      <c r="I981" s="217"/>
      <c r="J981" s="219"/>
    </row>
    <row r="982" spans="1:10" ht="12.75" customHeight="1" x14ac:dyDescent="0.2">
      <c r="A982" s="217"/>
      <c r="B982" s="219"/>
      <c r="C982" s="219"/>
      <c r="D982" s="219"/>
      <c r="E982" s="219"/>
      <c r="F982" s="219"/>
      <c r="G982" s="233"/>
      <c r="H982" s="217"/>
      <c r="I982" s="217"/>
      <c r="J982" s="219"/>
    </row>
    <row r="983" spans="1:10" ht="12.75" customHeight="1" x14ac:dyDescent="0.2">
      <c r="A983" s="217"/>
      <c r="B983" s="219"/>
      <c r="C983" s="219"/>
      <c r="D983" s="219"/>
      <c r="E983" s="219"/>
      <c r="F983" s="219"/>
      <c r="G983" s="233"/>
      <c r="H983" s="217"/>
      <c r="I983" s="217"/>
      <c r="J983" s="219"/>
    </row>
    <row r="984" spans="1:10" ht="12.75" customHeight="1" x14ac:dyDescent="0.2">
      <c r="A984" s="217"/>
      <c r="B984" s="219"/>
      <c r="C984" s="219"/>
      <c r="D984" s="219"/>
      <c r="E984" s="219"/>
      <c r="F984" s="219"/>
      <c r="G984" s="233"/>
      <c r="H984" s="217"/>
      <c r="I984" s="217"/>
      <c r="J984" s="219"/>
    </row>
    <row r="985" spans="1:10" ht="12.75" customHeight="1" x14ac:dyDescent="0.2">
      <c r="A985" s="217"/>
      <c r="B985" s="219"/>
      <c r="C985" s="219"/>
      <c r="D985" s="219"/>
      <c r="E985" s="219"/>
      <c r="F985" s="219"/>
      <c r="G985" s="233"/>
      <c r="H985" s="217"/>
      <c r="I985" s="217"/>
      <c r="J985" s="219"/>
    </row>
    <row r="986" spans="1:10" ht="12.75" customHeight="1" x14ac:dyDescent="0.2">
      <c r="A986" s="217"/>
      <c r="B986" s="219"/>
      <c r="C986" s="219"/>
      <c r="D986" s="219"/>
      <c r="E986" s="219"/>
      <c r="F986" s="219"/>
      <c r="G986" s="233"/>
      <c r="H986" s="217"/>
      <c r="I986" s="217"/>
      <c r="J986" s="219"/>
    </row>
    <row r="987" spans="1:10" ht="12.75" customHeight="1" x14ac:dyDescent="0.2">
      <c r="A987" s="217"/>
      <c r="B987" s="219"/>
      <c r="C987" s="219"/>
      <c r="D987" s="219"/>
      <c r="E987" s="219"/>
      <c r="F987" s="219"/>
      <c r="G987" s="233"/>
      <c r="H987" s="217"/>
      <c r="I987" s="217"/>
      <c r="J987" s="219"/>
    </row>
    <row r="988" spans="1:10" ht="12.75" customHeight="1" x14ac:dyDescent="0.2">
      <c r="A988" s="217"/>
      <c r="B988" s="219"/>
      <c r="C988" s="219"/>
      <c r="D988" s="219"/>
      <c r="E988" s="219"/>
      <c r="F988" s="219"/>
      <c r="G988" s="233"/>
      <c r="H988" s="217"/>
      <c r="I988" s="217"/>
      <c r="J988" s="219"/>
    </row>
    <row r="989" spans="1:10" ht="12.75" customHeight="1" x14ac:dyDescent="0.2">
      <c r="A989" s="217"/>
      <c r="B989" s="219"/>
      <c r="C989" s="219"/>
      <c r="D989" s="219"/>
      <c r="E989" s="219"/>
      <c r="F989" s="219"/>
      <c r="G989" s="233"/>
      <c r="H989" s="217"/>
      <c r="I989" s="217"/>
      <c r="J989" s="219"/>
    </row>
    <row r="990" spans="1:10" ht="12.75" customHeight="1" x14ac:dyDescent="0.2">
      <c r="A990" s="217"/>
      <c r="B990" s="219"/>
      <c r="C990" s="219"/>
      <c r="D990" s="219"/>
      <c r="E990" s="219"/>
      <c r="F990" s="219"/>
      <c r="G990" s="233"/>
      <c r="H990" s="217"/>
      <c r="I990" s="217"/>
      <c r="J990" s="219"/>
    </row>
    <row r="991" spans="1:10" ht="12.75" customHeight="1" x14ac:dyDescent="0.2">
      <c r="A991" s="217"/>
      <c r="B991" s="219"/>
      <c r="C991" s="219"/>
      <c r="D991" s="219"/>
      <c r="E991" s="219"/>
      <c r="F991" s="219"/>
      <c r="G991" s="233"/>
      <c r="H991" s="217"/>
      <c r="I991" s="217"/>
      <c r="J991" s="219"/>
    </row>
    <row r="992" spans="1:10" ht="12.75" customHeight="1" x14ac:dyDescent="0.2">
      <c r="A992" s="217"/>
      <c r="B992" s="219"/>
      <c r="C992" s="219"/>
      <c r="D992" s="219"/>
      <c r="E992" s="219"/>
      <c r="F992" s="219"/>
      <c r="G992" s="233"/>
      <c r="H992" s="217"/>
      <c r="I992" s="217"/>
      <c r="J992" s="219"/>
    </row>
    <row r="993" spans="1:10" ht="12.75" customHeight="1" x14ac:dyDescent="0.2">
      <c r="A993" s="217"/>
      <c r="B993" s="219"/>
      <c r="C993" s="219"/>
      <c r="D993" s="219"/>
      <c r="E993" s="219"/>
      <c r="F993" s="219"/>
      <c r="G993" s="233"/>
      <c r="H993" s="217"/>
      <c r="I993" s="217"/>
      <c r="J993" s="219"/>
    </row>
    <row r="994" spans="1:10" ht="12.75" customHeight="1" x14ac:dyDescent="0.2">
      <c r="A994" s="217"/>
      <c r="B994" s="219"/>
      <c r="C994" s="219"/>
      <c r="D994" s="219"/>
      <c r="E994" s="219"/>
      <c r="F994" s="219"/>
      <c r="G994" s="233"/>
      <c r="H994" s="217"/>
      <c r="I994" s="217"/>
      <c r="J994" s="219"/>
    </row>
    <row r="995" spans="1:10" ht="12.75" customHeight="1" x14ac:dyDescent="0.2">
      <c r="A995" s="217"/>
      <c r="B995" s="219"/>
      <c r="C995" s="219"/>
      <c r="D995" s="219"/>
      <c r="E995" s="219"/>
      <c r="F995" s="219"/>
      <c r="G995" s="233"/>
      <c r="H995" s="217"/>
      <c r="I995" s="217"/>
      <c r="J995" s="219"/>
    </row>
    <row r="996" spans="1:10" ht="12.75" customHeight="1" x14ac:dyDescent="0.2">
      <c r="A996" s="217"/>
      <c r="B996" s="219"/>
      <c r="C996" s="219"/>
      <c r="D996" s="219"/>
      <c r="E996" s="219"/>
      <c r="F996" s="219"/>
      <c r="G996" s="233"/>
      <c r="H996" s="217"/>
      <c r="I996" s="217"/>
      <c r="J996" s="219"/>
    </row>
    <row r="997" spans="1:10" ht="12.75" customHeight="1" x14ac:dyDescent="0.2">
      <c r="A997" s="217"/>
      <c r="B997" s="219"/>
      <c r="C997" s="219"/>
      <c r="D997" s="219"/>
      <c r="E997" s="219"/>
      <c r="F997" s="219"/>
      <c r="G997" s="233"/>
      <c r="H997" s="217"/>
      <c r="I997" s="217"/>
      <c r="J997" s="219"/>
    </row>
    <row r="998" spans="1:10" ht="12.75" customHeight="1" x14ac:dyDescent="0.2">
      <c r="A998" s="217"/>
      <c r="B998" s="219"/>
      <c r="C998" s="219"/>
      <c r="D998" s="219"/>
      <c r="E998" s="219"/>
      <c r="F998" s="219"/>
      <c r="G998" s="233"/>
      <c r="H998" s="217"/>
      <c r="I998" s="217"/>
      <c r="J998" s="219"/>
    </row>
    <row r="999" spans="1:10" ht="12.75" customHeight="1" x14ac:dyDescent="0.2">
      <c r="A999" s="217"/>
      <c r="B999" s="219"/>
      <c r="C999" s="219"/>
      <c r="D999" s="219"/>
      <c r="E999" s="219"/>
      <c r="F999" s="219"/>
      <c r="G999" s="233"/>
      <c r="H999" s="217"/>
      <c r="I999" s="217"/>
      <c r="J999" s="219"/>
    </row>
    <row r="1000" spans="1:10" ht="12.75" customHeight="1" x14ac:dyDescent="0.2">
      <c r="A1000" s="217"/>
      <c r="B1000" s="219"/>
      <c r="C1000" s="219"/>
      <c r="D1000" s="219"/>
      <c r="E1000" s="219"/>
      <c r="F1000" s="219"/>
      <c r="G1000" s="233"/>
      <c r="H1000" s="217"/>
      <c r="I1000" s="217"/>
      <c r="J1000" s="219"/>
    </row>
  </sheetData>
  <mergeCells count="36">
    <mergeCell ref="D134:D144"/>
    <mergeCell ref="E134:E138"/>
    <mergeCell ref="E140:E143"/>
    <mergeCell ref="D145:D157"/>
    <mergeCell ref="E148:E149"/>
    <mergeCell ref="E150:E151"/>
    <mergeCell ref="E156:E157"/>
    <mergeCell ref="D130:D133"/>
    <mergeCell ref="E130:E131"/>
    <mergeCell ref="D91:D96"/>
    <mergeCell ref="E91:E93"/>
    <mergeCell ref="E94:E95"/>
    <mergeCell ref="D101:D107"/>
    <mergeCell ref="E103:E107"/>
    <mergeCell ref="D108:D116"/>
    <mergeCell ref="E112:E113"/>
    <mergeCell ref="E114:E115"/>
    <mergeCell ref="D117:D123"/>
    <mergeCell ref="E120:E121"/>
    <mergeCell ref="D124:D129"/>
    <mergeCell ref="E125:E126"/>
    <mergeCell ref="E128:E129"/>
    <mergeCell ref="D76:D77"/>
    <mergeCell ref="D78:D90"/>
    <mergeCell ref="E78:E80"/>
    <mergeCell ref="E81:E84"/>
    <mergeCell ref="E85:E88"/>
    <mergeCell ref="E89:E90"/>
    <mergeCell ref="D70:D75"/>
    <mergeCell ref="E70:E72"/>
    <mergeCell ref="E74:E75"/>
    <mergeCell ref="D60:D61"/>
    <mergeCell ref="E60:E61"/>
    <mergeCell ref="D65:D66"/>
    <mergeCell ref="E65:E66"/>
    <mergeCell ref="D68:D69"/>
  </mergeCells>
  <phoneticPr fontId="2" type="noConversion"/>
  <pageMargins left="0.7" right="0.7" top="0.75" bottom="0.75" header="0.3" footer="0.3"/>
  <pageSetup paperSize="9" orientation="portrait" verticalDpi="0"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O179"/>
  <sheetViews>
    <sheetView showGridLines="0" zoomScaleNormal="100" workbookViewId="0">
      <pane xSplit="7" ySplit="15" topLeftCell="H16" activePane="bottomRight" state="frozen"/>
      <selection pane="topRight" activeCell="G1" sqref="G1"/>
      <selection pane="bottomLeft" activeCell="A16" sqref="A16"/>
      <selection pane="bottomRight" activeCell="D19" sqref="D19:D22"/>
    </sheetView>
  </sheetViews>
  <sheetFormatPr defaultColWidth="0" defaultRowHeight="13.5" x14ac:dyDescent="0.3"/>
  <cols>
    <col min="1" max="1" width="2" style="44" customWidth="1"/>
    <col min="2" max="2" width="9.875" style="99" bestFit="1" customWidth="1"/>
    <col min="3" max="3" width="9.875" style="100" bestFit="1" customWidth="1"/>
    <col min="4" max="4" width="11.625" style="100" bestFit="1" customWidth="1"/>
    <col min="5" max="5" width="4.75" style="100" bestFit="1" customWidth="1"/>
    <col min="6" max="6" width="16.25" style="100" bestFit="1" customWidth="1"/>
    <col min="7" max="7" width="106.5" style="84" bestFit="1" customWidth="1"/>
    <col min="8" max="8" width="7.75" style="84" bestFit="1" customWidth="1"/>
    <col min="9" max="9" width="7.75" style="100" bestFit="1" customWidth="1"/>
    <col min="10" max="10" width="104.875" style="84" customWidth="1"/>
    <col min="11" max="11" width="11.5" style="84" bestFit="1" customWidth="1"/>
    <col min="12" max="12" width="1.625" style="44" customWidth="1"/>
    <col min="13" max="13" width="1.5" style="44" customWidth="1"/>
    <col min="14" max="15" width="9" style="44" customWidth="1"/>
    <col min="16" max="16384" width="9" style="84" hidden="1"/>
  </cols>
  <sheetData>
    <row r="1" spans="1:15" s="33" customFormat="1" ht="7.5" customHeight="1" x14ac:dyDescent="0.3">
      <c r="A1" s="40"/>
      <c r="B1" s="41"/>
      <c r="C1" s="41"/>
      <c r="D1" s="41"/>
      <c r="E1" s="41"/>
      <c r="F1" s="41"/>
      <c r="G1" s="41"/>
      <c r="H1" s="41"/>
      <c r="I1" s="41"/>
      <c r="J1" s="40"/>
      <c r="K1" s="42"/>
      <c r="L1" s="43"/>
      <c r="M1" s="43"/>
    </row>
    <row r="2" spans="1:15" s="44" customFormat="1" ht="52.5" customHeight="1" x14ac:dyDescent="0.45">
      <c r="B2" s="370" t="s">
        <v>1365</v>
      </c>
      <c r="C2" s="371"/>
      <c r="D2" s="371"/>
      <c r="E2" s="371"/>
      <c r="F2" s="372"/>
      <c r="G2" s="372"/>
      <c r="H2" s="45"/>
      <c r="I2" s="45"/>
      <c r="J2" s="46"/>
      <c r="K2" s="46"/>
    </row>
    <row r="3" spans="1:15" s="49" customFormat="1" ht="3.75" customHeight="1" x14ac:dyDescent="0.3">
      <c r="A3" s="47"/>
      <c r="B3" s="373"/>
      <c r="C3" s="373"/>
      <c r="D3" s="373"/>
      <c r="E3" s="373"/>
      <c r="F3" s="373"/>
      <c r="G3" s="373"/>
      <c r="H3" s="48"/>
      <c r="I3" s="48"/>
      <c r="J3" s="48"/>
      <c r="K3" s="48"/>
      <c r="L3" s="48"/>
      <c r="M3" s="48"/>
      <c r="N3" s="48"/>
      <c r="O3" s="48"/>
    </row>
    <row r="4" spans="1:15" s="49" customFormat="1" ht="16.5" x14ac:dyDescent="0.3">
      <c r="A4" s="47"/>
      <c r="B4" s="374" t="s">
        <v>1366</v>
      </c>
      <c r="C4" s="374"/>
      <c r="D4" s="375" t="s">
        <v>1367</v>
      </c>
      <c r="E4" s="375"/>
      <c r="F4" s="376" t="s">
        <v>1368</v>
      </c>
      <c r="G4" s="377"/>
      <c r="H4" s="50"/>
      <c r="I4" s="51"/>
      <c r="J4" s="48"/>
      <c r="K4" s="48"/>
      <c r="L4" s="52"/>
      <c r="M4" s="48"/>
      <c r="N4" s="48"/>
      <c r="O4" s="48"/>
    </row>
    <row r="5" spans="1:15" s="49" customFormat="1" ht="16.5" customHeight="1" x14ac:dyDescent="0.2">
      <c r="A5" s="47"/>
      <c r="B5" s="53" t="s">
        <v>1369</v>
      </c>
      <c r="C5" s="54">
        <f>COUNTIFS(H16:I50, "PASS")</f>
        <v>0</v>
      </c>
      <c r="D5" s="380">
        <f>ROUNDDOWN(C5/C9,2)</f>
        <v>0</v>
      </c>
      <c r="E5" s="380"/>
      <c r="F5" s="369" t="s">
        <v>1370</v>
      </c>
      <c r="G5" s="369"/>
      <c r="H5" s="55"/>
      <c r="I5" s="56"/>
      <c r="J5" s="57"/>
      <c r="K5" s="57"/>
      <c r="L5" s="58"/>
      <c r="M5" s="48"/>
      <c r="N5" s="48"/>
      <c r="O5" s="48"/>
    </row>
    <row r="6" spans="1:15" s="49" customFormat="1" ht="16.5" customHeight="1" x14ac:dyDescent="0.2">
      <c r="A6" s="47"/>
      <c r="B6" s="59" t="s">
        <v>1371</v>
      </c>
      <c r="C6" s="54">
        <f>COUNTIFS(H16:I50, "FAIL")</f>
        <v>0</v>
      </c>
      <c r="D6" s="380"/>
      <c r="E6" s="380"/>
      <c r="F6" s="369" t="s">
        <v>1370</v>
      </c>
      <c r="G6" s="369"/>
      <c r="H6" s="55"/>
      <c r="I6" s="56"/>
      <c r="J6" s="368" t="s">
        <v>1372</v>
      </c>
      <c r="K6" s="60"/>
      <c r="L6" s="58"/>
      <c r="M6" s="48"/>
      <c r="N6" s="48"/>
      <c r="O6" s="48"/>
    </row>
    <row r="7" spans="1:15" s="49" customFormat="1" ht="16.5" customHeight="1" x14ac:dyDescent="0.2">
      <c r="A7" s="47"/>
      <c r="B7" s="61" t="s">
        <v>1373</v>
      </c>
      <c r="C7" s="54">
        <f>COUNTIFS(H16:I50, "N/A")</f>
        <v>30</v>
      </c>
      <c r="D7" s="380"/>
      <c r="E7" s="380"/>
      <c r="F7" s="369" t="s">
        <v>1370</v>
      </c>
      <c r="G7" s="369"/>
      <c r="H7" s="55"/>
      <c r="I7" s="56"/>
      <c r="J7" s="368"/>
      <c r="K7" s="60"/>
      <c r="L7" s="58"/>
      <c r="M7" s="48"/>
      <c r="N7" s="48"/>
      <c r="O7" s="48"/>
    </row>
    <row r="8" spans="1:15" s="49" customFormat="1" ht="16.5" customHeight="1" x14ac:dyDescent="0.2">
      <c r="A8" s="47"/>
      <c r="B8" s="62" t="s">
        <v>1374</v>
      </c>
      <c r="C8" s="63">
        <f>COUNTIFS(H16:I50, "No run")</f>
        <v>0</v>
      </c>
      <c r="D8" s="380"/>
      <c r="E8" s="380"/>
      <c r="F8" s="369" t="s">
        <v>1370</v>
      </c>
      <c r="G8" s="369"/>
      <c r="H8" s="64"/>
      <c r="I8" s="65"/>
      <c r="J8" s="368"/>
      <c r="K8" s="60"/>
      <c r="L8" s="58"/>
      <c r="M8" s="48"/>
      <c r="N8" s="48"/>
      <c r="O8" s="48"/>
    </row>
    <row r="9" spans="1:15" s="49" customFormat="1" ht="16.5" customHeight="1" x14ac:dyDescent="0.2">
      <c r="A9" s="47"/>
      <c r="B9" s="66" t="s">
        <v>1375</v>
      </c>
      <c r="C9" s="54">
        <f>SUM(C5:C7)</f>
        <v>30</v>
      </c>
      <c r="D9" s="380"/>
      <c r="E9" s="380"/>
      <c r="F9" s="369" t="s">
        <v>1370</v>
      </c>
      <c r="G9" s="369"/>
      <c r="H9" s="64"/>
      <c r="I9" s="65"/>
      <c r="J9" s="368"/>
      <c r="K9" s="60"/>
      <c r="L9" s="58"/>
      <c r="M9" s="48"/>
      <c r="N9" s="48"/>
      <c r="O9" s="48"/>
    </row>
    <row r="10" spans="1:15" s="49" customFormat="1" ht="3.75" customHeight="1" x14ac:dyDescent="0.25">
      <c r="A10" s="67"/>
      <c r="B10" s="68"/>
      <c r="C10" s="69"/>
      <c r="D10" s="70"/>
      <c r="E10" s="70"/>
      <c r="F10" s="70"/>
      <c r="G10" s="70"/>
      <c r="H10" s="71"/>
      <c r="I10" s="72"/>
      <c r="J10" s="73"/>
      <c r="K10" s="74"/>
      <c r="L10" s="75"/>
    </row>
    <row r="11" spans="1:15" s="44" customFormat="1" ht="2.25" customHeight="1" x14ac:dyDescent="0.3">
      <c r="B11" s="76"/>
      <c r="C11" s="76"/>
      <c r="D11" s="76"/>
      <c r="E11" s="77"/>
      <c r="F11" s="76"/>
      <c r="G11" s="78"/>
      <c r="H11" s="79"/>
      <c r="I11" s="79"/>
      <c r="J11" s="79"/>
      <c r="K11" s="80"/>
    </row>
    <row r="12" spans="1:15" s="44" customFormat="1" ht="4.5" customHeight="1" x14ac:dyDescent="0.3">
      <c r="B12" s="81"/>
      <c r="C12" s="82"/>
      <c r="D12" s="82"/>
      <c r="E12" s="82"/>
      <c r="F12" s="82"/>
      <c r="I12" s="82"/>
    </row>
    <row r="13" spans="1:15" ht="16.5" customHeight="1" x14ac:dyDescent="0.3">
      <c r="B13" s="390" t="s">
        <v>1376</v>
      </c>
      <c r="C13" s="390" t="s">
        <v>1377</v>
      </c>
      <c r="D13" s="390" t="s">
        <v>1378</v>
      </c>
      <c r="E13" s="391" t="s">
        <v>1379</v>
      </c>
      <c r="F13" s="390" t="s">
        <v>1380</v>
      </c>
      <c r="G13" s="391" t="s">
        <v>1381</v>
      </c>
      <c r="H13" s="381" t="s">
        <v>1382</v>
      </c>
      <c r="I13" s="382"/>
      <c r="J13" s="383" t="s">
        <v>1383</v>
      </c>
      <c r="K13" s="383" t="s">
        <v>1384</v>
      </c>
      <c r="N13" s="83"/>
    </row>
    <row r="14" spans="1:15" x14ac:dyDescent="0.3">
      <c r="B14" s="390"/>
      <c r="C14" s="390"/>
      <c r="D14" s="390"/>
      <c r="E14" s="391"/>
      <c r="F14" s="390"/>
      <c r="G14" s="391"/>
      <c r="H14" s="85" t="s">
        <v>1385</v>
      </c>
      <c r="I14" s="85" t="s">
        <v>1385</v>
      </c>
      <c r="J14" s="383"/>
      <c r="K14" s="383"/>
      <c r="N14" s="83"/>
    </row>
    <row r="15" spans="1:15" x14ac:dyDescent="0.3">
      <c r="B15" s="390"/>
      <c r="C15" s="390"/>
      <c r="D15" s="390"/>
      <c r="E15" s="391"/>
      <c r="F15" s="390"/>
      <c r="G15" s="391"/>
      <c r="H15" s="85" t="s">
        <v>1386</v>
      </c>
      <c r="I15" s="85" t="s">
        <v>1386</v>
      </c>
      <c r="J15" s="383"/>
      <c r="K15" s="383"/>
      <c r="N15" s="83"/>
    </row>
    <row r="16" spans="1:15" s="35" customFormat="1" ht="13.5" customHeight="1" x14ac:dyDescent="0.3">
      <c r="A16" s="86"/>
      <c r="B16" s="379" t="s">
        <v>1387</v>
      </c>
      <c r="C16" s="384" t="s">
        <v>1388</v>
      </c>
      <c r="D16" s="104" t="s">
        <v>1389</v>
      </c>
      <c r="E16" s="102">
        <f>ROW()-15</f>
        <v>1</v>
      </c>
      <c r="F16" s="102" t="s">
        <v>1390</v>
      </c>
      <c r="G16" s="103" t="s">
        <v>1391</v>
      </c>
      <c r="H16" s="87" t="s">
        <v>1392</v>
      </c>
      <c r="I16" s="87" t="s">
        <v>1392</v>
      </c>
      <c r="J16" s="90"/>
      <c r="K16" s="91"/>
      <c r="L16" s="86"/>
      <c r="M16" s="86"/>
      <c r="N16" s="44"/>
      <c r="O16" s="86"/>
    </row>
    <row r="17" spans="1:15" s="35" customFormat="1" ht="13.5" customHeight="1" x14ac:dyDescent="0.3">
      <c r="A17" s="86"/>
      <c r="B17" s="379"/>
      <c r="C17" s="385"/>
      <c r="D17" s="105" t="s">
        <v>1393</v>
      </c>
      <c r="E17" s="102">
        <f t="shared" ref="E17:E50" si="0">ROW()-15</f>
        <v>2</v>
      </c>
      <c r="F17" s="102" t="s">
        <v>1390</v>
      </c>
      <c r="G17" s="103" t="s">
        <v>1394</v>
      </c>
      <c r="H17" s="87" t="s">
        <v>1392</v>
      </c>
      <c r="I17" s="87" t="s">
        <v>1392</v>
      </c>
      <c r="J17" s="92" t="s">
        <v>1395</v>
      </c>
      <c r="K17" s="91"/>
      <c r="L17" s="86"/>
      <c r="M17" s="86"/>
      <c r="N17" s="86"/>
      <c r="O17" s="86"/>
    </row>
    <row r="18" spans="1:15" s="35" customFormat="1" ht="13.5" customHeight="1" x14ac:dyDescent="0.3">
      <c r="A18" s="86"/>
      <c r="B18" s="379"/>
      <c r="C18" s="386"/>
      <c r="D18" s="106" t="s">
        <v>1396</v>
      </c>
      <c r="E18" s="88">
        <f t="shared" si="0"/>
        <v>3</v>
      </c>
      <c r="F18" s="88" t="s">
        <v>1397</v>
      </c>
      <c r="G18" s="89" t="s">
        <v>1398</v>
      </c>
      <c r="H18" s="87"/>
      <c r="I18" s="87"/>
      <c r="J18" s="90" t="s">
        <v>1399</v>
      </c>
      <c r="K18" s="91"/>
      <c r="L18" s="86"/>
      <c r="M18" s="86"/>
      <c r="N18" s="86"/>
      <c r="O18" s="86"/>
    </row>
    <row r="19" spans="1:15" s="35" customFormat="1" ht="13.5" customHeight="1" x14ac:dyDescent="0.3">
      <c r="A19" s="86"/>
      <c r="B19" s="379"/>
      <c r="C19" s="384" t="s">
        <v>1400</v>
      </c>
      <c r="D19" s="387" t="s">
        <v>1401</v>
      </c>
      <c r="E19" s="102">
        <f t="shared" si="0"/>
        <v>4</v>
      </c>
      <c r="F19" s="102" t="s">
        <v>1402</v>
      </c>
      <c r="G19" s="103" t="s">
        <v>1403</v>
      </c>
      <c r="H19" s="87" t="s">
        <v>1392</v>
      </c>
      <c r="I19" s="87" t="s">
        <v>1392</v>
      </c>
      <c r="J19" s="90" t="s">
        <v>1404</v>
      </c>
      <c r="K19" s="91"/>
      <c r="L19" s="86"/>
      <c r="M19" s="86"/>
      <c r="N19" s="86"/>
      <c r="O19" s="86"/>
    </row>
    <row r="20" spans="1:15" s="35" customFormat="1" ht="145.5" customHeight="1" x14ac:dyDescent="0.3">
      <c r="A20" s="86"/>
      <c r="B20" s="379"/>
      <c r="C20" s="385"/>
      <c r="D20" s="388"/>
      <c r="E20" s="102">
        <f t="shared" si="0"/>
        <v>5</v>
      </c>
      <c r="F20" s="102" t="s">
        <v>1402</v>
      </c>
      <c r="G20" s="103" t="s">
        <v>1405</v>
      </c>
      <c r="H20" s="87" t="s">
        <v>1392</v>
      </c>
      <c r="I20" s="87" t="s">
        <v>1392</v>
      </c>
      <c r="J20" s="93" t="s">
        <v>1406</v>
      </c>
      <c r="K20" s="91"/>
      <c r="L20" s="86"/>
      <c r="M20" s="86"/>
      <c r="N20" s="86"/>
      <c r="O20" s="86"/>
    </row>
    <row r="21" spans="1:15" s="35" customFormat="1" ht="13.5" customHeight="1" x14ac:dyDescent="0.3">
      <c r="A21" s="86"/>
      <c r="B21" s="379"/>
      <c r="C21" s="385"/>
      <c r="D21" s="388"/>
      <c r="E21" s="88">
        <f t="shared" si="0"/>
        <v>6</v>
      </c>
      <c r="F21" s="88" t="s">
        <v>1397</v>
      </c>
      <c r="G21" s="89" t="s">
        <v>1407</v>
      </c>
      <c r="H21" s="87"/>
      <c r="I21" s="87"/>
      <c r="J21" s="90"/>
      <c r="K21" s="91"/>
      <c r="L21" s="86"/>
      <c r="M21" s="86"/>
      <c r="N21" s="86"/>
      <c r="O21" s="86"/>
    </row>
    <row r="22" spans="1:15" s="35" customFormat="1" ht="72" x14ac:dyDescent="0.3">
      <c r="A22" s="86"/>
      <c r="B22" s="379"/>
      <c r="C22" s="385"/>
      <c r="D22" s="389"/>
      <c r="E22" s="88">
        <f t="shared" si="0"/>
        <v>7</v>
      </c>
      <c r="F22" s="88" t="s">
        <v>1397</v>
      </c>
      <c r="G22" s="89" t="s">
        <v>1408</v>
      </c>
      <c r="H22" s="87"/>
      <c r="I22" s="87"/>
      <c r="J22" s="94" t="s">
        <v>1409</v>
      </c>
      <c r="K22" s="91"/>
      <c r="L22" s="86"/>
      <c r="M22" s="86"/>
      <c r="N22" s="86"/>
      <c r="O22" s="86"/>
    </row>
    <row r="23" spans="1:15" s="35" customFormat="1" ht="13.5" customHeight="1" x14ac:dyDescent="0.3">
      <c r="A23" s="86"/>
      <c r="B23" s="379"/>
      <c r="C23" s="385"/>
      <c r="D23" s="104" t="s">
        <v>1410</v>
      </c>
      <c r="E23" s="102">
        <f t="shared" si="0"/>
        <v>8</v>
      </c>
      <c r="F23" s="102" t="s">
        <v>1390</v>
      </c>
      <c r="G23" s="103" t="s">
        <v>1411</v>
      </c>
      <c r="H23" s="87" t="s">
        <v>1392</v>
      </c>
      <c r="I23" s="87" t="s">
        <v>1392</v>
      </c>
      <c r="J23" s="90" t="s">
        <v>1412</v>
      </c>
      <c r="K23" s="91"/>
      <c r="L23" s="86"/>
      <c r="M23" s="86"/>
      <c r="N23" s="86"/>
      <c r="O23" s="86"/>
    </row>
    <row r="24" spans="1:15" s="35" customFormat="1" ht="13.5" customHeight="1" x14ac:dyDescent="0.3">
      <c r="A24" s="86"/>
      <c r="B24" s="379"/>
      <c r="C24" s="385"/>
      <c r="D24" s="378" t="s">
        <v>1413</v>
      </c>
      <c r="E24" s="102">
        <f t="shared" si="0"/>
        <v>9</v>
      </c>
      <c r="F24" s="102" t="s">
        <v>1402</v>
      </c>
      <c r="G24" s="103" t="s">
        <v>1414</v>
      </c>
      <c r="H24" s="87" t="s">
        <v>1392</v>
      </c>
      <c r="I24" s="87" t="s">
        <v>1392</v>
      </c>
      <c r="J24" s="90" t="s">
        <v>1415</v>
      </c>
      <c r="K24" s="91"/>
      <c r="L24" s="86"/>
      <c r="M24" s="86"/>
      <c r="N24" s="86"/>
      <c r="O24" s="86"/>
    </row>
    <row r="25" spans="1:15" s="35" customFormat="1" ht="36" x14ac:dyDescent="0.3">
      <c r="A25" s="86"/>
      <c r="B25" s="379"/>
      <c r="C25" s="385"/>
      <c r="D25" s="378"/>
      <c r="E25" s="102">
        <f t="shared" si="0"/>
        <v>10</v>
      </c>
      <c r="F25" s="102" t="s">
        <v>1402</v>
      </c>
      <c r="G25" s="103" t="s">
        <v>1416</v>
      </c>
      <c r="H25" s="87" t="s">
        <v>1392</v>
      </c>
      <c r="I25" s="87" t="s">
        <v>1392</v>
      </c>
      <c r="J25" s="94" t="s">
        <v>1417</v>
      </c>
      <c r="K25" s="91"/>
      <c r="L25" s="86"/>
      <c r="M25" s="86"/>
      <c r="N25" s="86"/>
      <c r="O25" s="86"/>
    </row>
    <row r="26" spans="1:15" s="35" customFormat="1" ht="206.25" customHeight="1" x14ac:dyDescent="0.2">
      <c r="A26" s="86"/>
      <c r="B26" s="379"/>
      <c r="C26" s="385"/>
      <c r="D26" s="107" t="s">
        <v>1418</v>
      </c>
      <c r="E26" s="88">
        <f t="shared" si="0"/>
        <v>11</v>
      </c>
      <c r="F26" s="88" t="s">
        <v>1397</v>
      </c>
      <c r="G26" s="89" t="s">
        <v>1419</v>
      </c>
      <c r="H26" s="87"/>
      <c r="I26" s="87"/>
      <c r="J26" s="95" t="s">
        <v>1420</v>
      </c>
      <c r="K26" s="91"/>
      <c r="L26" s="86"/>
      <c r="M26" s="86"/>
      <c r="N26" s="86"/>
      <c r="O26" s="86"/>
    </row>
    <row r="27" spans="1:15" s="35" customFormat="1" ht="13.5" customHeight="1" x14ac:dyDescent="0.3">
      <c r="A27" s="86"/>
      <c r="B27" s="379"/>
      <c r="C27" s="379" t="s">
        <v>1421</v>
      </c>
      <c r="D27" s="104" t="s">
        <v>1422</v>
      </c>
      <c r="E27" s="88">
        <f t="shared" si="0"/>
        <v>12</v>
      </c>
      <c r="F27" s="88" t="s">
        <v>1397</v>
      </c>
      <c r="G27" s="89" t="s">
        <v>1423</v>
      </c>
      <c r="H27" s="87"/>
      <c r="I27" s="87"/>
      <c r="J27" s="90" t="s">
        <v>1424</v>
      </c>
      <c r="K27" s="91"/>
      <c r="L27" s="86"/>
      <c r="M27" s="86"/>
      <c r="N27" s="86"/>
      <c r="O27" s="86"/>
    </row>
    <row r="28" spans="1:15" s="35" customFormat="1" ht="13.5" customHeight="1" x14ac:dyDescent="0.3">
      <c r="A28" s="86"/>
      <c r="B28" s="379"/>
      <c r="C28" s="379"/>
      <c r="D28" s="104" t="s">
        <v>1425</v>
      </c>
      <c r="E28" s="88">
        <f t="shared" si="0"/>
        <v>13</v>
      </c>
      <c r="F28" s="88" t="s">
        <v>1397</v>
      </c>
      <c r="G28" s="89" t="s">
        <v>1426</v>
      </c>
      <c r="H28" s="87"/>
      <c r="I28" s="87"/>
      <c r="J28" s="90"/>
      <c r="K28" s="91"/>
      <c r="L28" s="86"/>
      <c r="M28" s="86"/>
      <c r="N28" s="86"/>
      <c r="O28" s="86"/>
    </row>
    <row r="29" spans="1:15" s="35" customFormat="1" ht="13.5" customHeight="1" x14ac:dyDescent="0.3">
      <c r="A29" s="86"/>
      <c r="B29" s="379"/>
      <c r="C29" s="379"/>
      <c r="D29" s="104" t="s">
        <v>1427</v>
      </c>
      <c r="E29" s="88">
        <f t="shared" si="0"/>
        <v>14</v>
      </c>
      <c r="F29" s="88" t="s">
        <v>1397</v>
      </c>
      <c r="G29" s="89" t="s">
        <v>1428</v>
      </c>
      <c r="H29" s="87"/>
      <c r="I29" s="87"/>
      <c r="J29" s="90" t="s">
        <v>1429</v>
      </c>
      <c r="K29" s="91"/>
      <c r="L29" s="86"/>
      <c r="M29" s="86"/>
      <c r="N29" s="86"/>
      <c r="O29" s="86"/>
    </row>
    <row r="30" spans="1:15" s="35" customFormat="1" ht="13.5" customHeight="1" x14ac:dyDescent="0.3">
      <c r="A30" s="86"/>
      <c r="B30" s="379"/>
      <c r="C30" s="379"/>
      <c r="D30" s="104" t="s">
        <v>1430</v>
      </c>
      <c r="E30" s="109">
        <f t="shared" si="0"/>
        <v>15</v>
      </c>
      <c r="F30" s="109" t="s">
        <v>1390</v>
      </c>
      <c r="G30" s="110" t="s">
        <v>1431</v>
      </c>
      <c r="H30" s="87" t="s">
        <v>1392</v>
      </c>
      <c r="I30" s="87" t="s">
        <v>1392</v>
      </c>
      <c r="J30" s="90" t="s">
        <v>1432</v>
      </c>
      <c r="K30" s="91"/>
      <c r="L30" s="86"/>
      <c r="M30" s="86"/>
      <c r="N30" s="86"/>
      <c r="O30" s="86"/>
    </row>
    <row r="31" spans="1:15" s="35" customFormat="1" ht="13.5" customHeight="1" x14ac:dyDescent="0.3">
      <c r="A31" s="86"/>
      <c r="B31" s="379"/>
      <c r="C31" s="379"/>
      <c r="D31" s="104" t="s">
        <v>1433</v>
      </c>
      <c r="E31" s="88">
        <f t="shared" si="0"/>
        <v>16</v>
      </c>
      <c r="F31" s="88" t="s">
        <v>1397</v>
      </c>
      <c r="G31" s="89" t="s">
        <v>1434</v>
      </c>
      <c r="H31" s="87"/>
      <c r="I31" s="87"/>
      <c r="J31" s="90"/>
      <c r="K31" s="91"/>
      <c r="L31" s="86"/>
      <c r="M31" s="86"/>
      <c r="N31" s="86"/>
      <c r="O31" s="86"/>
    </row>
    <row r="32" spans="1:15" s="35" customFormat="1" ht="13.5" customHeight="1" x14ac:dyDescent="0.3">
      <c r="A32" s="86"/>
      <c r="B32" s="379"/>
      <c r="C32" s="379"/>
      <c r="D32" s="378" t="s">
        <v>1435</v>
      </c>
      <c r="E32" s="109">
        <f t="shared" si="0"/>
        <v>17</v>
      </c>
      <c r="F32" s="109" t="s">
        <v>1390</v>
      </c>
      <c r="G32" s="110" t="s">
        <v>1436</v>
      </c>
      <c r="H32" s="87" t="s">
        <v>1392</v>
      </c>
      <c r="I32" s="87" t="s">
        <v>1392</v>
      </c>
      <c r="J32" s="90" t="s">
        <v>1437</v>
      </c>
      <c r="K32" s="91"/>
      <c r="L32" s="86"/>
      <c r="M32" s="86"/>
      <c r="N32" s="86"/>
      <c r="O32" s="86"/>
    </row>
    <row r="33" spans="1:15" s="35" customFormat="1" ht="13.5" customHeight="1" x14ac:dyDescent="0.3">
      <c r="A33" s="86"/>
      <c r="B33" s="379"/>
      <c r="C33" s="379"/>
      <c r="D33" s="378"/>
      <c r="E33" s="109">
        <f t="shared" si="0"/>
        <v>18</v>
      </c>
      <c r="F33" s="109" t="s">
        <v>1390</v>
      </c>
      <c r="G33" s="110" t="s">
        <v>1438</v>
      </c>
      <c r="H33" s="87" t="s">
        <v>1392</v>
      </c>
      <c r="I33" s="87" t="s">
        <v>1392</v>
      </c>
      <c r="J33" s="90" t="s">
        <v>1439</v>
      </c>
      <c r="K33" s="91"/>
      <c r="L33" s="86"/>
      <c r="M33" s="86"/>
      <c r="N33" s="86"/>
      <c r="O33" s="86"/>
    </row>
    <row r="34" spans="1:15" s="35" customFormat="1" ht="13.5" customHeight="1" x14ac:dyDescent="0.3">
      <c r="A34" s="86"/>
      <c r="B34" s="379"/>
      <c r="C34" s="379"/>
      <c r="D34" s="378"/>
      <c r="E34" s="109">
        <f t="shared" si="0"/>
        <v>19</v>
      </c>
      <c r="F34" s="109" t="s">
        <v>1390</v>
      </c>
      <c r="G34" s="110" t="s">
        <v>1440</v>
      </c>
      <c r="H34" s="87" t="s">
        <v>1392</v>
      </c>
      <c r="I34" s="87" t="s">
        <v>1392</v>
      </c>
      <c r="J34" s="90" t="s">
        <v>1437</v>
      </c>
      <c r="K34" s="91"/>
      <c r="L34" s="86"/>
      <c r="M34" s="86"/>
      <c r="N34" s="86"/>
      <c r="O34" s="86"/>
    </row>
    <row r="35" spans="1:15" s="35" customFormat="1" ht="182.25" customHeight="1" x14ac:dyDescent="0.2">
      <c r="A35" s="86"/>
      <c r="B35" s="379"/>
      <c r="C35" s="379"/>
      <c r="D35" s="108"/>
      <c r="E35" s="88">
        <f t="shared" si="0"/>
        <v>20</v>
      </c>
      <c r="F35" s="88" t="s">
        <v>1441</v>
      </c>
      <c r="G35" s="89" t="s">
        <v>1442</v>
      </c>
      <c r="H35" s="87"/>
      <c r="I35" s="87"/>
      <c r="J35" s="95" t="s">
        <v>1443</v>
      </c>
      <c r="K35" s="91"/>
      <c r="L35" s="86"/>
      <c r="M35" s="86"/>
      <c r="N35" s="86"/>
      <c r="O35" s="86"/>
    </row>
    <row r="36" spans="1:15" s="35" customFormat="1" ht="13.5" customHeight="1" x14ac:dyDescent="0.3">
      <c r="A36" s="86"/>
      <c r="B36" s="379"/>
      <c r="C36" s="379"/>
      <c r="D36" s="378" t="s">
        <v>1444</v>
      </c>
      <c r="E36" s="102">
        <f t="shared" si="0"/>
        <v>21</v>
      </c>
      <c r="F36" s="102" t="s">
        <v>1390</v>
      </c>
      <c r="G36" s="103" t="s">
        <v>1445</v>
      </c>
      <c r="H36" s="87" t="s">
        <v>1392</v>
      </c>
      <c r="I36" s="87" t="s">
        <v>1392</v>
      </c>
      <c r="J36" s="90" t="s">
        <v>1446</v>
      </c>
      <c r="K36" s="91"/>
      <c r="L36" s="86"/>
      <c r="M36" s="86"/>
      <c r="N36" s="86"/>
      <c r="O36" s="86"/>
    </row>
    <row r="37" spans="1:15" s="35" customFormat="1" ht="13.5" customHeight="1" x14ac:dyDescent="0.3">
      <c r="A37" s="86"/>
      <c r="B37" s="379"/>
      <c r="C37" s="379"/>
      <c r="D37" s="378"/>
      <c r="E37" s="102">
        <f t="shared" si="0"/>
        <v>22</v>
      </c>
      <c r="F37" s="102" t="s">
        <v>1390</v>
      </c>
      <c r="G37" s="103" t="s">
        <v>1447</v>
      </c>
      <c r="H37" s="87" t="s">
        <v>1392</v>
      </c>
      <c r="I37" s="87" t="s">
        <v>1392</v>
      </c>
      <c r="J37" s="90"/>
      <c r="K37" s="91"/>
      <c r="L37" s="86"/>
      <c r="M37" s="86"/>
      <c r="N37" s="86"/>
      <c r="O37" s="86"/>
    </row>
    <row r="38" spans="1:15" s="35" customFormat="1" ht="13.5" customHeight="1" x14ac:dyDescent="0.3">
      <c r="A38" s="86"/>
      <c r="B38" s="379"/>
      <c r="C38" s="379"/>
      <c r="D38" s="378"/>
      <c r="E38" s="102">
        <f t="shared" si="0"/>
        <v>23</v>
      </c>
      <c r="F38" s="102" t="s">
        <v>1390</v>
      </c>
      <c r="G38" s="103" t="s">
        <v>1448</v>
      </c>
      <c r="H38" s="87" t="s">
        <v>1392</v>
      </c>
      <c r="I38" s="87" t="s">
        <v>1392</v>
      </c>
      <c r="J38" s="90"/>
      <c r="K38" s="91"/>
      <c r="L38" s="86"/>
      <c r="M38" s="86"/>
      <c r="N38" s="86"/>
      <c r="O38" s="86"/>
    </row>
    <row r="39" spans="1:15" s="35" customFormat="1" ht="120" x14ac:dyDescent="0.3">
      <c r="A39" s="86"/>
      <c r="B39" s="379"/>
      <c r="C39" s="379"/>
      <c r="D39" s="378"/>
      <c r="E39" s="102">
        <f t="shared" si="0"/>
        <v>24</v>
      </c>
      <c r="F39" s="102" t="s">
        <v>1390</v>
      </c>
      <c r="G39" s="103" t="s">
        <v>1449</v>
      </c>
      <c r="H39" s="87" t="s">
        <v>1392</v>
      </c>
      <c r="I39" s="87" t="s">
        <v>1392</v>
      </c>
      <c r="J39" s="94" t="s">
        <v>1450</v>
      </c>
      <c r="K39" s="91"/>
      <c r="L39" s="86"/>
      <c r="M39" s="86"/>
      <c r="N39" s="86"/>
      <c r="O39" s="86"/>
    </row>
    <row r="40" spans="1:15" s="86" customFormat="1" ht="12" customHeight="1" x14ac:dyDescent="0.3">
      <c r="B40" s="379"/>
      <c r="C40" s="379"/>
      <c r="D40" s="378"/>
      <c r="E40" s="88">
        <f t="shared" si="0"/>
        <v>25</v>
      </c>
      <c r="F40" s="88" t="s">
        <v>1451</v>
      </c>
      <c r="G40" s="89" t="s">
        <v>1452</v>
      </c>
      <c r="H40" s="87"/>
      <c r="I40" s="87"/>
      <c r="J40" s="90"/>
      <c r="K40" s="91"/>
    </row>
    <row r="41" spans="1:15" s="35" customFormat="1" ht="13.5" customHeight="1" x14ac:dyDescent="0.3">
      <c r="A41" s="86"/>
      <c r="B41" s="379"/>
      <c r="C41" s="379"/>
      <c r="D41" s="378"/>
      <c r="E41" s="88">
        <f t="shared" si="0"/>
        <v>26</v>
      </c>
      <c r="F41" s="88" t="s">
        <v>1397</v>
      </c>
      <c r="G41" s="89" t="s">
        <v>1453</v>
      </c>
      <c r="H41" s="87"/>
      <c r="I41" s="87"/>
      <c r="J41" s="90"/>
      <c r="K41" s="91"/>
      <c r="L41" s="86"/>
      <c r="M41" s="86"/>
      <c r="N41" s="86"/>
      <c r="O41" s="86"/>
    </row>
    <row r="42" spans="1:15" s="35" customFormat="1" ht="13.5" customHeight="1" x14ac:dyDescent="0.3">
      <c r="A42" s="86"/>
      <c r="B42" s="379"/>
      <c r="C42" s="379"/>
      <c r="D42" s="378"/>
      <c r="E42" s="88">
        <f t="shared" si="0"/>
        <v>27</v>
      </c>
      <c r="F42" s="88" t="s">
        <v>1397</v>
      </c>
      <c r="G42" s="89" t="s">
        <v>1454</v>
      </c>
      <c r="H42" s="87"/>
      <c r="I42" s="87"/>
      <c r="J42" s="90"/>
      <c r="K42" s="91"/>
      <c r="L42" s="86"/>
      <c r="M42" s="86"/>
      <c r="N42" s="86"/>
      <c r="O42" s="86"/>
    </row>
    <row r="43" spans="1:15" s="86" customFormat="1" ht="12" customHeight="1" x14ac:dyDescent="0.3">
      <c r="B43" s="379"/>
      <c r="C43" s="379"/>
      <c r="D43" s="378"/>
      <c r="E43" s="88">
        <f t="shared" si="0"/>
        <v>28</v>
      </c>
      <c r="F43" s="88" t="s">
        <v>1397</v>
      </c>
      <c r="G43" s="89" t="s">
        <v>1455</v>
      </c>
      <c r="H43" s="87"/>
      <c r="I43" s="87"/>
      <c r="J43" s="90"/>
      <c r="K43" s="91"/>
    </row>
    <row r="44" spans="1:15" s="35" customFormat="1" ht="13.5" customHeight="1" x14ac:dyDescent="0.3">
      <c r="A44" s="86"/>
      <c r="B44" s="379"/>
      <c r="C44" s="379"/>
      <c r="D44" s="378"/>
      <c r="E44" s="88">
        <f t="shared" si="0"/>
        <v>29</v>
      </c>
      <c r="F44" s="88" t="s">
        <v>1397</v>
      </c>
      <c r="G44" s="89" t="s">
        <v>1456</v>
      </c>
      <c r="H44" s="87"/>
      <c r="I44" s="87"/>
      <c r="J44" s="90"/>
      <c r="K44" s="91"/>
      <c r="L44" s="86"/>
      <c r="M44" s="86"/>
      <c r="N44" s="86"/>
      <c r="O44" s="86"/>
    </row>
    <row r="45" spans="1:15" s="35" customFormat="1" ht="13.5" customHeight="1" x14ac:dyDescent="0.3">
      <c r="A45" s="86"/>
      <c r="B45" s="379"/>
      <c r="C45" s="379"/>
      <c r="D45" s="378"/>
      <c r="E45" s="88">
        <f t="shared" si="0"/>
        <v>30</v>
      </c>
      <c r="F45" s="88" t="s">
        <v>1397</v>
      </c>
      <c r="G45" s="89" t="s">
        <v>1457</v>
      </c>
      <c r="H45" s="87"/>
      <c r="I45" s="87"/>
      <c r="J45" s="90" t="s">
        <v>1458</v>
      </c>
      <c r="K45" s="91"/>
      <c r="L45" s="86"/>
      <c r="M45" s="86"/>
      <c r="N45" s="86"/>
      <c r="O45" s="86"/>
    </row>
    <row r="46" spans="1:15" s="35" customFormat="1" ht="13.5" customHeight="1" x14ac:dyDescent="0.3">
      <c r="A46" s="86"/>
      <c r="B46" s="379"/>
      <c r="C46" s="379"/>
      <c r="D46" s="378"/>
      <c r="E46" s="88">
        <f t="shared" si="0"/>
        <v>31</v>
      </c>
      <c r="F46" s="88" t="s">
        <v>1397</v>
      </c>
      <c r="G46" s="89" t="s">
        <v>1459</v>
      </c>
      <c r="H46" s="87"/>
      <c r="I46" s="87"/>
      <c r="J46" s="90"/>
      <c r="K46" s="91"/>
      <c r="L46" s="86"/>
      <c r="M46" s="86"/>
      <c r="N46" s="86"/>
      <c r="O46" s="86"/>
    </row>
    <row r="47" spans="1:15" s="86" customFormat="1" ht="13.5" customHeight="1" x14ac:dyDescent="0.3">
      <c r="B47" s="379"/>
      <c r="C47" s="379" t="s">
        <v>1460</v>
      </c>
      <c r="D47" s="378" t="s">
        <v>1461</v>
      </c>
      <c r="E47" s="88">
        <f t="shared" si="0"/>
        <v>32</v>
      </c>
      <c r="F47" s="88" t="s">
        <v>1397</v>
      </c>
      <c r="G47" s="89" t="s">
        <v>1462</v>
      </c>
      <c r="H47" s="87"/>
      <c r="I47" s="87"/>
      <c r="J47" s="90"/>
      <c r="K47" s="91"/>
    </row>
    <row r="48" spans="1:15" s="86" customFormat="1" ht="13.5" customHeight="1" x14ac:dyDescent="0.3">
      <c r="B48" s="379"/>
      <c r="C48" s="379"/>
      <c r="D48" s="378"/>
      <c r="E48" s="88">
        <f t="shared" si="0"/>
        <v>33</v>
      </c>
      <c r="F48" s="88" t="s">
        <v>1397</v>
      </c>
      <c r="G48" s="89" t="s">
        <v>1463</v>
      </c>
      <c r="H48" s="87"/>
      <c r="I48" s="87"/>
      <c r="J48" s="90"/>
      <c r="K48" s="91"/>
    </row>
    <row r="49" spans="2:11" s="86" customFormat="1" ht="13.5" customHeight="1" x14ac:dyDescent="0.3">
      <c r="B49" s="379"/>
      <c r="C49" s="379"/>
      <c r="D49" s="87" t="s">
        <v>1464</v>
      </c>
      <c r="E49" s="88">
        <f t="shared" si="0"/>
        <v>34</v>
      </c>
      <c r="F49" s="88" t="s">
        <v>1397</v>
      </c>
      <c r="G49" s="89" t="s">
        <v>1465</v>
      </c>
      <c r="H49" s="87"/>
      <c r="I49" s="87"/>
      <c r="J49" s="90"/>
      <c r="K49" s="91"/>
    </row>
    <row r="50" spans="2:11" s="86" customFormat="1" ht="13.5" customHeight="1" x14ac:dyDescent="0.3">
      <c r="B50" s="379"/>
      <c r="C50" s="379"/>
      <c r="D50" s="87" t="s">
        <v>1466</v>
      </c>
      <c r="E50" s="88">
        <f t="shared" si="0"/>
        <v>35</v>
      </c>
      <c r="F50" s="88" t="s">
        <v>1397</v>
      </c>
      <c r="G50" s="89" t="s">
        <v>1467</v>
      </c>
      <c r="H50" s="87"/>
      <c r="I50" s="87"/>
      <c r="J50" s="90"/>
      <c r="K50" s="91"/>
    </row>
    <row r="51" spans="2:11" s="86" customFormat="1" ht="12" x14ac:dyDescent="0.3">
      <c r="B51" s="96"/>
      <c r="C51" s="97"/>
      <c r="D51" s="97"/>
      <c r="E51" s="97"/>
      <c r="F51" s="97"/>
      <c r="I51" s="97"/>
    </row>
    <row r="52" spans="2:11" s="86" customFormat="1" ht="12" x14ac:dyDescent="0.3">
      <c r="B52" s="96"/>
      <c r="C52" s="97"/>
      <c r="D52" s="97"/>
      <c r="E52" s="97"/>
      <c r="F52" s="97"/>
      <c r="I52" s="97"/>
    </row>
    <row r="53" spans="2:11" s="86" customFormat="1" ht="12" x14ac:dyDescent="0.3">
      <c r="B53" s="96"/>
      <c r="C53" s="97"/>
      <c r="D53" s="97"/>
      <c r="E53" s="97"/>
      <c r="F53" s="97"/>
      <c r="I53" s="97"/>
    </row>
    <row r="54" spans="2:11" s="86" customFormat="1" ht="12" x14ac:dyDescent="0.3">
      <c r="B54" s="96"/>
      <c r="C54" s="97"/>
      <c r="D54" s="97"/>
      <c r="E54" s="97"/>
      <c r="F54" s="97"/>
      <c r="I54" s="97"/>
    </row>
    <row r="55" spans="2:11" s="86" customFormat="1" ht="12" x14ac:dyDescent="0.3">
      <c r="B55" s="96"/>
      <c r="C55" s="97"/>
      <c r="D55" s="97"/>
      <c r="E55" s="97"/>
      <c r="F55" s="97"/>
      <c r="I55" s="97"/>
    </row>
    <row r="56" spans="2:11" s="86" customFormat="1" ht="12" x14ac:dyDescent="0.3">
      <c r="B56" s="96"/>
      <c r="C56" s="97"/>
      <c r="D56" s="97"/>
      <c r="E56" s="97"/>
      <c r="F56" s="97"/>
      <c r="I56" s="97"/>
    </row>
    <row r="57" spans="2:11" s="86" customFormat="1" ht="12" x14ac:dyDescent="0.3">
      <c r="B57" s="96"/>
      <c r="C57" s="97"/>
      <c r="D57" s="97"/>
      <c r="E57" s="97"/>
      <c r="F57" s="97"/>
      <c r="I57" s="97"/>
    </row>
    <row r="58" spans="2:11" s="86" customFormat="1" ht="12" x14ac:dyDescent="0.3">
      <c r="B58" s="96"/>
      <c r="C58" s="97"/>
      <c r="D58" s="97"/>
      <c r="E58" s="97"/>
      <c r="F58" s="97"/>
      <c r="I58" s="97"/>
    </row>
    <row r="59" spans="2:11" s="86" customFormat="1" ht="12" x14ac:dyDescent="0.3">
      <c r="B59" s="96"/>
      <c r="C59" s="97"/>
      <c r="D59" s="97"/>
      <c r="E59" s="97"/>
      <c r="F59" s="97"/>
      <c r="I59" s="97"/>
    </row>
    <row r="60" spans="2:11" s="86" customFormat="1" ht="12" x14ac:dyDescent="0.3">
      <c r="B60" s="96"/>
      <c r="C60" s="97"/>
      <c r="D60" s="97"/>
      <c r="E60" s="97"/>
      <c r="F60" s="97"/>
      <c r="I60" s="97"/>
    </row>
    <row r="61" spans="2:11" s="86" customFormat="1" ht="12" x14ac:dyDescent="0.3">
      <c r="B61" s="96"/>
      <c r="C61" s="97"/>
      <c r="D61" s="97"/>
      <c r="E61" s="97"/>
      <c r="F61" s="97"/>
      <c r="I61" s="97"/>
    </row>
    <row r="62" spans="2:11" s="86" customFormat="1" ht="12" x14ac:dyDescent="0.3">
      <c r="B62" s="96"/>
      <c r="C62" s="97"/>
      <c r="D62" s="97"/>
      <c r="E62" s="97"/>
      <c r="F62" s="97"/>
      <c r="I62" s="97"/>
    </row>
    <row r="63" spans="2:11" s="86" customFormat="1" ht="12" x14ac:dyDescent="0.3">
      <c r="B63" s="96"/>
      <c r="C63" s="97"/>
      <c r="D63" s="97"/>
      <c r="E63" s="97"/>
      <c r="F63" s="97"/>
      <c r="I63" s="97"/>
    </row>
    <row r="64" spans="2:11" s="86" customFormat="1" ht="12" x14ac:dyDescent="0.3">
      <c r="B64" s="96"/>
      <c r="C64" s="97"/>
      <c r="D64" s="97"/>
      <c r="E64" s="97"/>
      <c r="F64" s="97"/>
      <c r="I64" s="97"/>
    </row>
    <row r="65" spans="1:15" s="86" customFormat="1" ht="12" x14ac:dyDescent="0.3">
      <c r="B65" s="96"/>
      <c r="C65" s="97"/>
      <c r="D65" s="97"/>
      <c r="E65" s="97"/>
      <c r="F65" s="97"/>
      <c r="I65" s="97"/>
    </row>
    <row r="66" spans="1:15" s="86" customFormat="1" ht="12" x14ac:dyDescent="0.3">
      <c r="B66" s="96"/>
      <c r="C66" s="97"/>
      <c r="D66" s="97"/>
      <c r="E66" s="97"/>
      <c r="F66" s="97"/>
      <c r="I66" s="97"/>
    </row>
    <row r="67" spans="1:15" s="86" customFormat="1" ht="12" x14ac:dyDescent="0.3">
      <c r="B67" s="96"/>
      <c r="C67" s="97"/>
      <c r="D67" s="97"/>
      <c r="E67" s="97"/>
      <c r="F67" s="97"/>
      <c r="I67" s="97"/>
    </row>
    <row r="68" spans="1:15" s="86" customFormat="1" ht="12" x14ac:dyDescent="0.3">
      <c r="B68" s="96"/>
      <c r="C68" s="97"/>
      <c r="D68" s="97"/>
      <c r="E68" s="97"/>
      <c r="F68" s="97"/>
      <c r="I68" s="97"/>
    </row>
    <row r="69" spans="1:15" s="86" customFormat="1" ht="12" x14ac:dyDescent="0.3">
      <c r="B69" s="96"/>
      <c r="C69" s="97"/>
      <c r="D69" s="97"/>
      <c r="E69" s="97"/>
      <c r="F69" s="97"/>
      <c r="I69" s="97"/>
    </row>
    <row r="70" spans="1:15" s="86" customFormat="1" ht="12" x14ac:dyDescent="0.3">
      <c r="B70" s="96"/>
      <c r="C70" s="97"/>
      <c r="D70" s="97"/>
      <c r="E70" s="97"/>
      <c r="F70" s="97"/>
      <c r="I70" s="97"/>
    </row>
    <row r="71" spans="1:15" s="86" customFormat="1" ht="12" x14ac:dyDescent="0.3">
      <c r="B71" s="96"/>
      <c r="C71" s="97"/>
      <c r="D71" s="97"/>
      <c r="E71" s="97"/>
      <c r="F71" s="97"/>
      <c r="I71" s="97"/>
    </row>
    <row r="72" spans="1:15" s="86" customFormat="1" ht="12" x14ac:dyDescent="0.3">
      <c r="B72" s="96"/>
      <c r="C72" s="97"/>
      <c r="D72" s="97"/>
      <c r="E72" s="97"/>
      <c r="F72" s="97"/>
      <c r="I72" s="97"/>
    </row>
    <row r="73" spans="1:15" s="86" customFormat="1" ht="12" x14ac:dyDescent="0.3">
      <c r="B73" s="96"/>
      <c r="C73" s="97"/>
      <c r="D73" s="97"/>
      <c r="E73" s="97"/>
      <c r="F73" s="97"/>
      <c r="I73" s="97"/>
    </row>
    <row r="74" spans="1:15" s="35" customFormat="1" ht="12" x14ac:dyDescent="0.3">
      <c r="A74" s="86"/>
      <c r="B74" s="98"/>
      <c r="C74" s="34"/>
      <c r="D74" s="34"/>
      <c r="E74" s="34"/>
      <c r="F74" s="34"/>
      <c r="I74" s="34"/>
      <c r="L74" s="86"/>
      <c r="M74" s="86"/>
      <c r="N74" s="86"/>
      <c r="O74" s="86"/>
    </row>
    <row r="75" spans="1:15" s="35" customFormat="1" ht="12" x14ac:dyDescent="0.3">
      <c r="A75" s="86"/>
      <c r="B75" s="98"/>
      <c r="C75" s="34"/>
      <c r="D75" s="34"/>
      <c r="E75" s="34"/>
      <c r="F75" s="34"/>
      <c r="I75" s="34"/>
      <c r="L75" s="86"/>
      <c r="M75" s="86"/>
      <c r="N75" s="86"/>
      <c r="O75" s="86"/>
    </row>
    <row r="76" spans="1:15" s="35" customFormat="1" ht="12" x14ac:dyDescent="0.3">
      <c r="A76" s="86"/>
      <c r="B76" s="98"/>
      <c r="C76" s="34"/>
      <c r="D76" s="34"/>
      <c r="E76" s="34"/>
      <c r="F76" s="34"/>
      <c r="I76" s="34"/>
      <c r="L76" s="86"/>
      <c r="M76" s="86"/>
      <c r="N76" s="86"/>
      <c r="O76" s="86"/>
    </row>
    <row r="77" spans="1:15" s="35" customFormat="1" ht="12" x14ac:dyDescent="0.3">
      <c r="A77" s="86"/>
      <c r="B77" s="98"/>
      <c r="C77" s="34"/>
      <c r="D77" s="34"/>
      <c r="E77" s="34"/>
      <c r="F77" s="34"/>
      <c r="I77" s="34"/>
      <c r="L77" s="86"/>
      <c r="M77" s="86"/>
      <c r="N77" s="86"/>
      <c r="O77" s="86"/>
    </row>
    <row r="78" spans="1:15" s="35" customFormat="1" ht="12" x14ac:dyDescent="0.3">
      <c r="A78" s="86"/>
      <c r="B78" s="98"/>
      <c r="C78" s="34"/>
      <c r="D78" s="34"/>
      <c r="E78" s="34"/>
      <c r="F78" s="34"/>
      <c r="I78" s="34"/>
      <c r="L78" s="86"/>
      <c r="M78" s="86"/>
      <c r="N78" s="86"/>
      <c r="O78" s="86"/>
    </row>
    <row r="79" spans="1:15" s="35" customFormat="1" ht="12" x14ac:dyDescent="0.3">
      <c r="A79" s="86"/>
      <c r="B79" s="98"/>
      <c r="C79" s="34"/>
      <c r="D79" s="34"/>
      <c r="E79" s="34"/>
      <c r="F79" s="34"/>
      <c r="I79" s="34"/>
      <c r="L79" s="86"/>
      <c r="M79" s="86"/>
      <c r="N79" s="86"/>
      <c r="O79" s="86"/>
    </row>
    <row r="80" spans="1:15" s="35" customFormat="1" ht="12" x14ac:dyDescent="0.3">
      <c r="A80" s="86"/>
      <c r="B80" s="98"/>
      <c r="C80" s="34"/>
      <c r="D80" s="34"/>
      <c r="E80" s="34"/>
      <c r="F80" s="34"/>
      <c r="I80" s="34"/>
      <c r="L80" s="86"/>
      <c r="M80" s="86"/>
      <c r="N80" s="86"/>
      <c r="O80" s="86"/>
    </row>
    <row r="81" spans="1:15" s="35" customFormat="1" ht="12" x14ac:dyDescent="0.3">
      <c r="A81" s="86"/>
      <c r="B81" s="98"/>
      <c r="C81" s="34"/>
      <c r="D81" s="34"/>
      <c r="E81" s="34"/>
      <c r="F81" s="34"/>
      <c r="I81" s="34"/>
      <c r="L81" s="86"/>
      <c r="M81" s="86"/>
      <c r="N81" s="86"/>
      <c r="O81" s="86"/>
    </row>
    <row r="82" spans="1:15" s="35" customFormat="1" ht="12" x14ac:dyDescent="0.3">
      <c r="A82" s="86"/>
      <c r="B82" s="98"/>
      <c r="C82" s="34"/>
      <c r="D82" s="34"/>
      <c r="E82" s="34"/>
      <c r="F82" s="34"/>
      <c r="I82" s="34"/>
      <c r="L82" s="86"/>
      <c r="M82" s="86"/>
      <c r="N82" s="86"/>
      <c r="O82" s="86"/>
    </row>
    <row r="83" spans="1:15" s="35" customFormat="1" ht="12" x14ac:dyDescent="0.3">
      <c r="A83" s="86"/>
      <c r="B83" s="98"/>
      <c r="C83" s="34"/>
      <c r="D83" s="34"/>
      <c r="E83" s="34"/>
      <c r="F83" s="34"/>
      <c r="I83" s="34"/>
      <c r="L83" s="86"/>
      <c r="M83" s="86"/>
      <c r="N83" s="86"/>
      <c r="O83" s="86"/>
    </row>
    <row r="84" spans="1:15" s="35" customFormat="1" ht="12" x14ac:dyDescent="0.3">
      <c r="A84" s="86"/>
      <c r="B84" s="98"/>
      <c r="C84" s="34"/>
      <c r="D84" s="34"/>
      <c r="E84" s="34"/>
      <c r="F84" s="34"/>
      <c r="I84" s="34"/>
      <c r="L84" s="86"/>
      <c r="M84" s="86"/>
      <c r="N84" s="86"/>
      <c r="O84" s="86"/>
    </row>
    <row r="85" spans="1:15" s="35" customFormat="1" ht="12" x14ac:dyDescent="0.3">
      <c r="A85" s="86"/>
      <c r="B85" s="98"/>
      <c r="C85" s="34"/>
      <c r="D85" s="34"/>
      <c r="E85" s="34"/>
      <c r="F85" s="34"/>
      <c r="I85" s="34"/>
      <c r="L85" s="86"/>
      <c r="M85" s="86"/>
      <c r="N85" s="86"/>
      <c r="O85" s="86"/>
    </row>
    <row r="86" spans="1:15" s="35" customFormat="1" ht="12" x14ac:dyDescent="0.3">
      <c r="A86" s="86"/>
      <c r="B86" s="98"/>
      <c r="C86" s="34"/>
      <c r="D86" s="34"/>
      <c r="E86" s="34"/>
      <c r="F86" s="34"/>
      <c r="I86" s="34"/>
      <c r="L86" s="86"/>
      <c r="M86" s="86"/>
      <c r="N86" s="86"/>
      <c r="O86" s="86"/>
    </row>
    <row r="87" spans="1:15" s="35" customFormat="1" ht="12" x14ac:dyDescent="0.3">
      <c r="A87" s="86"/>
      <c r="B87" s="98"/>
      <c r="C87" s="34"/>
      <c r="D87" s="34"/>
      <c r="E87" s="34"/>
      <c r="F87" s="34"/>
      <c r="I87" s="34"/>
      <c r="L87" s="86"/>
      <c r="M87" s="86"/>
      <c r="N87" s="86"/>
      <c r="O87" s="86"/>
    </row>
    <row r="88" spans="1:15" s="35" customFormat="1" ht="12" x14ac:dyDescent="0.3">
      <c r="A88" s="86"/>
      <c r="B88" s="98"/>
      <c r="C88" s="34"/>
      <c r="D88" s="34"/>
      <c r="E88" s="34"/>
      <c r="F88" s="34"/>
      <c r="I88" s="34"/>
      <c r="L88" s="86"/>
      <c r="M88" s="86"/>
      <c r="N88" s="86"/>
      <c r="O88" s="86"/>
    </row>
    <row r="89" spans="1:15" s="35" customFormat="1" ht="12" x14ac:dyDescent="0.3">
      <c r="A89" s="86"/>
      <c r="B89" s="98"/>
      <c r="C89" s="34"/>
      <c r="D89" s="34"/>
      <c r="E89" s="34"/>
      <c r="F89" s="34"/>
      <c r="I89" s="34"/>
      <c r="L89" s="86"/>
      <c r="M89" s="86"/>
      <c r="N89" s="86"/>
      <c r="O89" s="86"/>
    </row>
    <row r="90" spans="1:15" s="35" customFormat="1" ht="12" x14ac:dyDescent="0.3">
      <c r="A90" s="86"/>
      <c r="B90" s="98"/>
      <c r="C90" s="34"/>
      <c r="D90" s="34"/>
      <c r="E90" s="34"/>
      <c r="F90" s="34"/>
      <c r="I90" s="34"/>
      <c r="L90" s="86"/>
      <c r="M90" s="86"/>
      <c r="N90" s="86"/>
      <c r="O90" s="86"/>
    </row>
    <row r="91" spans="1:15" s="35" customFormat="1" ht="12" x14ac:dyDescent="0.3">
      <c r="A91" s="86"/>
      <c r="B91" s="98"/>
      <c r="C91" s="34"/>
      <c r="D91" s="34"/>
      <c r="E91" s="34"/>
      <c r="F91" s="34"/>
      <c r="I91" s="34"/>
      <c r="L91" s="86"/>
      <c r="M91" s="86"/>
      <c r="N91" s="86"/>
      <c r="O91" s="86"/>
    </row>
    <row r="92" spans="1:15" s="35" customFormat="1" ht="12" x14ac:dyDescent="0.3">
      <c r="A92" s="86"/>
      <c r="B92" s="98"/>
      <c r="C92" s="34"/>
      <c r="D92" s="34"/>
      <c r="E92" s="34"/>
      <c r="F92" s="34"/>
      <c r="I92" s="34"/>
      <c r="L92" s="86"/>
      <c r="M92" s="86"/>
      <c r="N92" s="86"/>
      <c r="O92" s="86"/>
    </row>
    <row r="93" spans="1:15" s="35" customFormat="1" ht="12" x14ac:dyDescent="0.3">
      <c r="A93" s="86"/>
      <c r="B93" s="98"/>
      <c r="C93" s="34"/>
      <c r="D93" s="34"/>
      <c r="E93" s="34"/>
      <c r="F93" s="34"/>
      <c r="I93" s="34"/>
      <c r="L93" s="86"/>
      <c r="M93" s="86"/>
      <c r="N93" s="86"/>
      <c r="O93" s="86"/>
    </row>
    <row r="94" spans="1:15" s="35" customFormat="1" ht="12" x14ac:dyDescent="0.3">
      <c r="A94" s="86"/>
      <c r="B94" s="98"/>
      <c r="C94" s="34"/>
      <c r="D94" s="34"/>
      <c r="E94" s="34"/>
      <c r="F94" s="34"/>
      <c r="I94" s="34"/>
      <c r="L94" s="86"/>
      <c r="M94" s="86"/>
      <c r="N94" s="86"/>
      <c r="O94" s="86"/>
    </row>
    <row r="95" spans="1:15" s="35" customFormat="1" ht="12" x14ac:dyDescent="0.3">
      <c r="A95" s="86"/>
      <c r="B95" s="98"/>
      <c r="C95" s="34"/>
      <c r="D95" s="34"/>
      <c r="E95" s="34"/>
      <c r="F95" s="34"/>
      <c r="I95" s="34"/>
      <c r="L95" s="86"/>
      <c r="M95" s="86"/>
      <c r="N95" s="86"/>
      <c r="O95" s="86"/>
    </row>
    <row r="96" spans="1:15" s="35" customFormat="1" ht="12" x14ac:dyDescent="0.3">
      <c r="A96" s="86"/>
      <c r="B96" s="98"/>
      <c r="C96" s="34"/>
      <c r="D96" s="34"/>
      <c r="E96" s="34"/>
      <c r="F96" s="34"/>
      <c r="I96" s="34"/>
      <c r="L96" s="86"/>
      <c r="M96" s="86"/>
      <c r="N96" s="86"/>
      <c r="O96" s="86"/>
    </row>
    <row r="97" spans="1:15" s="35" customFormat="1" ht="12" x14ac:dyDescent="0.3">
      <c r="A97" s="86"/>
      <c r="B97" s="98"/>
      <c r="C97" s="34"/>
      <c r="D97" s="34"/>
      <c r="E97" s="34"/>
      <c r="F97" s="34"/>
      <c r="I97" s="34"/>
      <c r="L97" s="86"/>
      <c r="M97" s="86"/>
      <c r="N97" s="86"/>
      <c r="O97" s="86"/>
    </row>
    <row r="98" spans="1:15" s="35" customFormat="1" ht="12" x14ac:dyDescent="0.3">
      <c r="A98" s="86"/>
      <c r="B98" s="98"/>
      <c r="C98" s="34"/>
      <c r="D98" s="34"/>
      <c r="E98" s="34"/>
      <c r="F98" s="34"/>
      <c r="I98" s="34"/>
      <c r="L98" s="86"/>
      <c r="M98" s="86"/>
      <c r="N98" s="86"/>
      <c r="O98" s="86"/>
    </row>
    <row r="99" spans="1:15" s="35" customFormat="1" ht="12" x14ac:dyDescent="0.3">
      <c r="A99" s="86"/>
      <c r="B99" s="98"/>
      <c r="C99" s="34"/>
      <c r="D99" s="34"/>
      <c r="E99" s="34"/>
      <c r="F99" s="34"/>
      <c r="I99" s="34"/>
      <c r="L99" s="86"/>
      <c r="M99" s="86"/>
      <c r="N99" s="86"/>
      <c r="O99" s="86"/>
    </row>
    <row r="100" spans="1:15" s="35" customFormat="1" ht="12" x14ac:dyDescent="0.3">
      <c r="A100" s="86"/>
      <c r="B100" s="98"/>
      <c r="C100" s="34"/>
      <c r="D100" s="34"/>
      <c r="E100" s="34"/>
      <c r="F100" s="34"/>
      <c r="I100" s="34"/>
      <c r="L100" s="86"/>
      <c r="M100" s="86"/>
      <c r="N100" s="86"/>
      <c r="O100" s="86"/>
    </row>
    <row r="101" spans="1:15" s="35" customFormat="1" ht="12" x14ac:dyDescent="0.3">
      <c r="A101" s="86"/>
      <c r="B101" s="98"/>
      <c r="C101" s="34"/>
      <c r="D101" s="34"/>
      <c r="E101" s="34"/>
      <c r="F101" s="34"/>
      <c r="I101" s="34"/>
      <c r="L101" s="86"/>
      <c r="M101" s="86"/>
      <c r="N101" s="86"/>
      <c r="O101" s="86"/>
    </row>
    <row r="102" spans="1:15" s="35" customFormat="1" ht="12" x14ac:dyDescent="0.3">
      <c r="A102" s="86"/>
      <c r="B102" s="98"/>
      <c r="C102" s="34"/>
      <c r="D102" s="34"/>
      <c r="E102" s="34"/>
      <c r="F102" s="34"/>
      <c r="I102" s="34"/>
      <c r="L102" s="86"/>
      <c r="M102" s="86"/>
      <c r="N102" s="86"/>
      <c r="O102" s="86"/>
    </row>
    <row r="103" spans="1:15" s="35" customFormat="1" ht="12" x14ac:dyDescent="0.3">
      <c r="A103" s="86"/>
      <c r="B103" s="98"/>
      <c r="C103" s="34"/>
      <c r="D103" s="34"/>
      <c r="E103" s="34"/>
      <c r="F103" s="34"/>
      <c r="I103" s="34"/>
      <c r="L103" s="86"/>
      <c r="M103" s="86"/>
      <c r="N103" s="86"/>
      <c r="O103" s="86"/>
    </row>
    <row r="104" spans="1:15" s="35" customFormat="1" ht="12" x14ac:dyDescent="0.3">
      <c r="A104" s="86"/>
      <c r="B104" s="98"/>
      <c r="C104" s="34"/>
      <c r="D104" s="34"/>
      <c r="E104" s="34"/>
      <c r="F104" s="34"/>
      <c r="I104" s="34"/>
      <c r="L104" s="86"/>
      <c r="M104" s="86"/>
      <c r="N104" s="86"/>
      <c r="O104" s="86"/>
    </row>
    <row r="105" spans="1:15" s="35" customFormat="1" ht="12" x14ac:dyDescent="0.3">
      <c r="A105" s="86"/>
      <c r="B105" s="98"/>
      <c r="C105" s="34"/>
      <c r="D105" s="34"/>
      <c r="E105" s="34"/>
      <c r="F105" s="34"/>
      <c r="I105" s="34"/>
      <c r="L105" s="86"/>
      <c r="M105" s="86"/>
      <c r="N105" s="86"/>
      <c r="O105" s="86"/>
    </row>
    <row r="106" spans="1:15" s="35" customFormat="1" ht="12" x14ac:dyDescent="0.3">
      <c r="A106" s="86"/>
      <c r="B106" s="98"/>
      <c r="C106" s="34"/>
      <c r="D106" s="34"/>
      <c r="E106" s="34"/>
      <c r="F106" s="34"/>
      <c r="I106" s="34"/>
      <c r="L106" s="86"/>
      <c r="M106" s="86"/>
      <c r="N106" s="86"/>
      <c r="O106" s="86"/>
    </row>
    <row r="107" spans="1:15" s="35" customFormat="1" ht="12" x14ac:dyDescent="0.3">
      <c r="A107" s="86"/>
      <c r="B107" s="98"/>
      <c r="C107" s="34"/>
      <c r="D107" s="34"/>
      <c r="E107" s="34"/>
      <c r="F107" s="34"/>
      <c r="I107" s="34"/>
      <c r="L107" s="86"/>
      <c r="M107" s="86"/>
      <c r="N107" s="86"/>
      <c r="O107" s="86"/>
    </row>
    <row r="108" spans="1:15" s="35" customFormat="1" ht="12" x14ac:dyDescent="0.3">
      <c r="A108" s="86"/>
      <c r="B108" s="98"/>
      <c r="C108" s="34"/>
      <c r="D108" s="34"/>
      <c r="E108" s="34"/>
      <c r="F108" s="34"/>
      <c r="I108" s="34"/>
      <c r="L108" s="86"/>
      <c r="M108" s="86"/>
      <c r="N108" s="86"/>
      <c r="O108" s="86"/>
    </row>
    <row r="109" spans="1:15" s="35" customFormat="1" ht="12" x14ac:dyDescent="0.3">
      <c r="A109" s="86"/>
      <c r="B109" s="98"/>
      <c r="C109" s="34"/>
      <c r="D109" s="34"/>
      <c r="E109" s="34"/>
      <c r="F109" s="34"/>
      <c r="I109" s="34"/>
      <c r="L109" s="86"/>
      <c r="M109" s="86"/>
      <c r="N109" s="86"/>
      <c r="O109" s="86"/>
    </row>
    <row r="110" spans="1:15" s="35" customFormat="1" ht="12" x14ac:dyDescent="0.3">
      <c r="A110" s="86"/>
      <c r="B110" s="98"/>
      <c r="C110" s="34"/>
      <c r="D110" s="34"/>
      <c r="E110" s="34"/>
      <c r="F110" s="34"/>
      <c r="I110" s="34"/>
      <c r="L110" s="86"/>
      <c r="M110" s="86"/>
      <c r="N110" s="86"/>
      <c r="O110" s="86"/>
    </row>
    <row r="111" spans="1:15" s="35" customFormat="1" ht="12" x14ac:dyDescent="0.3">
      <c r="A111" s="86"/>
      <c r="B111" s="98"/>
      <c r="C111" s="34"/>
      <c r="D111" s="34"/>
      <c r="E111" s="34"/>
      <c r="F111" s="34"/>
      <c r="I111" s="34"/>
      <c r="L111" s="86"/>
      <c r="M111" s="86"/>
      <c r="N111" s="86"/>
      <c r="O111" s="86"/>
    </row>
    <row r="112" spans="1:15" s="35" customFormat="1" ht="12" x14ac:dyDescent="0.3">
      <c r="A112" s="86"/>
      <c r="B112" s="98"/>
      <c r="C112" s="34"/>
      <c r="D112" s="34"/>
      <c r="E112" s="34"/>
      <c r="F112" s="34"/>
      <c r="I112" s="34"/>
      <c r="L112" s="86"/>
      <c r="M112" s="86"/>
      <c r="N112" s="86"/>
      <c r="O112" s="86"/>
    </row>
    <row r="113" spans="1:15" s="35" customFormat="1" ht="12" x14ac:dyDescent="0.3">
      <c r="A113" s="86"/>
      <c r="B113" s="98"/>
      <c r="C113" s="34"/>
      <c r="D113" s="34"/>
      <c r="E113" s="34"/>
      <c r="F113" s="34"/>
      <c r="I113" s="34"/>
      <c r="L113" s="86"/>
      <c r="M113" s="86"/>
      <c r="N113" s="86"/>
      <c r="O113" s="86"/>
    </row>
    <row r="114" spans="1:15" s="35" customFormat="1" ht="12" x14ac:dyDescent="0.3">
      <c r="A114" s="86"/>
      <c r="B114" s="98"/>
      <c r="C114" s="34"/>
      <c r="D114" s="34"/>
      <c r="E114" s="34"/>
      <c r="F114" s="34"/>
      <c r="I114" s="34"/>
      <c r="L114" s="86"/>
      <c r="M114" s="86"/>
      <c r="N114" s="86"/>
      <c r="O114" s="86"/>
    </row>
    <row r="115" spans="1:15" s="35" customFormat="1" ht="12" x14ac:dyDescent="0.3">
      <c r="A115" s="86"/>
      <c r="B115" s="98"/>
      <c r="C115" s="34"/>
      <c r="D115" s="34"/>
      <c r="E115" s="34"/>
      <c r="F115" s="34"/>
      <c r="I115" s="34"/>
      <c r="L115" s="86"/>
      <c r="M115" s="86"/>
      <c r="N115" s="86"/>
      <c r="O115" s="86"/>
    </row>
    <row r="116" spans="1:15" s="35" customFormat="1" ht="12" x14ac:dyDescent="0.3">
      <c r="A116" s="86"/>
      <c r="B116" s="98"/>
      <c r="C116" s="34"/>
      <c r="D116" s="34"/>
      <c r="E116" s="34"/>
      <c r="F116" s="34"/>
      <c r="I116" s="34"/>
      <c r="L116" s="86"/>
      <c r="M116" s="86"/>
      <c r="N116" s="86"/>
      <c r="O116" s="86"/>
    </row>
    <row r="117" spans="1:15" s="35" customFormat="1" ht="12" x14ac:dyDescent="0.3">
      <c r="A117" s="86"/>
      <c r="B117" s="98"/>
      <c r="C117" s="34"/>
      <c r="D117" s="34"/>
      <c r="E117" s="34"/>
      <c r="F117" s="34"/>
      <c r="I117" s="34"/>
      <c r="L117" s="86"/>
      <c r="M117" s="86"/>
      <c r="N117" s="86"/>
      <c r="O117" s="86"/>
    </row>
    <row r="118" spans="1:15" s="35" customFormat="1" ht="12" x14ac:dyDescent="0.3">
      <c r="A118" s="86"/>
      <c r="B118" s="98"/>
      <c r="C118" s="34"/>
      <c r="D118" s="34"/>
      <c r="E118" s="34"/>
      <c r="F118" s="34"/>
      <c r="I118" s="34"/>
      <c r="L118" s="86"/>
      <c r="M118" s="86"/>
      <c r="N118" s="86"/>
      <c r="O118" s="86"/>
    </row>
    <row r="119" spans="1:15" s="35" customFormat="1" ht="12" x14ac:dyDescent="0.3">
      <c r="A119" s="86"/>
      <c r="B119" s="98"/>
      <c r="C119" s="34"/>
      <c r="D119" s="34"/>
      <c r="E119" s="34"/>
      <c r="F119" s="34"/>
      <c r="I119" s="34"/>
      <c r="L119" s="86"/>
      <c r="M119" s="86"/>
      <c r="N119" s="86"/>
      <c r="O119" s="86"/>
    </row>
    <row r="120" spans="1:15" s="35" customFormat="1" ht="12" x14ac:dyDescent="0.3">
      <c r="A120" s="86"/>
      <c r="B120" s="98"/>
      <c r="C120" s="34"/>
      <c r="D120" s="34"/>
      <c r="E120" s="34"/>
      <c r="F120" s="34"/>
      <c r="I120" s="34"/>
      <c r="L120" s="86"/>
      <c r="M120" s="86"/>
      <c r="N120" s="86"/>
      <c r="O120" s="86"/>
    </row>
    <row r="121" spans="1:15" s="35" customFormat="1" ht="12" x14ac:dyDescent="0.3">
      <c r="A121" s="86"/>
      <c r="B121" s="98"/>
      <c r="C121" s="34"/>
      <c r="D121" s="34"/>
      <c r="E121" s="34"/>
      <c r="F121" s="34"/>
      <c r="I121" s="34"/>
      <c r="L121" s="86"/>
      <c r="M121" s="86"/>
      <c r="N121" s="86"/>
      <c r="O121" s="86"/>
    </row>
    <row r="122" spans="1:15" s="35" customFormat="1" ht="12" x14ac:dyDescent="0.3">
      <c r="A122" s="86"/>
      <c r="B122" s="98"/>
      <c r="C122" s="34"/>
      <c r="D122" s="34"/>
      <c r="E122" s="34"/>
      <c r="F122" s="34"/>
      <c r="I122" s="34"/>
      <c r="L122" s="86"/>
      <c r="M122" s="86"/>
      <c r="N122" s="86"/>
      <c r="O122" s="86"/>
    </row>
    <row r="123" spans="1:15" s="35" customFormat="1" ht="12" x14ac:dyDescent="0.3">
      <c r="A123" s="86"/>
      <c r="B123" s="98"/>
      <c r="C123" s="34"/>
      <c r="D123" s="34"/>
      <c r="E123" s="34"/>
      <c r="F123" s="34"/>
      <c r="I123" s="34"/>
      <c r="L123" s="86"/>
      <c r="M123" s="86"/>
      <c r="N123" s="86"/>
      <c r="O123" s="86"/>
    </row>
    <row r="124" spans="1:15" s="35" customFormat="1" ht="12" x14ac:dyDescent="0.3">
      <c r="A124" s="86"/>
      <c r="B124" s="98"/>
      <c r="C124" s="34"/>
      <c r="D124" s="34"/>
      <c r="E124" s="34"/>
      <c r="F124" s="34"/>
      <c r="I124" s="34"/>
      <c r="L124" s="86"/>
      <c r="M124" s="86"/>
      <c r="N124" s="86"/>
      <c r="O124" s="86"/>
    </row>
    <row r="125" spans="1:15" s="35" customFormat="1" ht="12" x14ac:dyDescent="0.3">
      <c r="A125" s="86"/>
      <c r="B125" s="98"/>
      <c r="C125" s="34"/>
      <c r="D125" s="34"/>
      <c r="E125" s="34"/>
      <c r="F125" s="34"/>
      <c r="I125" s="34"/>
      <c r="L125" s="86"/>
      <c r="M125" s="86"/>
      <c r="N125" s="86"/>
      <c r="O125" s="86"/>
    </row>
    <row r="126" spans="1:15" s="35" customFormat="1" ht="12" x14ac:dyDescent="0.3">
      <c r="A126" s="86"/>
      <c r="B126" s="98"/>
      <c r="C126" s="34"/>
      <c r="D126" s="34"/>
      <c r="E126" s="34"/>
      <c r="F126" s="34"/>
      <c r="I126" s="34"/>
      <c r="L126" s="86"/>
      <c r="M126" s="86"/>
      <c r="N126" s="86"/>
      <c r="O126" s="86"/>
    </row>
    <row r="127" spans="1:15" s="35" customFormat="1" ht="12" x14ac:dyDescent="0.3">
      <c r="A127" s="86"/>
      <c r="B127" s="98"/>
      <c r="C127" s="34"/>
      <c r="D127" s="34"/>
      <c r="E127" s="34"/>
      <c r="F127" s="34"/>
      <c r="I127" s="34"/>
      <c r="L127" s="86"/>
      <c r="M127" s="86"/>
      <c r="N127" s="86"/>
      <c r="O127" s="86"/>
    </row>
    <row r="128" spans="1:15" s="35" customFormat="1" ht="12" x14ac:dyDescent="0.3">
      <c r="A128" s="86"/>
      <c r="B128" s="98"/>
      <c r="C128" s="34"/>
      <c r="D128" s="34"/>
      <c r="E128" s="34"/>
      <c r="F128" s="34"/>
      <c r="I128" s="34"/>
      <c r="L128" s="86"/>
      <c r="M128" s="86"/>
      <c r="N128" s="86"/>
      <c r="O128" s="86"/>
    </row>
    <row r="129" spans="1:15" s="35" customFormat="1" ht="12" x14ac:dyDescent="0.3">
      <c r="A129" s="86"/>
      <c r="B129" s="98"/>
      <c r="C129" s="34"/>
      <c r="D129" s="34"/>
      <c r="E129" s="34"/>
      <c r="F129" s="34"/>
      <c r="I129" s="34"/>
      <c r="L129" s="86"/>
      <c r="M129" s="86"/>
      <c r="N129" s="86"/>
      <c r="O129" s="86"/>
    </row>
    <row r="130" spans="1:15" s="35" customFormat="1" ht="12" x14ac:dyDescent="0.3">
      <c r="A130" s="86"/>
      <c r="B130" s="98"/>
      <c r="C130" s="34"/>
      <c r="D130" s="34"/>
      <c r="E130" s="34"/>
      <c r="F130" s="34"/>
      <c r="I130" s="34"/>
      <c r="L130" s="86"/>
      <c r="M130" s="86"/>
      <c r="N130" s="86"/>
      <c r="O130" s="86"/>
    </row>
    <row r="131" spans="1:15" s="35" customFormat="1" ht="12" x14ac:dyDescent="0.3">
      <c r="A131" s="86"/>
      <c r="B131" s="98"/>
      <c r="C131" s="34"/>
      <c r="D131" s="34"/>
      <c r="E131" s="34"/>
      <c r="F131" s="34"/>
      <c r="I131" s="34"/>
      <c r="L131" s="86"/>
      <c r="M131" s="86"/>
      <c r="N131" s="86"/>
      <c r="O131" s="86"/>
    </row>
    <row r="132" spans="1:15" s="35" customFormat="1" ht="12" x14ac:dyDescent="0.3">
      <c r="A132" s="86"/>
      <c r="B132" s="98"/>
      <c r="C132" s="34"/>
      <c r="D132" s="34"/>
      <c r="E132" s="34"/>
      <c r="F132" s="34"/>
      <c r="I132" s="34"/>
      <c r="L132" s="86"/>
      <c r="M132" s="86"/>
      <c r="N132" s="86"/>
      <c r="O132" s="86"/>
    </row>
    <row r="133" spans="1:15" s="35" customFormat="1" ht="12" x14ac:dyDescent="0.3">
      <c r="A133" s="86"/>
      <c r="B133" s="98"/>
      <c r="C133" s="34"/>
      <c r="D133" s="34"/>
      <c r="E133" s="34"/>
      <c r="F133" s="34"/>
      <c r="I133" s="34"/>
      <c r="L133" s="86"/>
      <c r="M133" s="86"/>
      <c r="N133" s="86"/>
      <c r="O133" s="86"/>
    </row>
    <row r="134" spans="1:15" s="35" customFormat="1" ht="12" x14ac:dyDescent="0.3">
      <c r="A134" s="86"/>
      <c r="B134" s="98"/>
      <c r="C134" s="34"/>
      <c r="D134" s="34"/>
      <c r="E134" s="34"/>
      <c r="F134" s="34"/>
      <c r="I134" s="34"/>
      <c r="L134" s="86"/>
      <c r="M134" s="86"/>
      <c r="N134" s="86"/>
      <c r="O134" s="86"/>
    </row>
    <row r="135" spans="1:15" s="35" customFormat="1" ht="12" x14ac:dyDescent="0.3">
      <c r="A135" s="86"/>
      <c r="B135" s="98"/>
      <c r="C135" s="34"/>
      <c r="D135" s="34"/>
      <c r="E135" s="34"/>
      <c r="F135" s="34"/>
      <c r="I135" s="34"/>
      <c r="L135" s="86"/>
      <c r="M135" s="86"/>
      <c r="N135" s="86"/>
      <c r="O135" s="86"/>
    </row>
    <row r="136" spans="1:15" s="35" customFormat="1" ht="12" x14ac:dyDescent="0.3">
      <c r="A136" s="86"/>
      <c r="B136" s="98"/>
      <c r="C136" s="34"/>
      <c r="D136" s="34"/>
      <c r="E136" s="34"/>
      <c r="F136" s="34"/>
      <c r="I136" s="34"/>
      <c r="L136" s="86"/>
      <c r="M136" s="86"/>
      <c r="N136" s="86"/>
      <c r="O136" s="86"/>
    </row>
    <row r="137" spans="1:15" s="35" customFormat="1" ht="12" x14ac:dyDescent="0.3">
      <c r="A137" s="86"/>
      <c r="B137" s="98"/>
      <c r="C137" s="34"/>
      <c r="D137" s="34"/>
      <c r="E137" s="34"/>
      <c r="F137" s="34"/>
      <c r="I137" s="34"/>
      <c r="L137" s="86"/>
      <c r="M137" s="86"/>
      <c r="N137" s="86"/>
      <c r="O137" s="86"/>
    </row>
    <row r="138" spans="1:15" s="35" customFormat="1" ht="12" x14ac:dyDescent="0.3">
      <c r="A138" s="86"/>
      <c r="B138" s="98"/>
      <c r="C138" s="34"/>
      <c r="D138" s="34"/>
      <c r="E138" s="34"/>
      <c r="F138" s="34"/>
      <c r="I138" s="34"/>
      <c r="L138" s="86"/>
      <c r="M138" s="86"/>
      <c r="N138" s="86"/>
      <c r="O138" s="86"/>
    </row>
    <row r="139" spans="1:15" s="35" customFormat="1" ht="12" x14ac:dyDescent="0.3">
      <c r="A139" s="86"/>
      <c r="B139" s="98"/>
      <c r="C139" s="34"/>
      <c r="D139" s="34"/>
      <c r="E139" s="34"/>
      <c r="F139" s="34"/>
      <c r="I139" s="34"/>
      <c r="L139" s="86"/>
      <c r="M139" s="86"/>
      <c r="N139" s="86"/>
      <c r="O139" s="86"/>
    </row>
    <row r="140" spans="1:15" s="35" customFormat="1" ht="12" x14ac:dyDescent="0.3">
      <c r="A140" s="86"/>
      <c r="B140" s="98"/>
      <c r="C140" s="34"/>
      <c r="D140" s="34"/>
      <c r="E140" s="34"/>
      <c r="F140" s="34"/>
      <c r="I140" s="34"/>
      <c r="L140" s="86"/>
      <c r="M140" s="86"/>
      <c r="N140" s="86"/>
      <c r="O140" s="86"/>
    </row>
    <row r="141" spans="1:15" s="35" customFormat="1" ht="12" x14ac:dyDescent="0.3">
      <c r="A141" s="86"/>
      <c r="B141" s="98"/>
      <c r="C141" s="34"/>
      <c r="D141" s="34"/>
      <c r="E141" s="34"/>
      <c r="F141" s="34"/>
      <c r="I141" s="34"/>
      <c r="L141" s="86"/>
      <c r="M141" s="86"/>
      <c r="N141" s="86"/>
      <c r="O141" s="86"/>
    </row>
    <row r="142" spans="1:15" s="35" customFormat="1" ht="12" x14ac:dyDescent="0.3">
      <c r="A142" s="86"/>
      <c r="B142" s="98"/>
      <c r="C142" s="34"/>
      <c r="D142" s="34"/>
      <c r="E142" s="34"/>
      <c r="F142" s="34"/>
      <c r="I142" s="34"/>
      <c r="L142" s="86"/>
      <c r="M142" s="86"/>
      <c r="N142" s="86"/>
      <c r="O142" s="86"/>
    </row>
    <row r="143" spans="1:15" s="35" customFormat="1" ht="12" x14ac:dyDescent="0.3">
      <c r="A143" s="86"/>
      <c r="B143" s="98"/>
      <c r="C143" s="34"/>
      <c r="D143" s="34"/>
      <c r="E143" s="34"/>
      <c r="F143" s="34"/>
      <c r="I143" s="34"/>
      <c r="L143" s="86"/>
      <c r="M143" s="86"/>
      <c r="N143" s="86"/>
      <c r="O143" s="86"/>
    </row>
    <row r="144" spans="1:15" s="35" customFormat="1" ht="12" x14ac:dyDescent="0.3">
      <c r="A144" s="86"/>
      <c r="B144" s="98"/>
      <c r="C144" s="34"/>
      <c r="D144" s="34"/>
      <c r="E144" s="34"/>
      <c r="F144" s="34"/>
      <c r="I144" s="34"/>
      <c r="L144" s="86"/>
      <c r="M144" s="86"/>
      <c r="N144" s="86"/>
      <c r="O144" s="86"/>
    </row>
    <row r="145" spans="1:15" s="35" customFormat="1" ht="12" x14ac:dyDescent="0.3">
      <c r="A145" s="86"/>
      <c r="B145" s="98"/>
      <c r="C145" s="34"/>
      <c r="D145" s="34"/>
      <c r="E145" s="34"/>
      <c r="F145" s="34"/>
      <c r="I145" s="34"/>
      <c r="L145" s="86"/>
      <c r="M145" s="86"/>
      <c r="N145" s="86"/>
      <c r="O145" s="86"/>
    </row>
    <row r="146" spans="1:15" s="35" customFormat="1" ht="12" x14ac:dyDescent="0.3">
      <c r="A146" s="86"/>
      <c r="B146" s="98"/>
      <c r="C146" s="34"/>
      <c r="D146" s="34"/>
      <c r="E146" s="34"/>
      <c r="F146" s="34"/>
      <c r="I146" s="34"/>
      <c r="L146" s="86"/>
      <c r="M146" s="86"/>
      <c r="N146" s="86"/>
      <c r="O146" s="86"/>
    </row>
    <row r="147" spans="1:15" s="35" customFormat="1" ht="12" x14ac:dyDescent="0.3">
      <c r="A147" s="86"/>
      <c r="B147" s="98"/>
      <c r="C147" s="34"/>
      <c r="D147" s="34"/>
      <c r="E147" s="34"/>
      <c r="F147" s="34"/>
      <c r="I147" s="34"/>
      <c r="L147" s="86"/>
      <c r="M147" s="86"/>
      <c r="N147" s="86"/>
      <c r="O147" s="86"/>
    </row>
    <row r="148" spans="1:15" s="35" customFormat="1" ht="12" x14ac:dyDescent="0.3">
      <c r="A148" s="86"/>
      <c r="B148" s="98"/>
      <c r="C148" s="34"/>
      <c r="D148" s="34"/>
      <c r="E148" s="34"/>
      <c r="F148" s="34"/>
      <c r="I148" s="34"/>
      <c r="L148" s="86"/>
      <c r="M148" s="86"/>
      <c r="N148" s="86"/>
      <c r="O148" s="86"/>
    </row>
    <row r="149" spans="1:15" s="35" customFormat="1" ht="12" x14ac:dyDescent="0.3">
      <c r="A149" s="86"/>
      <c r="B149" s="98"/>
      <c r="C149" s="34"/>
      <c r="D149" s="34"/>
      <c r="E149" s="34"/>
      <c r="F149" s="34"/>
      <c r="I149" s="34"/>
      <c r="L149" s="86"/>
      <c r="M149" s="86"/>
      <c r="N149" s="86"/>
      <c r="O149" s="86"/>
    </row>
    <row r="150" spans="1:15" s="35" customFormat="1" ht="12" x14ac:dyDescent="0.3">
      <c r="A150" s="86"/>
      <c r="B150" s="98"/>
      <c r="C150" s="34"/>
      <c r="D150" s="34"/>
      <c r="E150" s="34"/>
      <c r="F150" s="34"/>
      <c r="I150" s="34"/>
      <c r="L150" s="86"/>
      <c r="M150" s="86"/>
      <c r="N150" s="86"/>
      <c r="O150" s="86"/>
    </row>
    <row r="151" spans="1:15" s="35" customFormat="1" ht="12" x14ac:dyDescent="0.3">
      <c r="A151" s="86"/>
      <c r="B151" s="98"/>
      <c r="C151" s="34"/>
      <c r="D151" s="34"/>
      <c r="E151" s="34"/>
      <c r="F151" s="34"/>
      <c r="I151" s="34"/>
      <c r="L151" s="86"/>
      <c r="M151" s="86"/>
      <c r="N151" s="86"/>
      <c r="O151" s="86"/>
    </row>
    <row r="152" spans="1:15" s="35" customFormat="1" ht="12" x14ac:dyDescent="0.3">
      <c r="A152" s="86"/>
      <c r="B152" s="98"/>
      <c r="C152" s="34"/>
      <c r="D152" s="34"/>
      <c r="E152" s="34"/>
      <c r="F152" s="34"/>
      <c r="I152" s="34"/>
      <c r="L152" s="86"/>
      <c r="M152" s="86"/>
      <c r="N152" s="86"/>
      <c r="O152" s="86"/>
    </row>
    <row r="153" spans="1:15" s="35" customFormat="1" ht="12" x14ac:dyDescent="0.3">
      <c r="A153" s="86"/>
      <c r="B153" s="98"/>
      <c r="C153" s="34"/>
      <c r="D153" s="34"/>
      <c r="E153" s="34"/>
      <c r="F153" s="34"/>
      <c r="I153" s="34"/>
      <c r="L153" s="86"/>
      <c r="M153" s="86"/>
      <c r="N153" s="86"/>
      <c r="O153" s="86"/>
    </row>
    <row r="154" spans="1:15" s="35" customFormat="1" ht="12" x14ac:dyDescent="0.3">
      <c r="A154" s="86"/>
      <c r="B154" s="98"/>
      <c r="C154" s="34"/>
      <c r="D154" s="34"/>
      <c r="E154" s="34"/>
      <c r="F154" s="34"/>
      <c r="I154" s="34"/>
      <c r="L154" s="86"/>
      <c r="M154" s="86"/>
      <c r="N154" s="86"/>
      <c r="O154" s="86"/>
    </row>
    <row r="155" spans="1:15" s="35" customFormat="1" ht="12" x14ac:dyDescent="0.3">
      <c r="A155" s="86"/>
      <c r="B155" s="98"/>
      <c r="C155" s="34"/>
      <c r="D155" s="34"/>
      <c r="E155" s="34"/>
      <c r="F155" s="34"/>
      <c r="I155" s="34"/>
      <c r="L155" s="86"/>
      <c r="M155" s="86"/>
      <c r="N155" s="86"/>
      <c r="O155" s="86"/>
    </row>
    <row r="156" spans="1:15" s="35" customFormat="1" ht="12" x14ac:dyDescent="0.3">
      <c r="A156" s="86"/>
      <c r="B156" s="98"/>
      <c r="C156" s="34"/>
      <c r="D156" s="34"/>
      <c r="E156" s="34"/>
      <c r="F156" s="34"/>
      <c r="I156" s="34"/>
      <c r="L156" s="86"/>
      <c r="M156" s="86"/>
      <c r="N156" s="86"/>
      <c r="O156" s="86"/>
    </row>
    <row r="157" spans="1:15" s="35" customFormat="1" ht="12" x14ac:dyDescent="0.3">
      <c r="A157" s="86"/>
      <c r="B157" s="98"/>
      <c r="C157" s="34"/>
      <c r="D157" s="34"/>
      <c r="E157" s="34"/>
      <c r="F157" s="34"/>
      <c r="I157" s="34"/>
      <c r="L157" s="86"/>
      <c r="M157" s="86"/>
      <c r="N157" s="86"/>
      <c r="O157" s="86"/>
    </row>
    <row r="158" spans="1:15" s="35" customFormat="1" ht="12" x14ac:dyDescent="0.3">
      <c r="A158" s="86"/>
      <c r="B158" s="98"/>
      <c r="C158" s="34"/>
      <c r="D158" s="34"/>
      <c r="E158" s="34"/>
      <c r="F158" s="34"/>
      <c r="I158" s="34"/>
      <c r="L158" s="86"/>
      <c r="M158" s="86"/>
      <c r="N158" s="86"/>
      <c r="O158" s="86"/>
    </row>
    <row r="159" spans="1:15" s="35" customFormat="1" ht="12" x14ac:dyDescent="0.3">
      <c r="A159" s="86"/>
      <c r="B159" s="98"/>
      <c r="C159" s="34"/>
      <c r="D159" s="34"/>
      <c r="E159" s="34"/>
      <c r="F159" s="34"/>
      <c r="I159" s="34"/>
      <c r="L159" s="86"/>
      <c r="M159" s="86"/>
      <c r="N159" s="86"/>
      <c r="O159" s="86"/>
    </row>
    <row r="160" spans="1:15" s="35" customFormat="1" ht="12" x14ac:dyDescent="0.3">
      <c r="A160" s="86"/>
      <c r="B160" s="98"/>
      <c r="C160" s="34"/>
      <c r="D160" s="34"/>
      <c r="E160" s="34"/>
      <c r="F160" s="34"/>
      <c r="I160" s="34"/>
      <c r="L160" s="86"/>
      <c r="M160" s="86"/>
      <c r="N160" s="86"/>
      <c r="O160" s="86"/>
    </row>
    <row r="161" spans="1:15" s="35" customFormat="1" ht="12" x14ac:dyDescent="0.3">
      <c r="A161" s="86"/>
      <c r="B161" s="98"/>
      <c r="C161" s="34"/>
      <c r="D161" s="34"/>
      <c r="E161" s="34"/>
      <c r="F161" s="34"/>
      <c r="I161" s="34"/>
      <c r="L161" s="86"/>
      <c r="M161" s="86"/>
      <c r="N161" s="86"/>
      <c r="O161" s="86"/>
    </row>
    <row r="162" spans="1:15" s="35" customFormat="1" ht="12" x14ac:dyDescent="0.3">
      <c r="A162" s="86"/>
      <c r="B162" s="98"/>
      <c r="C162" s="34"/>
      <c r="D162" s="34"/>
      <c r="E162" s="34"/>
      <c r="F162" s="34"/>
      <c r="I162" s="34"/>
      <c r="L162" s="86"/>
      <c r="M162" s="86"/>
      <c r="N162" s="86"/>
      <c r="O162" s="86"/>
    </row>
    <row r="163" spans="1:15" s="35" customFormat="1" ht="12" x14ac:dyDescent="0.3">
      <c r="A163" s="86"/>
      <c r="B163" s="98"/>
      <c r="C163" s="34"/>
      <c r="D163" s="34"/>
      <c r="E163" s="34"/>
      <c r="F163" s="34"/>
      <c r="I163" s="34"/>
      <c r="L163" s="86"/>
      <c r="M163" s="86"/>
      <c r="N163" s="86"/>
      <c r="O163" s="86"/>
    </row>
    <row r="164" spans="1:15" s="35" customFormat="1" ht="12" x14ac:dyDescent="0.3">
      <c r="A164" s="86"/>
      <c r="B164" s="98"/>
      <c r="C164" s="34"/>
      <c r="D164" s="34"/>
      <c r="E164" s="34"/>
      <c r="F164" s="34"/>
      <c r="I164" s="34"/>
      <c r="L164" s="86"/>
      <c r="M164" s="86"/>
      <c r="N164" s="86"/>
      <c r="O164" s="86"/>
    </row>
    <row r="165" spans="1:15" s="35" customFormat="1" ht="12" x14ac:dyDescent="0.3">
      <c r="A165" s="86"/>
      <c r="B165" s="98"/>
      <c r="C165" s="34"/>
      <c r="D165" s="34"/>
      <c r="E165" s="34"/>
      <c r="F165" s="34"/>
      <c r="I165" s="34"/>
      <c r="L165" s="86"/>
      <c r="M165" s="86"/>
      <c r="N165" s="86"/>
      <c r="O165" s="86"/>
    </row>
    <row r="166" spans="1:15" s="35" customFormat="1" ht="12" x14ac:dyDescent="0.3">
      <c r="A166" s="86"/>
      <c r="B166" s="98"/>
      <c r="C166" s="34"/>
      <c r="D166" s="34"/>
      <c r="E166" s="34"/>
      <c r="F166" s="34"/>
      <c r="I166" s="34"/>
      <c r="L166" s="86"/>
      <c r="M166" s="86"/>
      <c r="N166" s="86"/>
      <c r="O166" s="86"/>
    </row>
    <row r="167" spans="1:15" s="35" customFormat="1" ht="12" x14ac:dyDescent="0.3">
      <c r="A167" s="86"/>
      <c r="B167" s="98"/>
      <c r="C167" s="34"/>
      <c r="D167" s="34"/>
      <c r="E167" s="34"/>
      <c r="F167" s="34"/>
      <c r="I167" s="34"/>
      <c r="L167" s="86"/>
      <c r="M167" s="86"/>
      <c r="N167" s="86"/>
      <c r="O167" s="86"/>
    </row>
    <row r="168" spans="1:15" s="35" customFormat="1" ht="12" x14ac:dyDescent="0.3">
      <c r="A168" s="86"/>
      <c r="B168" s="98"/>
      <c r="C168" s="34"/>
      <c r="D168" s="34"/>
      <c r="E168" s="34"/>
      <c r="F168" s="34"/>
      <c r="I168" s="34"/>
      <c r="L168" s="86"/>
      <c r="M168" s="86"/>
      <c r="N168" s="86"/>
      <c r="O168" s="86"/>
    </row>
    <row r="169" spans="1:15" s="35" customFormat="1" ht="12" x14ac:dyDescent="0.3">
      <c r="A169" s="86"/>
      <c r="B169" s="98"/>
      <c r="C169" s="34"/>
      <c r="D169" s="34"/>
      <c r="E169" s="34"/>
      <c r="F169" s="34"/>
      <c r="I169" s="34"/>
      <c r="L169" s="86"/>
      <c r="M169" s="86"/>
      <c r="N169" s="86"/>
      <c r="O169" s="86"/>
    </row>
    <row r="170" spans="1:15" s="35" customFormat="1" ht="12" x14ac:dyDescent="0.3">
      <c r="A170" s="86"/>
      <c r="B170" s="98"/>
      <c r="C170" s="34"/>
      <c r="D170" s="34"/>
      <c r="E170" s="34"/>
      <c r="F170" s="34"/>
      <c r="I170" s="34"/>
      <c r="L170" s="86"/>
      <c r="M170" s="86"/>
      <c r="N170" s="86"/>
      <c r="O170" s="86"/>
    </row>
    <row r="171" spans="1:15" s="35" customFormat="1" ht="12" x14ac:dyDescent="0.3">
      <c r="A171" s="86"/>
      <c r="B171" s="98"/>
      <c r="C171" s="34"/>
      <c r="D171" s="34"/>
      <c r="E171" s="34"/>
      <c r="F171" s="34"/>
      <c r="I171" s="34"/>
      <c r="L171" s="86"/>
      <c r="M171" s="86"/>
      <c r="N171" s="86"/>
      <c r="O171" s="86"/>
    </row>
    <row r="172" spans="1:15" s="35" customFormat="1" ht="12" x14ac:dyDescent="0.3">
      <c r="A172" s="86"/>
      <c r="B172" s="98"/>
      <c r="C172" s="34"/>
      <c r="D172" s="34"/>
      <c r="E172" s="34"/>
      <c r="F172" s="34"/>
      <c r="I172" s="34"/>
      <c r="L172" s="86"/>
      <c r="M172" s="86"/>
      <c r="N172" s="86"/>
      <c r="O172" s="86"/>
    </row>
    <row r="173" spans="1:15" s="35" customFormat="1" ht="12" x14ac:dyDescent="0.3">
      <c r="A173" s="86"/>
      <c r="B173" s="98"/>
      <c r="C173" s="34"/>
      <c r="D173" s="34"/>
      <c r="E173" s="34"/>
      <c r="F173" s="34"/>
      <c r="I173" s="34"/>
      <c r="L173" s="86"/>
      <c r="M173" s="86"/>
      <c r="N173" s="86"/>
      <c r="O173" s="86"/>
    </row>
    <row r="174" spans="1:15" s="35" customFormat="1" ht="12" x14ac:dyDescent="0.3">
      <c r="A174" s="86"/>
      <c r="B174" s="98"/>
      <c r="C174" s="34"/>
      <c r="D174" s="34"/>
      <c r="E174" s="34"/>
      <c r="F174" s="34"/>
      <c r="I174" s="34"/>
      <c r="L174" s="86"/>
      <c r="M174" s="86"/>
      <c r="N174" s="86"/>
      <c r="O174" s="86"/>
    </row>
    <row r="175" spans="1:15" s="35" customFormat="1" ht="12" x14ac:dyDescent="0.3">
      <c r="A175" s="86"/>
      <c r="B175" s="98"/>
      <c r="C175" s="34"/>
      <c r="D175" s="34"/>
      <c r="E175" s="34"/>
      <c r="F175" s="34"/>
      <c r="I175" s="34"/>
      <c r="L175" s="86"/>
      <c r="M175" s="86"/>
      <c r="N175" s="86"/>
      <c r="O175" s="86"/>
    </row>
    <row r="176" spans="1:15" s="35" customFormat="1" ht="12" x14ac:dyDescent="0.3">
      <c r="A176" s="86"/>
      <c r="B176" s="98"/>
      <c r="C176" s="34"/>
      <c r="D176" s="34"/>
      <c r="E176" s="34"/>
      <c r="F176" s="34"/>
      <c r="I176" s="34"/>
      <c r="L176" s="86"/>
      <c r="M176" s="86"/>
      <c r="N176" s="86"/>
      <c r="O176" s="86"/>
    </row>
    <row r="177" spans="1:15" s="35" customFormat="1" ht="12" x14ac:dyDescent="0.3">
      <c r="A177" s="86"/>
      <c r="B177" s="98"/>
      <c r="C177" s="34"/>
      <c r="D177" s="34"/>
      <c r="E177" s="34"/>
      <c r="F177" s="34"/>
      <c r="I177" s="34"/>
      <c r="L177" s="86"/>
      <c r="M177" s="86"/>
      <c r="N177" s="86"/>
      <c r="O177" s="86"/>
    </row>
    <row r="178" spans="1:15" s="35" customFormat="1" ht="12" x14ac:dyDescent="0.3">
      <c r="A178" s="86"/>
      <c r="B178" s="98"/>
      <c r="C178" s="34"/>
      <c r="D178" s="34"/>
      <c r="E178" s="34"/>
      <c r="F178" s="34"/>
      <c r="I178" s="34"/>
      <c r="L178" s="86"/>
      <c r="M178" s="86"/>
      <c r="N178" s="86"/>
      <c r="O178" s="86"/>
    </row>
    <row r="179" spans="1:15" s="35" customFormat="1" ht="12" x14ac:dyDescent="0.3">
      <c r="A179" s="86"/>
      <c r="B179" s="98"/>
      <c r="C179" s="34"/>
      <c r="D179" s="34"/>
      <c r="E179" s="34"/>
      <c r="F179" s="34"/>
      <c r="I179" s="34"/>
      <c r="L179" s="86"/>
      <c r="M179" s="86"/>
      <c r="N179" s="86"/>
      <c r="O179" s="86"/>
    </row>
  </sheetData>
  <customSheetViews>
    <customSheetView guid="{8BE225EF-3880-43C7-9F26-3CB4D7E2674D}" showGridLines="0" hiddenColumns="1">
      <pane xSplit="6.699530516431925" ySplit="15" topLeftCell="H16" activePane="bottomRight" state="frozen"/>
      <selection pane="bottomRight" activeCell="G21" sqref="G21"/>
      <pageMargins left="0.7" right="0.7" top="0.75" bottom="0.75" header="0.3" footer="0.3"/>
      <pageSetup paperSize="9" orientation="portrait" r:id="rId1"/>
    </customSheetView>
    <customSheetView guid="{1289A13B-9F27-4859-A7D8-176B3487B2C8}" showGridLines="0" hiddenColumns="1">
      <pane xSplit="6.5880281690140841" ySplit="15" topLeftCell="H16" activePane="bottomRight" state="frozen"/>
      <selection pane="bottomRight" activeCell="G21" sqref="G21"/>
      <pageMargins left="0.7" right="0.7" top="0.75" bottom="0.75" header="0.3" footer="0.3"/>
      <pageSetup paperSize="9" orientation="portrait" r:id="rId2"/>
    </customSheetView>
  </customSheetViews>
  <mergeCells count="32">
    <mergeCell ref="H13:I13"/>
    <mergeCell ref="J13:J15"/>
    <mergeCell ref="K13:K15"/>
    <mergeCell ref="B16:B50"/>
    <mergeCell ref="C16:C18"/>
    <mergeCell ref="C19:C26"/>
    <mergeCell ref="D19:D22"/>
    <mergeCell ref="D24:D25"/>
    <mergeCell ref="C27:C46"/>
    <mergeCell ref="D32:D34"/>
    <mergeCell ref="B13:B15"/>
    <mergeCell ref="C13:C15"/>
    <mergeCell ref="D13:D15"/>
    <mergeCell ref="E13:E15"/>
    <mergeCell ref="F13:F15"/>
    <mergeCell ref="G13:G15"/>
    <mergeCell ref="D36:D46"/>
    <mergeCell ref="C47:C50"/>
    <mergeCell ref="D5:E9"/>
    <mergeCell ref="F5:G5"/>
    <mergeCell ref="F6:G6"/>
    <mergeCell ref="D47:D48"/>
    <mergeCell ref="J6:J9"/>
    <mergeCell ref="F7:G7"/>
    <mergeCell ref="F8:G8"/>
    <mergeCell ref="F9:G9"/>
    <mergeCell ref="B2:E2"/>
    <mergeCell ref="F2:G2"/>
    <mergeCell ref="B3:G3"/>
    <mergeCell ref="B4:C4"/>
    <mergeCell ref="D4:E4"/>
    <mergeCell ref="F4:G4"/>
  </mergeCells>
  <phoneticPr fontId="2" type="noConversion"/>
  <conditionalFormatting sqref="H5:I10 H12:I15 H11">
    <cfRule type="containsText" dxfId="16" priority="17" operator="containsText" text="PASS">
      <formula>NOT(ISERROR(SEARCH("PASS",H5)))</formula>
    </cfRule>
  </conditionalFormatting>
  <conditionalFormatting sqref="H16:I50">
    <cfRule type="containsText" dxfId="15" priority="14" operator="containsText" text="N/A">
      <formula>NOT(ISERROR(SEARCH("N/A",H16)))</formula>
    </cfRule>
    <cfRule type="containsText" dxfId="14" priority="15" operator="containsText" text="FAIL">
      <formula>NOT(ISERROR(SEARCH("FAIL",H16)))</formula>
    </cfRule>
    <cfRule type="containsText" dxfId="13" priority="16" operator="containsText" text="PASS">
      <formula>NOT(ISERROR(SEARCH("PASS",H16)))</formula>
    </cfRule>
  </conditionalFormatting>
  <conditionalFormatting sqref="H16:I50">
    <cfRule type="cellIs" dxfId="12" priority="13" operator="equal">
      <formula>"No run"</formula>
    </cfRule>
  </conditionalFormatting>
  <conditionalFormatting sqref="H18">
    <cfRule type="containsText" dxfId="11" priority="10" operator="containsText" text="N/A">
      <formula>NOT(ISERROR(SEARCH("N/A",H18)))</formula>
    </cfRule>
    <cfRule type="containsText" dxfId="10" priority="11" operator="containsText" text="FAIL">
      <formula>NOT(ISERROR(SEARCH("FAIL",H18)))</formula>
    </cfRule>
    <cfRule type="containsText" dxfId="9" priority="12" operator="containsText" text="PASS">
      <formula>NOT(ISERROR(SEARCH("PASS",H18)))</formula>
    </cfRule>
  </conditionalFormatting>
  <conditionalFormatting sqref="H18">
    <cfRule type="cellIs" dxfId="8" priority="9" operator="equal">
      <formula>"No run"</formula>
    </cfRule>
  </conditionalFormatting>
  <conditionalFormatting sqref="I18">
    <cfRule type="containsText" dxfId="7" priority="6" operator="containsText" text="N/A">
      <formula>NOT(ISERROR(SEARCH("N/A",I18)))</formula>
    </cfRule>
    <cfRule type="containsText" dxfId="6" priority="7" operator="containsText" text="FAIL">
      <formula>NOT(ISERROR(SEARCH("FAIL",I18)))</formula>
    </cfRule>
    <cfRule type="containsText" dxfId="5" priority="8" operator="containsText" text="PASS">
      <formula>NOT(ISERROR(SEARCH("PASS",I18)))</formula>
    </cfRule>
  </conditionalFormatting>
  <conditionalFormatting sqref="I18">
    <cfRule type="cellIs" dxfId="4" priority="5" operator="equal">
      <formula>"No run"</formula>
    </cfRule>
  </conditionalFormatting>
  <conditionalFormatting sqref="H32:I39 H23:I25 H19:I19 H16:I17">
    <cfRule type="containsText" dxfId="3" priority="2" operator="containsText" text="N/A">
      <formula>NOT(ISERROR(SEARCH("N/A",H16)))</formula>
    </cfRule>
    <cfRule type="containsText" dxfId="2" priority="3" operator="containsText" text="FAIL">
      <formula>NOT(ISERROR(SEARCH("FAIL",H16)))</formula>
    </cfRule>
    <cfRule type="containsText" dxfId="1" priority="4" operator="containsText" text="PASS">
      <formula>NOT(ISERROR(SEARCH("PASS",H16)))</formula>
    </cfRule>
  </conditionalFormatting>
  <conditionalFormatting sqref="H32:I39 H23:I25 H19:I19 H16:I17">
    <cfRule type="cellIs" dxfId="0" priority="1" operator="equal">
      <formula>"No run"</formula>
    </cfRule>
  </conditionalFormatting>
  <dataValidations count="1">
    <dataValidation type="list" allowBlank="1" showInputMessage="1" showErrorMessage="1" sqref="H16:I50">
      <formula1>"PASS,FAIL,N/A,No run"</formula1>
    </dataValidation>
  </dataValidations>
  <hyperlinks>
    <hyperlink ref="J20" r:id="rId3" location="HAC8CC784BB3CB4F1AE09C704C6D0D68CC758C2ECC758B97CAF2DBC1BC544C57CD558B098C6943F"/>
    <hyperlink ref="J17" location="'APK 복호화 가이드'!A1" display="확인방법 링크"/>
  </hyperlinks>
  <pageMargins left="0.7" right="0.7" top="0.75" bottom="0.75" header="0.3" footer="0.3"/>
  <pageSetup paperSize="9" orientation="portrait" r:id="rId4"/>
  <drawing r:id="rId5"/>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46"/>
  <sheetViews>
    <sheetView workbookViewId="0"/>
  </sheetViews>
  <sheetFormatPr defaultRowHeight="16.5" x14ac:dyDescent="0.3"/>
  <cols>
    <col min="1" max="16384" width="9" style="33"/>
  </cols>
  <sheetData>
    <row r="1" spans="1:3" ht="38.25" x14ac:dyDescent="0.3">
      <c r="A1" s="136" t="s">
        <v>1615</v>
      </c>
      <c r="B1" s="137"/>
      <c r="C1" s="137"/>
    </row>
    <row r="22" spans="1:1" x14ac:dyDescent="0.3">
      <c r="A22" s="33" t="s">
        <v>1540</v>
      </c>
    </row>
    <row r="23" spans="1:1" x14ac:dyDescent="0.3">
      <c r="A23" s="33" t="s">
        <v>1541</v>
      </c>
    </row>
    <row r="46" spans="1:1" x14ac:dyDescent="0.3">
      <c r="A46" s="33" t="s">
        <v>1618</v>
      </c>
    </row>
  </sheetData>
  <phoneticPr fontId="2" type="noConversion"/>
  <pageMargins left="0.7" right="0.7" top="0.75" bottom="0.75" header="0.3" footer="0.3"/>
  <pageSetup paperSize="9" orientation="portrait" verticalDpi="0"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43"/>
  <sheetViews>
    <sheetView workbookViewId="0">
      <selection activeCell="M34" sqref="M34"/>
    </sheetView>
  </sheetViews>
  <sheetFormatPr defaultRowHeight="16.5" x14ac:dyDescent="0.3"/>
  <cols>
    <col min="1" max="16384" width="9" style="33"/>
  </cols>
  <sheetData>
    <row r="1" spans="1:1" ht="38.25" x14ac:dyDescent="0.3">
      <c r="A1" s="136" t="s">
        <v>1603</v>
      </c>
    </row>
    <row r="22" spans="1:1" x14ac:dyDescent="0.3">
      <c r="A22" s="33" t="s">
        <v>1604</v>
      </c>
    </row>
    <row r="43" spans="1:1" x14ac:dyDescent="0.3">
      <c r="A43" s="33" t="s">
        <v>1605</v>
      </c>
    </row>
  </sheetData>
  <phoneticPr fontId="2" type="noConversion"/>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27"/>
  <sheetViews>
    <sheetView workbookViewId="0">
      <selection activeCell="J12" sqref="J12"/>
    </sheetView>
  </sheetViews>
  <sheetFormatPr defaultRowHeight="16.5" x14ac:dyDescent="0.3"/>
  <cols>
    <col min="1" max="16384" width="9" style="33"/>
  </cols>
  <sheetData>
    <row r="1" spans="1:18" ht="16.5" customHeight="1" x14ac:dyDescent="0.3">
      <c r="A1" s="392" t="s">
        <v>1566</v>
      </c>
      <c r="B1" s="392"/>
      <c r="C1" s="392"/>
      <c r="D1" s="392"/>
      <c r="E1" s="392"/>
      <c r="F1" s="392"/>
      <c r="G1" s="392"/>
      <c r="H1" s="392"/>
    </row>
    <row r="2" spans="1:18" ht="16.5" customHeight="1" x14ac:dyDescent="0.3">
      <c r="A2" s="392"/>
      <c r="B2" s="392"/>
      <c r="C2" s="392"/>
      <c r="D2" s="392"/>
      <c r="E2" s="392"/>
      <c r="F2" s="392"/>
      <c r="G2" s="392"/>
      <c r="H2" s="392"/>
    </row>
    <row r="3" spans="1:18" ht="18" customHeight="1" x14ac:dyDescent="0.3">
      <c r="A3" s="144"/>
      <c r="B3" s="144"/>
      <c r="C3" s="144"/>
      <c r="D3" s="144"/>
      <c r="K3" s="145" t="s">
        <v>1567</v>
      </c>
      <c r="L3" s="145"/>
    </row>
    <row r="4" spans="1:18" x14ac:dyDescent="0.3">
      <c r="A4" s="145" t="s">
        <v>1568</v>
      </c>
      <c r="B4" s="145"/>
      <c r="K4" s="39"/>
      <c r="L4" s="39"/>
      <c r="M4" s="39"/>
    </row>
    <row r="5" spans="1:18" x14ac:dyDescent="0.3">
      <c r="A5" s="84" t="s">
        <v>1569</v>
      </c>
      <c r="B5" s="84"/>
      <c r="C5" s="84"/>
      <c r="D5" s="84"/>
      <c r="E5" s="84"/>
      <c r="F5" s="84"/>
      <c r="G5" s="84"/>
      <c r="H5" s="84"/>
      <c r="I5" s="84"/>
      <c r="J5" s="84"/>
      <c r="K5" s="146" t="s">
        <v>1570</v>
      </c>
      <c r="L5" s="146"/>
      <c r="M5" s="146"/>
      <c r="N5" s="146"/>
      <c r="O5" s="146"/>
      <c r="P5" s="146"/>
      <c r="Q5" s="146"/>
      <c r="R5" s="84"/>
    </row>
    <row r="6" spans="1:18" x14ac:dyDescent="0.3">
      <c r="A6" s="84" t="s">
        <v>1571</v>
      </c>
      <c r="B6" s="84"/>
      <c r="C6" s="84"/>
      <c r="D6" s="84"/>
      <c r="E6" s="84"/>
      <c r="F6" s="84"/>
      <c r="G6" s="84"/>
      <c r="H6" s="84"/>
      <c r="I6" s="84"/>
      <c r="J6" s="84"/>
      <c r="K6" s="146" t="s">
        <v>1572</v>
      </c>
      <c r="L6" s="146"/>
      <c r="M6" s="146"/>
      <c r="N6" s="146"/>
      <c r="O6" s="146"/>
      <c r="P6" s="146"/>
      <c r="Q6" s="146"/>
      <c r="R6" s="84"/>
    </row>
    <row r="7" spans="1:18" x14ac:dyDescent="0.3">
      <c r="A7" s="84" t="s">
        <v>1573</v>
      </c>
      <c r="B7" s="84"/>
      <c r="C7" s="84"/>
      <c r="D7" s="84"/>
      <c r="E7" s="84"/>
      <c r="F7" s="84"/>
      <c r="G7" s="84"/>
      <c r="H7" s="84"/>
      <c r="I7" s="84"/>
      <c r="J7" s="84"/>
      <c r="K7" s="146" t="s">
        <v>1574</v>
      </c>
      <c r="L7" s="146"/>
      <c r="M7" s="146"/>
      <c r="N7" s="146"/>
      <c r="O7" s="146"/>
      <c r="P7" s="146"/>
      <c r="Q7" s="146"/>
      <c r="R7" s="84"/>
    </row>
    <row r="8" spans="1:18" x14ac:dyDescent="0.3">
      <c r="A8" s="84" t="s">
        <v>1574</v>
      </c>
      <c r="B8" s="84"/>
      <c r="C8" s="84"/>
      <c r="D8" s="84"/>
      <c r="E8" s="84"/>
      <c r="F8" s="84"/>
      <c r="G8" s="84"/>
      <c r="H8" s="84"/>
      <c r="I8" s="84"/>
      <c r="J8" s="84"/>
      <c r="K8" s="146" t="s">
        <v>1575</v>
      </c>
      <c r="L8" s="146"/>
      <c r="M8" s="146"/>
      <c r="N8" s="146"/>
      <c r="O8" s="146"/>
      <c r="P8" s="146"/>
      <c r="Q8" s="146"/>
      <c r="R8" s="84"/>
    </row>
    <row r="9" spans="1:18" x14ac:dyDescent="0.3">
      <c r="A9" s="84" t="s">
        <v>1576</v>
      </c>
      <c r="B9" s="84"/>
      <c r="C9" s="84"/>
      <c r="D9" s="84"/>
      <c r="E9" s="84"/>
      <c r="F9" s="84"/>
      <c r="G9" s="84"/>
      <c r="H9" s="84"/>
      <c r="I9" s="84"/>
      <c r="J9" s="84"/>
      <c r="K9" s="146" t="s">
        <v>1577</v>
      </c>
      <c r="L9" s="146"/>
      <c r="M9" s="146"/>
      <c r="N9" s="146"/>
      <c r="O9" s="146"/>
      <c r="P9" s="146"/>
      <c r="Q9" s="146"/>
      <c r="R9" s="84"/>
    </row>
    <row r="10" spans="1:18" x14ac:dyDescent="0.3">
      <c r="A10" s="84" t="s">
        <v>1578</v>
      </c>
      <c r="B10" s="84"/>
      <c r="C10" s="84"/>
      <c r="D10" s="84"/>
      <c r="E10" s="84"/>
      <c r="F10" s="84"/>
      <c r="G10" s="84"/>
      <c r="H10" s="84"/>
      <c r="I10" s="84"/>
      <c r="J10" s="84"/>
      <c r="K10" s="146" t="s">
        <v>1579</v>
      </c>
      <c r="L10" s="146"/>
      <c r="M10" s="146"/>
      <c r="N10" s="146"/>
      <c r="O10" s="146"/>
      <c r="P10" s="146"/>
      <c r="Q10" s="146"/>
      <c r="R10" s="146"/>
    </row>
    <row r="11" spans="1:18" x14ac:dyDescent="0.3">
      <c r="K11" s="84" t="s">
        <v>1580</v>
      </c>
      <c r="L11" s="146"/>
      <c r="M11" s="146"/>
    </row>
    <row r="12" spans="1:18" x14ac:dyDescent="0.3">
      <c r="A12" s="145" t="s">
        <v>1581</v>
      </c>
      <c r="B12" s="145"/>
      <c r="K12" s="146" t="s">
        <v>1582</v>
      </c>
      <c r="L12" s="146"/>
      <c r="M12" s="146"/>
    </row>
    <row r="13" spans="1:18" x14ac:dyDescent="0.3">
      <c r="A13" s="84" t="s">
        <v>1583</v>
      </c>
      <c r="B13" s="84"/>
      <c r="C13" s="84"/>
      <c r="D13" s="84"/>
      <c r="E13" s="84"/>
      <c r="F13" s="84"/>
      <c r="G13" s="84"/>
      <c r="H13" s="84"/>
      <c r="K13" s="39"/>
    </row>
    <row r="14" spans="1:18" x14ac:dyDescent="0.3">
      <c r="A14" s="84" t="s">
        <v>1577</v>
      </c>
      <c r="B14" s="84"/>
      <c r="C14" s="84"/>
      <c r="D14" s="84"/>
      <c r="E14" s="84"/>
      <c r="F14" s="84"/>
      <c r="G14" s="84"/>
      <c r="H14" s="84"/>
    </row>
    <row r="15" spans="1:18" x14ac:dyDescent="0.3">
      <c r="A15" s="84" t="s">
        <v>1579</v>
      </c>
      <c r="B15" s="84"/>
      <c r="C15" s="84"/>
      <c r="D15" s="84"/>
      <c r="E15" s="84"/>
      <c r="F15" s="84"/>
      <c r="G15" s="84"/>
      <c r="H15" s="84"/>
    </row>
    <row r="17" spans="1:11" x14ac:dyDescent="0.3">
      <c r="A17" s="145" t="s">
        <v>1584</v>
      </c>
    </row>
    <row r="18" spans="1:11" x14ac:dyDescent="0.3">
      <c r="A18" s="84" t="s">
        <v>1585</v>
      </c>
      <c r="B18" s="84"/>
      <c r="C18" s="84"/>
      <c r="D18" s="84"/>
      <c r="E18" s="84"/>
      <c r="F18" s="84"/>
      <c r="G18" s="84"/>
      <c r="H18" s="84"/>
      <c r="I18" s="84"/>
      <c r="J18" s="84"/>
      <c r="K18" s="146"/>
    </row>
    <row r="19" spans="1:11" x14ac:dyDescent="0.3">
      <c r="A19" s="84" t="s">
        <v>1586</v>
      </c>
      <c r="B19" s="84"/>
      <c r="C19" s="84"/>
      <c r="D19" s="84"/>
      <c r="E19" s="84"/>
      <c r="F19" s="84"/>
      <c r="G19" s="84"/>
      <c r="H19" s="84"/>
      <c r="I19" s="84"/>
      <c r="J19" s="84"/>
      <c r="K19" s="146"/>
    </row>
    <row r="20" spans="1:11" x14ac:dyDescent="0.3">
      <c r="A20" s="84" t="s">
        <v>1587</v>
      </c>
      <c r="B20" s="84"/>
      <c r="C20" s="84"/>
      <c r="D20" s="84"/>
      <c r="E20" s="84"/>
      <c r="F20" s="84"/>
      <c r="G20" s="84"/>
      <c r="H20" s="84"/>
      <c r="I20" s="84"/>
      <c r="J20" s="84"/>
      <c r="K20" s="84"/>
    </row>
    <row r="21" spans="1:11" x14ac:dyDescent="0.3">
      <c r="A21" s="84" t="s">
        <v>1588</v>
      </c>
      <c r="B21" s="84"/>
      <c r="C21" s="84"/>
      <c r="D21" s="84"/>
      <c r="E21" s="84"/>
      <c r="F21" s="84"/>
      <c r="G21" s="84"/>
      <c r="H21" s="84"/>
      <c r="I21" s="84"/>
      <c r="J21" s="84"/>
      <c r="K21" s="84"/>
    </row>
    <row r="22" spans="1:11" x14ac:dyDescent="0.3">
      <c r="A22" s="84" t="s">
        <v>1589</v>
      </c>
      <c r="B22" s="84"/>
      <c r="C22" s="84"/>
      <c r="D22" s="84"/>
      <c r="E22" s="84"/>
      <c r="F22" s="84"/>
      <c r="G22" s="84"/>
      <c r="H22" s="84"/>
      <c r="I22" s="84"/>
      <c r="J22" s="84"/>
      <c r="K22" s="84"/>
    </row>
    <row r="23" spans="1:11" x14ac:dyDescent="0.3">
      <c r="A23" s="84" t="s">
        <v>1590</v>
      </c>
      <c r="B23" s="84"/>
      <c r="C23" s="84"/>
      <c r="D23" s="84"/>
      <c r="E23" s="84"/>
      <c r="F23" s="84"/>
      <c r="G23" s="84"/>
      <c r="H23" s="84"/>
      <c r="I23" s="84"/>
      <c r="J23" s="84"/>
      <c r="K23" s="84"/>
    </row>
    <row r="24" spans="1:11" x14ac:dyDescent="0.3">
      <c r="A24" s="84" t="s">
        <v>1591</v>
      </c>
      <c r="B24" s="84"/>
      <c r="C24" s="84"/>
      <c r="D24" s="84"/>
      <c r="E24" s="84"/>
      <c r="F24" s="84"/>
      <c r="G24" s="147" t="s">
        <v>1592</v>
      </c>
      <c r="H24" s="148"/>
      <c r="I24" s="148"/>
      <c r="J24" s="148"/>
      <c r="K24" s="84"/>
    </row>
    <row r="25" spans="1:11" x14ac:dyDescent="0.3">
      <c r="A25" s="84" t="s">
        <v>1593</v>
      </c>
      <c r="B25" s="84"/>
      <c r="C25" s="84"/>
      <c r="D25" s="84"/>
      <c r="E25" s="84"/>
      <c r="F25" s="84"/>
      <c r="G25" s="147" t="s">
        <v>1592</v>
      </c>
      <c r="H25" s="148"/>
      <c r="I25" s="148"/>
      <c r="J25" s="148"/>
      <c r="K25" s="84"/>
    </row>
    <row r="26" spans="1:11" x14ac:dyDescent="0.3">
      <c r="A26" s="84" t="s">
        <v>1594</v>
      </c>
      <c r="B26" s="84"/>
      <c r="C26" s="84"/>
      <c r="D26" s="84"/>
      <c r="E26" s="84"/>
      <c r="F26" s="84"/>
      <c r="G26" s="147" t="s">
        <v>1592</v>
      </c>
      <c r="H26" s="148"/>
      <c r="I26" s="148"/>
      <c r="J26" s="148"/>
      <c r="K26" s="84"/>
    </row>
    <row r="27" spans="1:11" x14ac:dyDescent="0.3">
      <c r="A27" s="84" t="s">
        <v>1595</v>
      </c>
      <c r="B27" s="84"/>
      <c r="C27" s="84"/>
      <c r="D27" s="84"/>
      <c r="E27" s="84"/>
      <c r="F27" s="84"/>
      <c r="G27" s="147" t="s">
        <v>1592</v>
      </c>
      <c r="H27" s="148"/>
      <c r="I27" s="148"/>
      <c r="J27" s="148"/>
      <c r="K27" s="84"/>
    </row>
  </sheetData>
  <mergeCells count="1">
    <mergeCell ref="A1:H2"/>
  </mergeCells>
  <phoneticPr fontId="2" type="noConversion"/>
  <pageMargins left="0.7" right="0.7" top="0.75" bottom="0.75" header="0.3" footer="0.3"/>
  <pageSetup paperSize="9" orientation="portrait" verticalDpi="0"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87"/>
  <sheetViews>
    <sheetView topLeftCell="A49" workbookViewId="0">
      <selection activeCell="M60" sqref="M60"/>
    </sheetView>
  </sheetViews>
  <sheetFormatPr defaultRowHeight="16.5" x14ac:dyDescent="0.3"/>
  <cols>
    <col min="1" max="16384" width="9" style="33"/>
  </cols>
  <sheetData>
    <row r="1" spans="1:1" ht="38.25" x14ac:dyDescent="0.3">
      <c r="A1" s="136" t="s">
        <v>1553</v>
      </c>
    </row>
    <row r="22" spans="1:1" x14ac:dyDescent="0.3">
      <c r="A22" s="33" t="s">
        <v>1554</v>
      </c>
    </row>
    <row r="23" spans="1:1" x14ac:dyDescent="0.3">
      <c r="A23" s="33" t="s">
        <v>1555</v>
      </c>
    </row>
    <row r="62" spans="1:14" x14ac:dyDescent="0.3">
      <c r="B62" s="33" t="s">
        <v>1556</v>
      </c>
    </row>
    <row r="64" spans="1:14" ht="70.5" customHeight="1" x14ac:dyDescent="0.3">
      <c r="A64" s="393" t="s">
        <v>1557</v>
      </c>
      <c r="B64" s="393"/>
      <c r="C64" s="393"/>
      <c r="D64" s="393"/>
      <c r="E64" s="393"/>
      <c r="F64" s="393"/>
      <c r="G64" s="393"/>
      <c r="H64" s="393"/>
      <c r="I64" s="393"/>
      <c r="J64" s="393"/>
      <c r="K64" s="393"/>
      <c r="L64" s="393"/>
      <c r="M64" s="393"/>
      <c r="N64" s="393"/>
    </row>
    <row r="87" spans="1:1" x14ac:dyDescent="0.3">
      <c r="A87" s="33" t="s">
        <v>1558</v>
      </c>
    </row>
  </sheetData>
  <mergeCells count="1">
    <mergeCell ref="A64:N64"/>
  </mergeCells>
  <phoneticPr fontId="2" type="noConversion"/>
  <pageMargins left="0.7" right="0.7" top="0.75" bottom="0.75" header="0.3" footer="0.3"/>
  <pageSetup paperSize="9" orientation="portrait" verticalDpi="0"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D27"/>
  <sheetViews>
    <sheetView workbookViewId="0"/>
  </sheetViews>
  <sheetFormatPr defaultRowHeight="16.5" x14ac:dyDescent="0.3"/>
  <cols>
    <col min="1" max="16384" width="9" style="33"/>
  </cols>
  <sheetData>
    <row r="1" spans="1:4" ht="38.25" x14ac:dyDescent="0.3">
      <c r="A1" s="136" t="s">
        <v>1545</v>
      </c>
      <c r="B1" s="136"/>
      <c r="C1" s="136"/>
      <c r="D1" s="136"/>
    </row>
    <row r="27" spans="1:1" x14ac:dyDescent="0.3">
      <c r="A27" s="33" t="s">
        <v>1546</v>
      </c>
    </row>
  </sheetData>
  <phoneticPr fontId="2" type="noConversion"/>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84"/>
  <sheetViews>
    <sheetView topLeftCell="A70" workbookViewId="0">
      <selection activeCell="I90" sqref="I90"/>
    </sheetView>
  </sheetViews>
  <sheetFormatPr defaultRowHeight="16.5" x14ac:dyDescent="0.3"/>
  <cols>
    <col min="1" max="16384" width="9" style="33"/>
  </cols>
  <sheetData>
    <row r="1" spans="1:1" ht="38.25" x14ac:dyDescent="0.3">
      <c r="A1" s="136" t="s">
        <v>1547</v>
      </c>
    </row>
    <row r="41" spans="1:1" x14ac:dyDescent="0.3">
      <c r="A41" s="33" t="s">
        <v>1548</v>
      </c>
    </row>
    <row r="61" spans="1:1" x14ac:dyDescent="0.3">
      <c r="A61" s="33" t="s">
        <v>1549</v>
      </c>
    </row>
    <row r="82" spans="1:1" x14ac:dyDescent="0.3">
      <c r="A82" s="33" t="s">
        <v>1550</v>
      </c>
    </row>
    <row r="84" spans="1:1" x14ac:dyDescent="0.3">
      <c r="A84" s="33" t="s">
        <v>1551</v>
      </c>
    </row>
  </sheetData>
  <phoneticPr fontId="2" type="noConversion"/>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D28"/>
  <sheetViews>
    <sheetView workbookViewId="0"/>
  </sheetViews>
  <sheetFormatPr defaultRowHeight="16.5" x14ac:dyDescent="0.3"/>
  <cols>
    <col min="1" max="16384" width="9" style="33"/>
  </cols>
  <sheetData>
    <row r="1" spans="1:4" ht="38.25" x14ac:dyDescent="0.3">
      <c r="A1" s="136" t="s">
        <v>1542</v>
      </c>
      <c r="B1" s="136"/>
      <c r="C1" s="136"/>
      <c r="D1" s="136"/>
    </row>
    <row r="27" spans="1:1" x14ac:dyDescent="0.3">
      <c r="A27" s="33" t="s">
        <v>1543</v>
      </c>
    </row>
    <row r="28" spans="1:1" x14ac:dyDescent="0.3">
      <c r="A28" s="33" t="s">
        <v>1544</v>
      </c>
    </row>
  </sheetData>
  <phoneticPr fontId="2" type="noConversion"/>
  <pageMargins left="0.7" right="0.7" top="0.75" bottom="0.75" header="0.3" footer="0.3"/>
  <pageSetup paperSize="9" orientation="portrait" verticalDpi="0"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6.5" x14ac:dyDescent="0.3"/>
  <sheetData/>
  <phoneticPr fontId="2" type="noConversion"/>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워크시트</vt:lpstr>
      </vt:variant>
      <vt:variant>
        <vt:i4>15</vt:i4>
      </vt:variant>
      <vt:variant>
        <vt:lpstr>이름이 지정된 범위</vt:lpstr>
      </vt:variant>
      <vt:variant>
        <vt:i4>1</vt:i4>
      </vt:variant>
    </vt:vector>
  </HeadingPairs>
  <TitlesOfParts>
    <vt:vector size="16" baseType="lpstr">
      <vt:lpstr>TC_주요기능</vt:lpstr>
      <vt:lpstr>업무리스트</vt:lpstr>
      <vt:lpstr>개선리스트</vt:lpstr>
      <vt:lpstr>녹스요청사항피드백</vt:lpstr>
      <vt:lpstr>UI 개선안</vt:lpstr>
      <vt:lpstr>버그리포트</vt:lpstr>
      <vt:lpstr>One Store</vt:lpstr>
      <vt:lpstr>닉네임 길이&amp; 채팅 오류</vt:lpstr>
      <vt:lpstr>아바타 오류</vt:lpstr>
      <vt:lpstr>파라미터 작동 여부</vt:lpstr>
      <vt:lpstr>조력자 오류</vt:lpstr>
      <vt:lpstr>재료 표시 겹침 현상</vt:lpstr>
      <vt:lpstr>별보상 오류</vt:lpstr>
      <vt:lpstr>수호자 레벨 0 발생</vt:lpstr>
      <vt:lpstr>스킬구매포인트 게이지바누락</vt:lpstr>
      <vt:lpstr>업무리스트!Print_Area</vt:lpstr>
    </vt:vector>
  </TitlesOfParts>
  <Company>Hewlett-Packard Company</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User</dc:creator>
  <cp:lastModifiedBy>Joongwon_50</cp:lastModifiedBy>
  <dcterms:created xsi:type="dcterms:W3CDTF">2016-10-31T04:40:00Z</dcterms:created>
  <dcterms:modified xsi:type="dcterms:W3CDTF">2017-02-01T02:21:51Z</dcterms:modified>
</cp:coreProperties>
</file>