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taekhoon\Downloads\"/>
    </mc:Choice>
  </mc:AlternateContent>
  <bookViews>
    <workbookView xWindow="0" yWindow="0" windowWidth="27825" windowHeight="11130"/>
  </bookViews>
  <sheets>
    <sheet name="TC_주요기능" sheetId="1" r:id="rId1"/>
    <sheet name="One Store" sheetId="2" r:id="rId2"/>
  </sheets>
  <definedNames>
    <definedName name="Z_1289A13B_9F27_4859_A7D8_176B3487B2C8_.wvu.Cols" localSheetId="1" hidden="1">'One Store'!$P:$XFD</definedName>
    <definedName name="Z_6FEC9D1A_2D8E_4379_873E_61C6F4012026_.wvu.Cols" localSheetId="1" hidden="1">'One Store'!$P:$XFD</definedName>
    <definedName name="Z_8BE225EF_3880_43C7_9F26_3CB4D7E2674D_.wvu.Cols" localSheetId="1" hidden="1">'One Store'!$P:$XFD</definedName>
    <definedName name="Z_D623B4A4_BA5A_4BA3_9166_4B6E8119A8C6_.wvu.Cols" localSheetId="1" hidden="1">'One Store'!$P:$XFD</definedName>
    <definedName name="Z_F83ADAC4_6FA3_4F15_BE63_444A9151151F_.wvu.Cols" localSheetId="1" hidden="1">'One Store'!$P:$XFD</definedName>
  </definedNames>
  <calcPr calcId="171027"/>
  <customWorkbookViews>
    <customWorkbookView name="syttountry - 사용자 보기" guid="{1289A13B-9F27-4859-A7D8-176B3487B2C8}" mergeInterval="0" personalView="1" maximized="1" windowWidth="1920" windowHeight="885" activeSheetId="1"/>
    <customWorkbookView name="jcy0209 - 사용자 보기" guid="{2A3D5376-C13E-48E8-BFE6-02BC486464B3}" mergeInterval="0" personalView="1" maximized="1" windowWidth="1920" windowHeight="802" activeSheetId="1"/>
    <customWorkbookView name="tohago - 사용자 보기" guid="{ECB657FC-EE06-4DCC-B078-E860F06E723F}" mergeInterval="0" personalView="1" maximized="1" windowWidth="1920" windowHeight="885" activeSheetId="1"/>
    <customWorkbookView name="madambc - 사용자 보기" guid="{6B7BE8EE-81E3-4051-9024-BA01727BC526}" mergeInterval="0" personalView="1" maximized="1" windowWidth="1881" windowHeight="809" activeSheetId="1"/>
    <customWorkbookView name="User - 사용자 보기" guid="{8BE225EF-3880-43C7-9F26-3CB4D7E2674D}" mergeInterval="0" personalView="1" maximized="1" windowWidth="1920" windowHeight="820" activeSheetId="1" showComments="commIndAndComment"/>
  </customWorkbookViews>
</workbook>
</file>

<file path=xl/calcChain.xml><?xml version="1.0" encoding="utf-8"?>
<calcChain xmlns="http://schemas.openxmlformats.org/spreadsheetml/2006/main">
  <c r="E50" i="2" l="1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C8" i="2"/>
  <c r="C7" i="2"/>
  <c r="C6" i="2"/>
  <c r="C5" i="2"/>
  <c r="C9" i="2" l="1"/>
  <c r="D5" i="2" s="1"/>
  <c r="C10" i="1" l="1"/>
  <c r="C9" i="1"/>
  <c r="C8" i="1"/>
  <c r="C7" i="1"/>
  <c r="C6" i="1"/>
  <c r="D5" i="1"/>
  <c r="C5" i="1" l="1"/>
  <c r="D9" i="1" s="1"/>
  <c r="D10" i="1" l="1"/>
  <c r="D6" i="1"/>
  <c r="D8" i="1"/>
  <c r="D7" i="1"/>
</calcChain>
</file>

<file path=xl/comments1.xml><?xml version="1.0" encoding="utf-8"?>
<comments xmlns="http://schemas.openxmlformats.org/spreadsheetml/2006/main">
  <authors>
    <author>flower914k</author>
  </authors>
  <commentList>
    <comment ref="C5" authorId="0" shapeId="0">
      <text>
        <r>
          <rPr>
            <b/>
            <i/>
            <sz val="9"/>
            <color indexed="81"/>
            <rFont val="Tahoma"/>
            <family val="2"/>
          </rPr>
          <t>모든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Tahoma"/>
            <family val="2"/>
          </rPr>
          <t>케이스의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Tahoma"/>
            <family val="2"/>
          </rPr>
          <t>총합</t>
        </r>
      </text>
    </comment>
    <comment ref="D5" authorId="0" shapeId="0">
      <text>
        <r>
          <rPr>
            <b/>
            <i/>
            <sz val="9"/>
            <color indexed="81"/>
            <rFont val="Tahoma"/>
            <family val="2"/>
          </rPr>
          <t>전체</t>
        </r>
        <r>
          <rPr>
            <i/>
            <sz val="9"/>
            <color indexed="81"/>
            <rFont val="Tahoma"/>
            <family val="2"/>
          </rPr>
          <t xml:space="preserve"> TC </t>
        </r>
        <r>
          <rPr>
            <b/>
            <i/>
            <sz val="9"/>
            <color indexed="81"/>
            <rFont val="Tahoma"/>
            <family val="2"/>
          </rPr>
          <t>진행율</t>
        </r>
      </text>
    </comment>
  </commentList>
</comments>
</file>

<file path=xl/sharedStrings.xml><?xml version="1.0" encoding="utf-8"?>
<sst xmlns="http://schemas.openxmlformats.org/spreadsheetml/2006/main" count="2257" uniqueCount="1534">
  <si>
    <t>NOX_주요기능 TC</t>
    <phoneticPr fontId="2" type="noConversion"/>
  </si>
  <si>
    <t>Count</t>
    <phoneticPr fontId="2" type="noConversion"/>
  </si>
  <si>
    <t>Progress</t>
    <phoneticPr fontId="2" type="noConversion"/>
  </si>
  <si>
    <t>Test Case 참고사항</t>
    <phoneticPr fontId="2" type="noConversion"/>
  </si>
  <si>
    <t>Total</t>
    <phoneticPr fontId="2" type="noConversion"/>
  </si>
  <si>
    <r>
      <rPr>
        <b/>
        <i/>
        <sz val="9"/>
        <color theme="1"/>
        <rFont val="맑은 고딕"/>
        <family val="3"/>
        <charset val="129"/>
      </rPr>
      <t>Pass</t>
    </r>
    <r>
      <rPr>
        <i/>
        <sz val="9"/>
        <color theme="1"/>
        <rFont val="맑은 고딕"/>
        <family val="3"/>
        <charset val="129"/>
      </rPr>
      <t xml:space="preserve"> :  검수 기준을 통과한 사항
</t>
    </r>
    <r>
      <rPr>
        <b/>
        <i/>
        <sz val="9"/>
        <color theme="1"/>
        <rFont val="맑은 고딕"/>
        <family val="3"/>
        <charset val="129"/>
      </rPr>
      <t xml:space="preserve">Fail </t>
    </r>
    <r>
      <rPr>
        <i/>
        <sz val="9"/>
        <color theme="1"/>
        <rFont val="맑은 고딕"/>
        <family val="3"/>
        <charset val="129"/>
      </rPr>
      <t>: 검수 기준에 미달하거나 기대 결과대로 기능 동작이 되지 않는 사항</t>
    </r>
    <r>
      <rPr>
        <b/>
        <i/>
        <sz val="9"/>
        <color theme="1"/>
        <rFont val="맑은 고딕"/>
        <family val="3"/>
        <charset val="129"/>
      </rPr>
      <t xml:space="preserve">
Not Test</t>
    </r>
    <r>
      <rPr>
        <i/>
        <sz val="9"/>
        <color theme="1"/>
        <rFont val="맑은 고딕"/>
        <family val="3"/>
        <charset val="129"/>
      </rPr>
      <t xml:space="preserve"> : 테스트를 수행하지 않은 사항
</t>
    </r>
    <r>
      <rPr>
        <b/>
        <i/>
        <sz val="9"/>
        <color theme="1"/>
        <rFont val="맑은 고딕"/>
        <family val="3"/>
        <charset val="129"/>
      </rPr>
      <t xml:space="preserve">Blocked </t>
    </r>
    <r>
      <rPr>
        <i/>
        <sz val="9"/>
        <color theme="1"/>
        <rFont val="맑은 고딕"/>
        <family val="3"/>
        <charset val="129"/>
      </rPr>
      <t>: 어떤 사유로 테스트를 할 수 없는 사항</t>
    </r>
    <r>
      <rPr>
        <b/>
        <i/>
        <sz val="9"/>
        <color theme="1"/>
        <rFont val="맑은 고딕"/>
        <family val="3"/>
        <charset val="129"/>
      </rPr>
      <t xml:space="preserve">
N/A</t>
    </r>
    <r>
      <rPr>
        <i/>
        <sz val="9"/>
        <color theme="1"/>
        <rFont val="맑은 고딕"/>
        <family val="3"/>
        <charset val="129"/>
      </rPr>
      <t xml:space="preserve"> : 테스트 제외 사항, 전체 진행상황(Progress) 집계에서 제외항목</t>
    </r>
  </si>
  <si>
    <t>Pass</t>
    <phoneticPr fontId="2" type="noConversion"/>
  </si>
  <si>
    <t>Fail</t>
    <phoneticPr fontId="2" type="noConversion"/>
  </si>
  <si>
    <t>Blocked</t>
    <phoneticPr fontId="2" type="noConversion"/>
  </si>
  <si>
    <t>Not Test</t>
    <phoneticPr fontId="2" type="noConversion"/>
  </si>
  <si>
    <t>N/A</t>
    <phoneticPr fontId="2" type="noConversion"/>
  </si>
  <si>
    <t>No.</t>
    <phoneticPr fontId="2" type="noConversion"/>
  </si>
  <si>
    <t>대분류</t>
    <phoneticPr fontId="2" type="noConversion"/>
  </si>
  <si>
    <t>중분류</t>
    <phoneticPr fontId="2" type="noConversion"/>
  </si>
  <si>
    <t>소분류</t>
    <phoneticPr fontId="2" type="noConversion"/>
  </si>
  <si>
    <t>Precondition</t>
    <phoneticPr fontId="2" type="noConversion"/>
  </si>
  <si>
    <t>Step &amp; Action</t>
    <phoneticPr fontId="2" type="noConversion"/>
  </si>
  <si>
    <t>Expected Result</t>
  </si>
  <si>
    <t>Result</t>
    <phoneticPr fontId="2" type="noConversion"/>
  </si>
  <si>
    <t>BTS ID</t>
    <phoneticPr fontId="2" type="noConversion"/>
  </si>
  <si>
    <t>Comment</t>
    <phoneticPr fontId="2" type="noConversion"/>
  </si>
  <si>
    <t>Not Test</t>
  </si>
  <si>
    <t>게임 삭제</t>
  </si>
  <si>
    <t>삭제 진행</t>
  </si>
  <si>
    <t>앱 삭제 진행</t>
  </si>
  <si>
    <t>게임 앱이 정상적으로 삭제되는지 확인</t>
  </si>
  <si>
    <t>정상적으로 앱 삭제</t>
  </si>
  <si>
    <t>초심자 튜토리얼</t>
  </si>
  <si>
    <t>시작</t>
  </si>
  <si>
    <t xml:space="preserve"> 최초 캐릭터 생성</t>
  </si>
  <si>
    <t xml:space="preserve"> 캐릭터 생성 후 마을로 진입</t>
  </si>
  <si>
    <t>튜토리얼이 진행된다</t>
  </si>
  <si>
    <t>튜토리얼 강제 종료 여부 확인</t>
  </si>
  <si>
    <t>초심자 튜토리얼은 강제적으로 종료되지 않는다</t>
  </si>
  <si>
    <t>스킬 튜토리얼</t>
  </si>
  <si>
    <t>진행 확인</t>
  </si>
  <si>
    <t>스킬 튜토리얼 진행 확인</t>
  </si>
  <si>
    <t>캐릭터 생성 후 마을로 진입 시 스킬 튜토리얼이 진행 된다</t>
  </si>
  <si>
    <t>스킬 UI로 진입 확인</t>
  </si>
  <si>
    <t>스킬 UI로 진입된다</t>
  </si>
  <si>
    <t>스킬 등록</t>
  </si>
  <si>
    <t>스킬등록 확인</t>
  </si>
  <si>
    <t>1,2번째 스킬들을 1,2, 스킬 슬롯에 강제 등록 된다</t>
  </si>
  <si>
    <t>던전 진행</t>
  </si>
  <si>
    <t>일반 던전으로 진입</t>
  </si>
  <si>
    <t>일반 던전 1-1로 이동 된다</t>
  </si>
  <si>
    <t>던전 선택 및 준비 튜토리얼</t>
  </si>
  <si>
    <t>시작 확인</t>
  </si>
  <si>
    <t>스킬 튜토리얼 종료 확인</t>
  </si>
  <si>
    <t>스킬 튜토리얼이 종료 되면, 던전 선택 및 준비 튜토리얼이 진행 된다</t>
  </si>
  <si>
    <t>이동 확인</t>
  </si>
  <si>
    <t>일반 던전으로 이동 안내 확인</t>
  </si>
  <si>
    <t>일반 던전 1-1로 이동 안내가 노출되며, 선택 시 일반 던전 선택 화면으로 진입 된다</t>
  </si>
  <si>
    <t>설명 다이얼 로그 확인</t>
  </si>
  <si>
    <t>설명 안내 노출 확인</t>
  </si>
  <si>
    <t>던전 준비 설명 다이얼 로그가 노출되며 일반 던전 1-1이 시작된다</t>
  </si>
  <si>
    <t>조작 방법 튜토리얼</t>
  </si>
  <si>
    <t>던전 선택 및 준비 튜토리얼 종료 확인</t>
  </si>
  <si>
    <t>던전 선택 및 준비 튜토리얼이 종료 되면 조작 방법 튜토리얼이 진행 된다</t>
  </si>
  <si>
    <t>일반 던전 시작 확인</t>
  </si>
  <si>
    <t>일반 던전 1-1 시작 시 조작 방법 튜토리얼이 진행 된다</t>
  </si>
  <si>
    <t>조작 방법 설명 안내 확인</t>
  </si>
  <si>
    <t>안내에 맞춰 버튼 터치 시 해당 튜토리얼이 진행 된다</t>
  </si>
  <si>
    <t>우편함 및 가방 튜토리얼</t>
  </si>
  <si>
    <t>일반 던전 1-1 완료</t>
  </si>
  <si>
    <t>일반던전 1-1 완료 시 해당 튜토리얼이 진행 된다</t>
  </si>
  <si>
    <t>우편함 및 가방 튜토리얼이 진행 된다</t>
  </si>
  <si>
    <t>일반 던전 1-1을 완료하고, 우편함으로 1성 무기 소환권을 지급하며, 이를 수령하고 가방 UI에서 아이템을 장착하는 튜토리얼이 진행 된다</t>
  </si>
  <si>
    <t>자동 전투 및 매트릭스 
튜토리얼</t>
  </si>
  <si>
    <t>우편함 및 가방 튜토리얼 완료 후 진행 된다</t>
  </si>
  <si>
    <t>우편함 및 가방 튜토리얼이 완료 후 해당 튜토리얼이 진행 된다</t>
  </si>
  <si>
    <t>자동 전투 및 매트릭스 튜토리얼</t>
  </si>
  <si>
    <t>아이템 장착 후 일반 던전 1-2를 시작하여, 자동 전투 방식과 매트릭스 모드에 대한 설명을 하고 일반 던전 1-2를 진행 된다</t>
  </si>
  <si>
    <t>자유 던전 진행 튜토리얼</t>
  </si>
  <si>
    <t>자유 던전 진행 튜토리얼 확인</t>
  </si>
  <si>
    <t>안내와 강제 화면 입력의 간섭 없이 자유롭게 일반 던전 1-3을 진행 한다</t>
  </si>
  <si>
    <t>던전1-3입장 확인</t>
  </si>
  <si>
    <t>퀘스트 등 타 컨텐츠 진행을 유도하는 안내가 출력된다</t>
  </si>
  <si>
    <t>선택적 튜토리얼</t>
  </si>
  <si>
    <t>진행</t>
  </si>
  <si>
    <t>특정 씬 진입</t>
  </si>
  <si>
    <t>특정 씬 진입 하였을 때 선택적 튜토리얼을 진행하고, 해당 컨텐츠에 대한 안내가 진행 된다</t>
  </si>
  <si>
    <t>재 진행 확인</t>
  </si>
  <si>
    <t>선택적 튜토리얼 완료 후 해당 튜토리얼 특정 씬 진입</t>
  </si>
  <si>
    <t>튜토리얼 다이얼로그 단계가 모두 진행되면 해당 튜토리얼을 완료 처리하고 이후 해당 UI 및 씬에 진입하여도 선택적 튜토리얼을 진행되지 않는다</t>
  </si>
  <si>
    <t>보상</t>
  </si>
  <si>
    <t>보상확인</t>
  </si>
  <si>
    <t>선택적 튜토리얼 종료</t>
  </si>
  <si>
    <t>선택적 튜토리얼 종료 시 보상이 지급되지 않는다</t>
  </si>
  <si>
    <t>공통</t>
  </si>
  <si>
    <t>입력</t>
  </si>
  <si>
    <t>스킬 강화</t>
  </si>
  <si>
    <t>패시브 스킬</t>
  </si>
  <si>
    <t>캐릭터 정보</t>
  </si>
  <si>
    <t>아바타</t>
  </si>
  <si>
    <t>가방</t>
  </si>
  <si>
    <t>스킬</t>
  </si>
  <si>
    <t>업적</t>
  </si>
  <si>
    <t>우편함</t>
  </si>
  <si>
    <t>상점</t>
  </si>
  <si>
    <t>마을지도</t>
  </si>
  <si>
    <t>채팅</t>
  </si>
  <si>
    <t>아이템 리스트</t>
  </si>
  <si>
    <t>아이템 상세 팝업</t>
  </si>
  <si>
    <t>스토리 Cut Scene</t>
  </si>
  <si>
    <t>스토리 진행에 필요한 조건 정상 출력 확인</t>
  </si>
  <si>
    <t>필요한 조건 레벨 및 특정 스테이지 완료 여부 가 출력 되어야한다</t>
  </si>
  <si>
    <t>필요조건 충족 시 정상 작동 확인</t>
  </si>
  <si>
    <t>필요조건 충족 시 정상 작동 여부 확인</t>
  </si>
  <si>
    <t>필요한 조건 충족 되면 스토리가 정상적으로 작동 되어야한다</t>
  </si>
  <si>
    <t>방법</t>
  </si>
  <si>
    <t>스토리 아이콘 정상 출력 및 작동 확인</t>
  </si>
  <si>
    <t>스토리 아이콘 정상 출력 및 정상 작동 확인</t>
  </si>
  <si>
    <t>스토리 아이콘 진입 후 해당 스토리 진행 여부</t>
  </si>
  <si>
    <t>스토리 진행 여부 확인</t>
  </si>
  <si>
    <t>스토리 진행시 진행여부가 확인되어야한다</t>
  </si>
  <si>
    <t>스토리 완료 후 보상 받기 확인</t>
  </si>
  <si>
    <t>보상 받기 작동 여부 및 중복 여부 확인</t>
  </si>
  <si>
    <t>정상 작동  및 중복 보상받기 안되어야 한다. 확인</t>
  </si>
  <si>
    <t>스토리 UI</t>
  </si>
  <si>
    <t>스토리 진입 시 현재 진행 완료 일반 던전 액트 노출</t>
  </si>
  <si>
    <t>액트 출력 확인</t>
  </si>
  <si>
    <t>스토리 진입 시 현재 진행 하는 스토리 및 완료된 스토리 일반 던전 액트가 노출이 되어야한다</t>
  </si>
  <si>
    <t>스테이지선택</t>
  </si>
  <si>
    <t>스테이지 별로 진행할 수 있는 스토리 목록 출력</t>
  </si>
  <si>
    <t>스토리 목록 정상 출력 확인</t>
  </si>
  <si>
    <t>스토리 목록이 정상적으로 출력 되어야되어야 한다.</t>
  </si>
  <si>
    <t>상세선택</t>
  </si>
  <si>
    <t>진행하고자 하는 스테이지 터치시 상세설명 출력 확인</t>
  </si>
  <si>
    <t>진행하고자 하는 스테이지 터치시 상세설명 출력 및 완료 스토리 인 경우 "진행 완료" 출력</t>
  </si>
  <si>
    <t>진행하고자 하는 스테이지 터치하면 상세설명이 나와야하며 완료 스토리인 경우 "진행 완료" 가 출력이 되어야한다</t>
  </si>
  <si>
    <t>진행 상세 UI</t>
  </si>
  <si>
    <t>보상 정보 및 스토리 진행하기/다시보기 버튼 출력 및 작동 확인</t>
  </si>
  <si>
    <t>보상 정보 와 스토리 진행하기/다시하기 버튼이 있어야하며 정상적으로 작동되어야한다</t>
  </si>
  <si>
    <t>UI</t>
  </si>
  <si>
    <t>기능</t>
  </si>
  <si>
    <t>구분</t>
  </si>
  <si>
    <t>초기화</t>
  </si>
  <si>
    <t>아이템 강화</t>
  </si>
  <si>
    <t>아이템 합성</t>
  </si>
  <si>
    <t>합성 비용</t>
  </si>
  <si>
    <t>아이템 승급</t>
  </si>
  <si>
    <t>랜덤 옵션 변경</t>
  </si>
  <si>
    <t>장착 슬롯</t>
  </si>
  <si>
    <t>카테고리</t>
  </si>
  <si>
    <t>기본 출석 보상</t>
  </si>
  <si>
    <t>보상 종류</t>
  </si>
  <si>
    <t>28회마다 각기 다른 보상 골드,잼,아이템,행동력,뽑기권 등 인지 확인</t>
  </si>
  <si>
    <t>연속 출석 보상</t>
  </si>
  <si>
    <t>하루 이상 접속이 없을 경우 다음 회 접속 시 1회로 초기화,매얼 1일 1회로 초기화 되는지 확인</t>
  </si>
  <si>
    <t>하루 이상 미접속 후 다음 회 접속 시 1회로 초기화된다.</t>
  </si>
  <si>
    <t>연속 출석 출력</t>
  </si>
  <si>
    <t>기본 출석보상 페이지에 동시에 출력되고,유저가 해당 회차의 보상을 요청하여 보상을 받을 수 있는지 확인</t>
  </si>
  <si>
    <t>기본 출석보상 페이지에 동시에 출력되며, 유저가 해당 회차의 보상을 요청 할 수 있다.</t>
  </si>
  <si>
    <t>복귀 유저 출석 보상</t>
  </si>
  <si>
    <t>최종 접속일 약 2주 이전일 경우 기본 출석보상 대신 복귀유저 출석보상을 대신 지급하는지 확인</t>
  </si>
  <si>
    <t>특정일 2주 미접속시 기본 출석 보상 대신 복귀유저 출석보상을 받는다.</t>
  </si>
  <si>
    <t>출석 변경</t>
  </si>
  <si>
    <t>복귀유저 출석보상 28회 모두 완료시 기본 출석보상 1회차부터 일반 보상을 받을 수 있는지 확인</t>
  </si>
  <si>
    <t>복귀 유저 출석보상 28회 완료시 기본 출석보상 1회차부터 일반 보상을 받는다.</t>
  </si>
  <si>
    <t>복귀유저 출석보상 지급받던 유저가 28회 완료 전에 다시 특정이 2주이상 미접속하다가 재접속을 하더라도 기존 복귀유저 출석보상을 이어서 하는지 확인</t>
  </si>
  <si>
    <t>복귀유저 출석보상을 받는 도중 특정일 2주 미접속 후 재접속을 하더라도 기존 복귀유저 출석보상을 이어서 받는다.</t>
  </si>
  <si>
    <t>우편함 시스템</t>
  </si>
  <si>
    <t>아이템 지급</t>
  </si>
  <si>
    <t>우편함으로 정상 지급되는지 확인</t>
  </si>
  <si>
    <t>우편함 지급 아이템</t>
  </si>
  <si>
    <t>우편함 카테고리</t>
  </si>
  <si>
    <t>입장권,트로피,재화,선물함,뽑기권 등 카테고리로 나눠져 있으며 각 카테고리별 출력 및 정상 작동 확인</t>
  </si>
  <si>
    <t>아이템 받기</t>
  </si>
  <si>
    <t>인벤토리 부족시 아이템받기</t>
  </si>
  <si>
    <t>인벤토리 부족 시 무기,방어구 아이템은 안받아지는지 확인</t>
  </si>
  <si>
    <t>무기,방어구 아이템은 인벤토리 부족시 우편함에서 아이템받기 버튼 클릭해도 안받아진다.</t>
  </si>
  <si>
    <t>모두 받기 버튼</t>
  </si>
  <si>
    <t>우편함 카테고리에서 모두 받기버튼 클릭시 아이템이 모두 받아지는지 확인 - 뽑기권 제외</t>
  </si>
  <si>
    <t>모두 받기 버튼 클릭시 카테고리에있는 아이템이 모두 받아진다.</t>
  </si>
  <si>
    <t>조력자 소환</t>
  </si>
  <si>
    <t>조력자 승급</t>
  </si>
  <si>
    <t>파티 초대</t>
  </si>
  <si>
    <t>리스트</t>
  </si>
  <si>
    <t>열쇠 상점</t>
  </si>
  <si>
    <t>길드</t>
  </si>
  <si>
    <t>길드 창설</t>
  </si>
  <si>
    <t>길드 검색</t>
  </si>
  <si>
    <t>가입 신청</t>
  </si>
  <si>
    <t>길드 가입</t>
  </si>
  <si>
    <t>길드 해체</t>
  </si>
  <si>
    <t>채널</t>
  </si>
  <si>
    <t>채널 변경</t>
  </si>
  <si>
    <t>채팅 종류</t>
  </si>
  <si>
    <t>전체 채팅</t>
  </si>
  <si>
    <t>공지, 시스템, 전체, 귓말, 파티, 길드 메시지가 노출되는지 확인</t>
  </si>
  <si>
    <t>공지, 시스템, 전체, 귓말, 파티, 길드 메시지가 정상적으로 노출되어야 한다.</t>
  </si>
  <si>
    <t>귓말 채팅</t>
  </si>
  <si>
    <t>귓말을 할 유저의 대상이 정상적으로 입력 되는지 확인</t>
  </si>
  <si>
    <t>귓말을 할 유저가 정상적으로 입력되어야 한다.</t>
  </si>
  <si>
    <t>파티 채팅</t>
  </si>
  <si>
    <t>길드 채팅</t>
  </si>
  <si>
    <t>시스템 메시지</t>
  </si>
  <si>
    <t>특정 등급 이상의 아이템 획득 시 서버 내에 획득 메시지가 노출되는지 확인</t>
  </si>
  <si>
    <t>특정 등급 이상의 아이템 획득할 경우 서버 내에 아이디와 아이템 이름이 노출되어야 한다.</t>
  </si>
  <si>
    <t>운영툴에서 입력한 공지 내용이 서버 내에 정상적으로 모든 유저에게 노출되는지 확인</t>
  </si>
  <si>
    <t>입력한 내용이 우측 재화 표시 밑에 표시 되어야 한다.</t>
  </si>
  <si>
    <t>메시지가 좌에서 우로 이동하는 연출이 되어 모든 메시지가 노출되는지 확인</t>
  </si>
  <si>
    <t>메시지가 좌에서 우로 이동하는 스트링이며 5초 간격으로 3회 반복되어야 한다.</t>
  </si>
  <si>
    <t>채팅 입력</t>
  </si>
  <si>
    <t>귓말 입력</t>
  </si>
  <si>
    <t>귓말 입력 명령어가 정상적으로 적용되는지 확인</t>
  </si>
  <si>
    <t>/w [닉네임]으로 귓속말이 정상적으로 해당 유저에게 발송되어야 한다.</t>
  </si>
  <si>
    <t>유저와 직전에 귓말을 한 유저가 있다면 이름이 바로 입력이 되어 있는지 확인</t>
  </si>
  <si>
    <t>유저에게 직전 귓말을 보낸 유저가 있거나 자신이 보낸 경우 바로 해당 유저가 선택되어야 하며
대상을 다른 유저로 바꿀 수 있어야 한다.</t>
  </si>
  <si>
    <t>채팅 리스트 표시</t>
  </si>
  <si>
    <t>전체 표시</t>
  </si>
  <si>
    <t>[전체],[귓말],[파티],[길드] 메시지 뒤에 아이디, 내용과 색깔이 정상적으로 노출되는지 확인</t>
  </si>
  <si>
    <r>
      <t>[전체]</t>
    </r>
    <r>
      <rPr>
        <sz val="9"/>
        <color rgb="FF00B0F0"/>
        <rFont val="맑은 고딕"/>
        <family val="3"/>
        <charset val="129"/>
      </rPr>
      <t>하늘색</t>
    </r>
    <r>
      <rPr>
        <sz val="9"/>
        <rFont val="맑은 고딕"/>
        <family val="3"/>
        <charset val="129"/>
      </rPr>
      <t>/[귓말]</t>
    </r>
    <r>
      <rPr>
        <sz val="9"/>
        <color rgb="FFEC40D8"/>
        <rFont val="맑은 고딕"/>
        <family val="3"/>
        <charset val="129"/>
      </rPr>
      <t>분홍색</t>
    </r>
    <r>
      <rPr>
        <sz val="9"/>
        <rFont val="맑은 고딕"/>
        <family val="3"/>
        <charset val="129"/>
      </rPr>
      <t>/[파티]</t>
    </r>
    <r>
      <rPr>
        <sz val="9"/>
        <color rgb="FF0070C0"/>
        <rFont val="맑은 고딕"/>
        <family val="3"/>
        <charset val="129"/>
      </rPr>
      <t>파란색</t>
    </r>
    <r>
      <rPr>
        <sz val="9"/>
        <rFont val="맑은 고딕"/>
        <family val="3"/>
        <charset val="129"/>
      </rPr>
      <t xml:space="preserve">/[길드] 닉네임은 </t>
    </r>
    <r>
      <rPr>
        <sz val="9"/>
        <color rgb="FF92D050"/>
        <rFont val="맑은 고딕"/>
        <family val="3"/>
        <charset val="129"/>
      </rPr>
      <t>연두색</t>
    </r>
    <r>
      <rPr>
        <sz val="9"/>
        <rFont val="맑은 고딕"/>
        <family val="3"/>
        <charset val="129"/>
      </rPr>
      <t>이며 내용은 흰색 색상이어야 한다.</t>
    </r>
  </si>
  <si>
    <t>시스템 표시</t>
  </si>
  <si>
    <t>공지 표시</t>
  </si>
  <si>
    <t>[공지] 메시지 뒤에 내용과 색깔이 정상적으로 노출되는지 확인</t>
  </si>
  <si>
    <r>
      <t xml:space="preserve">[공지] 는 모든 색상이 </t>
    </r>
    <r>
      <rPr>
        <sz val="9"/>
        <rFont val="맑은 고딕"/>
        <family val="3"/>
        <charset val="129"/>
      </rPr>
      <t>노란색이어야 한다.</t>
    </r>
  </si>
  <si>
    <t>필터링</t>
  </si>
  <si>
    <t>사전에 정의한 필터링 리스트에 해당하는 단어가 포함일 경우
하트로 대체되어 노출되는지 확인</t>
  </si>
  <si>
    <t>채팅 위치</t>
  </si>
  <si>
    <t>UI 좌측에 버튼이 노출되며 작동하는지 확인</t>
  </si>
  <si>
    <t>채팅 버튼이 정상적으로 노출되며 작동되어야 한다.</t>
  </si>
  <si>
    <t>버튼 터치 시 좌에서 우 방향으로 팝업창 노출되는지 확인</t>
  </si>
  <si>
    <t>채팅 버튼을 터치할 경우 좌에서 우방향으로 노출되어야 한다.</t>
  </si>
  <si>
    <t>각 전체 화면 연출시에는 노출이 되지 않는지 확인</t>
  </si>
  <si>
    <t>뽑기, 던전 클리어 연출 등 전체화면으로 연출이 진행되는 곳에서는 UI가 노출되지 않아야 한다.</t>
  </si>
  <si>
    <t>전체/귓말/파티/길드 카테고리 4종이 노출되는지 확인</t>
  </si>
  <si>
    <t>파티 초대 버튼을 터치할 경우 해당 유저가 접속한 상태가 아니면 초대 불가 안내 팝업이 노출되는지 확인</t>
  </si>
  <si>
    <t>파티초대를 했는데 접속 중인 유저가 아닌 경우 초대불가 팝업이 노출되어야 한다.</t>
  </si>
  <si>
    <t>버튼</t>
  </si>
  <si>
    <t>마을</t>
  </si>
  <si>
    <t>보석함</t>
  </si>
  <si>
    <t>조력자</t>
  </si>
  <si>
    <t>출석보상</t>
  </si>
  <si>
    <t>스토리</t>
  </si>
  <si>
    <t>랭킹</t>
  </si>
  <si>
    <t>요일 던전</t>
  </si>
  <si>
    <t>설치 &amp; 삭제</t>
  </si>
  <si>
    <t>게임 설치</t>
  </si>
  <si>
    <t>설치 진행</t>
  </si>
  <si>
    <t>최초 설치</t>
  </si>
  <si>
    <t>설치 완료후 게임 정상 접속 여부 확인</t>
  </si>
  <si>
    <t>게임에 정상적으로 진입</t>
  </si>
  <si>
    <t>게임 삭제 후 재설치</t>
  </si>
  <si>
    <t>리소스 받는중 종료 후 재 실행</t>
  </si>
  <si>
    <t>리소스 다운 완료 후 게임 정상 접속 여부 확인</t>
  </si>
  <si>
    <t>파일 검사 후, 끊어진 지점부터 설치. 이후 게임에 정상적으로 진입</t>
  </si>
  <si>
    <t>로그인 진행</t>
  </si>
  <si>
    <t>-</t>
  </si>
  <si>
    <t xml:space="preserve">무기/투구/갑옷/특수 카테고리로 구분 출력 및 카테고리별 1종씩 슬롯 </t>
  </si>
  <si>
    <t>카테고리별 구분 출력 및 1종씩 슬롯 착용 된다.</t>
  </si>
  <si>
    <t>리스트 출력</t>
  </si>
  <si>
    <t>아이콘,가격,보유유무 정상 출력 된다.</t>
  </si>
  <si>
    <t>착용 프리뷰</t>
  </si>
  <si>
    <t>모든 아바타 상품 리스트 클릭 시 3D 캐릭터 적용하여 미리보기</t>
  </si>
  <si>
    <t>원래대로 버튼</t>
  </si>
  <si>
    <t>원래대로 버튼 클릭 시 현재 착용중인 아바타로 출력</t>
  </si>
  <si>
    <t>미리보기 중 일 경우 원래대로 버튼 클릭시 현재 착용중인 아바타로 출력된다.</t>
  </si>
  <si>
    <t>보유 항목만 보기 체크박스</t>
  </si>
  <si>
    <t>일반 &amp; 정예 던전</t>
  </si>
  <si>
    <t>자동이동</t>
  </si>
  <si>
    <t>던전입구로 자동으로 이동 되어야 한다.</t>
  </si>
  <si>
    <t xml:space="preserve">지도 &gt; 마을 중앙 상단 위치에 던전 클릭 </t>
  </si>
  <si>
    <t>던전 입장</t>
  </si>
  <si>
    <t>던전 입장 버튼 터치</t>
  </si>
  <si>
    <t>일반 &amp; 정예던전 던전 선택 페이지로 이동 되어야 한다.</t>
  </si>
  <si>
    <t>입장</t>
  </si>
  <si>
    <t>던전 선택</t>
  </si>
  <si>
    <t>일반, 정예 버튼 터치</t>
  </si>
  <si>
    <t>각각 버튼 터치시 모드가 변경 되어야 한다.</t>
  </si>
  <si>
    <t>미보유 항목을 제외한 착용중 &amp; 보유중인 아이템만 출력</t>
  </si>
  <si>
    <t>체크박스 체크시 보유 &amp; 착용중인 아이템만 출력된다.</t>
  </si>
  <si>
    <t>구입하지 않은 상품도 3D 캐릭터에 적용하여 미리보기가 가능하다.</t>
  </si>
  <si>
    <t>아바타 리스트 클릭시 구입 팝업 출력</t>
  </si>
  <si>
    <t>구입하기 버튼</t>
  </si>
  <si>
    <t>아바타 리스트 클릭시 아이템 정보 및 구입 팝업 출력</t>
  </si>
  <si>
    <t>리스트 클릭시 아이템 정보 및 구입 팝업이 출력된다.</t>
  </si>
  <si>
    <t>정상 구매 확인 및 즉시 슬롯에 착용,적용,중복 구매 불가 확인</t>
  </si>
  <si>
    <t>구입하기 버튼 클릭시 정상 구매되며 슬롯에 즉시 착용,적용 되고 중복 구매가 불가능 하다.</t>
  </si>
  <si>
    <t>착용 프리뷰 출력</t>
  </si>
  <si>
    <t>액트 변경</t>
  </si>
  <si>
    <t>좌우 화살 화살표 버튼 터치</t>
  </si>
  <si>
    <t>액트가 화살표 버튼에 맞게 변경 되어야 한다.</t>
  </si>
  <si>
    <t>순차적 던전 입장</t>
  </si>
  <si>
    <t>1-1 스테이지 클리어 후 다음 스테이지 입장</t>
  </si>
  <si>
    <t>1-2 스테이지 이하의 스테이지만 입장이 가능해야 한다.</t>
  </si>
  <si>
    <t>가입 페이지</t>
  </si>
  <si>
    <t>길드 가입 페이지</t>
  </si>
  <si>
    <t>길드 리스트</t>
  </si>
  <si>
    <t>가입 방식</t>
  </si>
  <si>
    <t>길드 랭킹</t>
  </si>
  <si>
    <t>클리어 등급</t>
  </si>
  <si>
    <t>던전을 1회 이상 클리어</t>
  </si>
  <si>
    <t>1회 이상 클리어 한 등급 중 최고 등급이 해당 던전에 노출 되어야 한다.</t>
  </si>
  <si>
    <t>추가 보상 스테이지</t>
  </si>
  <si>
    <t>던전 상단에 Gold / Exp 이이콘이 있는 던전 클리어</t>
  </si>
  <si>
    <t>아바타/상점/가방/스킬/보석함/조력자/길드/친구 기능 사용</t>
  </si>
  <si>
    <t>모든 기능을 사용할 수 있어야 한다.</t>
  </si>
  <si>
    <t>재화 &amp; 서브 메뉴</t>
  </si>
  <si>
    <t>재화 표시 및 채팅 / 우편함 / 환경 설정 사용</t>
  </si>
  <si>
    <t>재화와 채팅이 정상적으로 노출되며, 우편함과 환경설정 사용이 가능해야 한다.</t>
  </si>
  <si>
    <t>일부 던전 상단에 Gold / Exp 아이콘이 확인되며, 해당  던전에서는 보상이 50% 추가로 지급 되어야 한다.</t>
  </si>
  <si>
    <t>뒤로 가기</t>
  </si>
  <si>
    <t>좌측 상단 뒤로가기 버튼 터치</t>
  </si>
  <si>
    <t>보유/착용/비보유</t>
  </si>
  <si>
    <t>보유/착용/비보유 출력</t>
  </si>
  <si>
    <t>착용한 아이템 착용중 출력,비구매 아이템 미보유,가격 출력</t>
  </si>
  <si>
    <t>착용한 아이템은 착용중 출력되며, 비구매한 아이템은 미보유,가격이 출력된다.</t>
  </si>
  <si>
    <t>아바타 아이콘,가격,보유유무 출력</t>
  </si>
  <si>
    <t>보유한 아바타 장착슬롯에 출력</t>
  </si>
  <si>
    <t>보유한 아바타 중 착용중인 아이템 장착슬롯에 정상 출력 된다.</t>
  </si>
  <si>
    <t>해제버튼</t>
  </si>
  <si>
    <t>착용중인 아이템 선택 후 팝업에서 해제 버튼 클릭시 해제 확인</t>
  </si>
  <si>
    <t>팝업에서 해제 버튼 클릭시 해제가능하다. 해제한 아이템은 리스트에 3D로 출력된다.</t>
  </si>
  <si>
    <t>재화 부족 안내 팝업</t>
  </si>
  <si>
    <t>골드/잼 판매용 아바타 구입 중 재화 부족시 안내 팝업 출력</t>
  </si>
  <si>
    <t>아바타 구입 시 골드/잼 부족하면 부족 안내 팝업 출력 된다.</t>
  </si>
  <si>
    <t>게임 준비</t>
  </si>
  <si>
    <t>게임 준비 화면으로 이동</t>
  </si>
  <si>
    <t>던전 선택화면에서 스테이지 선택</t>
  </si>
  <si>
    <t>게임 준비 화면으로 이동 되어야 한다.</t>
  </si>
  <si>
    <t>이전 화면으로 이동 되어야 한다.</t>
  </si>
  <si>
    <t>권장 전투력 / 획득 경험치 / 획득 골드 / 획득 아이템 / 스테이지 보스 몬스터 설명 확인</t>
  </si>
  <si>
    <t>해당 던전의 권장 전투력 / 획득 경험치 / 획득 골드 / 획득 아이템 / 스테이지 보스 몬스터 설명이 노출 되어야 한다</t>
  </si>
  <si>
    <t>로그인</t>
    <phoneticPr fontId="2" type="noConversion"/>
  </si>
  <si>
    <t>티켓</t>
  </si>
  <si>
    <t>아이템 증가권, 경험치 증가권, 골드 증가권 확인 및 사용</t>
  </si>
  <si>
    <t>모든 티켓이 보유량 만큼 확인 되며, 선택 후 해제 전까지 지속 사용이 되어야 한다.</t>
  </si>
  <si>
    <t>반복 완료 보상</t>
  </si>
  <si>
    <t>최초 1회 완료 시 잼 보상 / 반복 5회 완료시 골드 보상 확인</t>
  </si>
  <si>
    <t>모든 보상이 정상 지급되며, 골드 보상은 5회 마다 무제한 획득이 가능해야 한다.</t>
  </si>
  <si>
    <t>구글 로그인</t>
    <phoneticPr fontId="2" type="noConversion"/>
  </si>
  <si>
    <t>Guest 로그인</t>
    <phoneticPr fontId="2" type="noConversion"/>
  </si>
  <si>
    <t>즉시 완료권</t>
  </si>
  <si>
    <t>1회 / 5회 즉시 완료 버튼 터치</t>
  </si>
  <si>
    <t>1회 5회 모두 사용이 가능하며, 보상이 즉시완료 팝업에서 확인할 수 있어야 한다.
티켓 사용 중일 경우에는 해당 항목 별로 각 내용이 표시 되어야 한다.</t>
  </si>
  <si>
    <t>구글 계정으로 정상 로그인 확인</t>
    <phoneticPr fontId="2" type="noConversion"/>
  </si>
  <si>
    <t>구글 계정으로 정상 로그인이 된다</t>
    <phoneticPr fontId="2" type="noConversion"/>
  </si>
  <si>
    <t>정예던전 남은 횟수</t>
  </si>
  <si>
    <t>정예 던전 같은 스테이지를 3회 이상 입장 시도</t>
  </si>
  <si>
    <t>입장 횟수 초기화</t>
  </si>
  <si>
    <t>자동 로그인</t>
    <phoneticPr fontId="2" type="noConversion"/>
  </si>
  <si>
    <t>구글 로그인 진행</t>
    <phoneticPr fontId="2" type="noConversion"/>
  </si>
  <si>
    <t>Guest 로그인 진행</t>
    <phoneticPr fontId="2" type="noConversion"/>
  </si>
  <si>
    <t>안내 팝업창 노출 확인</t>
    <phoneticPr fontId="2" type="noConversion"/>
  </si>
  <si>
    <t>현재 남은 횟수 확인 및 초기화 버튼 터치</t>
  </si>
  <si>
    <t>게임 시작 버튼</t>
  </si>
  <si>
    <t>게임 시작 버튼 확인</t>
  </si>
  <si>
    <t>현재 남은 횟수가 정상 노출 되며, 초기화 진행 시 3회 추가 입장이 가능해야 한다.</t>
  </si>
  <si>
    <t>로그인 진행</t>
    <phoneticPr fontId="2" type="noConversion"/>
  </si>
  <si>
    <t>로그인 진행</t>
    <phoneticPr fontId="2" type="noConversion"/>
  </si>
  <si>
    <t>가방 잔여 슬롯 체크</t>
  </si>
  <si>
    <t>가방 잔여 슬롯이 2개 이하로 던전 진행 시도</t>
  </si>
  <si>
    <t>로그인 후 앱 재실행 확인</t>
    <phoneticPr fontId="2" type="noConversion"/>
  </si>
  <si>
    <t>경고 팝업이 노출되며, 가방 이동과 확인 버튼을 사용 할 수 있어야 한다.</t>
  </si>
  <si>
    <t xml:space="preserve">확인 버튼 터치 </t>
    <phoneticPr fontId="2" type="noConversion"/>
  </si>
  <si>
    <t>취소 버튼 터치</t>
    <phoneticPr fontId="2" type="noConversion"/>
  </si>
  <si>
    <t>게스트 로그인이 정상적으로 진행된다</t>
    <phoneticPr fontId="2" type="noConversion"/>
  </si>
  <si>
    <t>Guest 로그인 시 데이터 보존이 되지 않는다는 안내 팝업창이 노출된다</t>
    <phoneticPr fontId="2" type="noConversion"/>
  </si>
  <si>
    <t>Guest 안내 팝업창 확인</t>
    <phoneticPr fontId="2" type="noConversion"/>
  </si>
  <si>
    <t>게스트 로그인이 취소 된다</t>
    <phoneticPr fontId="2" type="noConversion"/>
  </si>
  <si>
    <t>이전 로그인한 계정으로 자동 로그인이 진행 된다
- Guest, 구글 계정 로그인</t>
    <phoneticPr fontId="2" type="noConversion"/>
  </si>
  <si>
    <t>로그인 후 앱 재실행</t>
    <phoneticPr fontId="2" type="noConversion"/>
  </si>
  <si>
    <t>한정판 월정액 패키지</t>
  </si>
  <si>
    <t>상점 입장 및 자동 팝업 출력</t>
  </si>
  <si>
    <t>상점 입장 및 자동 팝업 출력,상품 설명 이미지,가격 출력 확인</t>
  </si>
  <si>
    <t>상점 입장 시 자동 팝업 및 상품 설명 이미지,가격 정상 출력된다.</t>
  </si>
  <si>
    <t>오늘 그만보기 및 닫기 버튼 작동 여부</t>
  </si>
  <si>
    <t>오늘 그만 보기 체크시 익일 팝업 출력 안되는지 확인,닫기버튼 정상 작동 여부 확이</t>
  </si>
  <si>
    <t>상점입장시 익일 팝업 출력안되고, 닫기버튼 정상 작동 된다.</t>
  </si>
  <si>
    <t>계정당 1회 구매</t>
  </si>
  <si>
    <t>계정당 1회만 구매 및 구입 후 구매완료 출력,한정판 월정액 판매 후 일반 월정액 판매 시 팝업 출력 안되는지 확인</t>
  </si>
  <si>
    <t>계정당 1회만 구매가능하고,구입 후 구매완료 출력되며,한정판 월정액 판매 후 일반 월정액 판매 시 팝업 출력 안된다.</t>
  </si>
  <si>
    <t>구매 후 지급 받은 보상 출력,지급 되는지 확인</t>
  </si>
  <si>
    <t>상점 입장 및 자동 팝업 출력,상품 3종으로 구성 및 명칭,구매 가능 횟수,아이콘,종류,가격,청약 철회 설명 출력</t>
  </si>
  <si>
    <t>상품별 계정당 1회만 구매 가능 한지 확인</t>
  </si>
  <si>
    <t>구매 확인 팝업 정상 출력 된다.</t>
  </si>
  <si>
    <t>구매 확인 팝업</t>
  </si>
  <si>
    <t>상품별 계정당 1회 구매</t>
  </si>
  <si>
    <t>구매 가능 횟수 초과</t>
  </si>
  <si>
    <t>구매 가능 횟수 초과 시 팝업으로 출력 확인</t>
  </si>
  <si>
    <t>구매 가능 횟수 초과 시 팝업으로 출력 된다.</t>
  </si>
  <si>
    <t>패키지</t>
  </si>
  <si>
    <t>패키지/장비/룬스톤/골드/열쇠/보석 카테고리 구분 확인</t>
  </si>
  <si>
    <t>카테고리 정상 구분 및 출력 된다.</t>
  </si>
  <si>
    <t>해당 상품 구매할 것인지 확인 팝업 출력</t>
  </si>
  <si>
    <t>지급받은 보상은 리스트로 출력되며,잼,골드,열쇠는 재화로 바로 적용,아이템은 우편함으로 지급된다.</t>
  </si>
  <si>
    <t>카테고리 구분</t>
  </si>
  <si>
    <t>구매 보상 지급</t>
  </si>
  <si>
    <t>상품별 계정당 1회만 구매 가능하다.</t>
  </si>
  <si>
    <t>패키지 명칭,구매가능 횟수,아이콘,아이템 종류,가격 상품별 계정당 구매 가능 횟수 이상 구매 불가능 확인</t>
  </si>
  <si>
    <t>상접 입장 시 자동 팝업 및 상품 3종 구성,명칭,구매 가능 횟수,아이콘,종류,가격,청약 철회 설명 정상 출력된다.</t>
  </si>
  <si>
    <t>구성,명칭,구매 가능 횟수,아이콘,종류,가격 출력 및 상품별 계정당 구매 가능 횟수 이상 구매 불가능 하다.</t>
  </si>
  <si>
    <t>상품 출력</t>
  </si>
  <si>
    <t>이벤트 패키지</t>
  </si>
  <si>
    <t>장비</t>
  </si>
  <si>
    <t>상품,리스트 출력</t>
  </si>
  <si>
    <t>골드,우정포인트- 일반 장비 상자 2개/잼 - 고급 장비 상자,10+1상자 및 리스트에 명칭,확정 등급 설명,아이콘,뽑기 가능 등급,가격, 뽑기 시 확인 팝업 출력 확인</t>
  </si>
  <si>
    <t>상품,리스트,구매 확인 팝업 정상 출력 된다.</t>
  </si>
  <si>
    <t>무료뽑기</t>
  </si>
  <si>
    <t>닉네임 등록</t>
    <phoneticPr fontId="2" type="noConversion"/>
  </si>
  <si>
    <t>닉네임 입력</t>
    <phoneticPr fontId="2" type="noConversion"/>
  </si>
  <si>
    <t>최초 접속</t>
    <phoneticPr fontId="2" type="noConversion"/>
  </si>
  <si>
    <t>캐릭터 최초 접속 확인</t>
    <phoneticPr fontId="2" type="noConversion"/>
  </si>
  <si>
    <t>입장 횟수 제한</t>
  </si>
  <si>
    <t>해당 스테이지에 소모되는 열쇠 수량이 표시되며, 열쇠가 부족할 경우 안내 팝업이 노출되어야 한다.</t>
  </si>
  <si>
    <t>성공 여부와 상관 없이 3회까지만 입장이 가능하며, 입장 횟수 제한 팝업이 노출되어야 한다.</t>
  </si>
  <si>
    <t>입장 횟수 초기화 팝업</t>
  </si>
  <si>
    <t>닉네임 등록팝업창 확인</t>
    <phoneticPr fontId="2" type="noConversion"/>
  </si>
  <si>
    <t>캐릭터 최초 접속 시 닉네임 등록 팝업창이 노출된다</t>
    <phoneticPr fontId="2" type="noConversion"/>
  </si>
  <si>
    <t>닉네임은 최소 1자 ~ 최대8글자까지 능록 가능하다</t>
    <phoneticPr fontId="2" type="noConversion"/>
  </si>
  <si>
    <t>초기화 버튼을 터치</t>
  </si>
  <si>
    <t>입장 횟수가 남아 있는 경우 초기화 되지 않으며, 안내 팝업이 노출되어야 한다.
입장 횟수가 모두 소진했을 경우에는 오늘 초기한 횟수와 비용이 표시 되어야 한다.
잼이 부족 할 경우에는 팝업이 노출 되어야 한다.</t>
  </si>
  <si>
    <t>액티브 스킬</t>
  </si>
  <si>
    <t>해당 캐릭터에 맞는 액티브 스킬 아이콘 12종이 노출되어야 한다.</t>
  </si>
  <si>
    <t>스킬 정보</t>
  </si>
  <si>
    <t>액티브 스킬 탭 확인</t>
  </si>
  <si>
    <t>중복 닉네임</t>
    <phoneticPr fontId="2" type="noConversion"/>
  </si>
  <si>
    <t>중복 닉네임 확인</t>
    <phoneticPr fontId="2" type="noConversion"/>
  </si>
  <si>
    <t>중복 닉네임 입력</t>
    <phoneticPr fontId="2" type="noConversion"/>
  </si>
  <si>
    <t>중복 닉네임 사용 불가 확인 팝업이 노출된다</t>
    <phoneticPr fontId="2" type="noConversion"/>
  </si>
  <si>
    <t xml:space="preserve">공백, 특수문자 </t>
    <phoneticPr fontId="2" type="noConversion"/>
  </si>
  <si>
    <t>공백, 특수문자 확인</t>
    <phoneticPr fontId="2" type="noConversion"/>
  </si>
  <si>
    <t>공백, 특수문자 입력</t>
    <phoneticPr fontId="2" type="noConversion"/>
  </si>
  <si>
    <t>공백, 특수문자 사용불가 안내 팝업이 노출된다</t>
    <phoneticPr fontId="2" type="noConversion"/>
  </si>
  <si>
    <t>자유 가입</t>
  </si>
  <si>
    <t>길드에 즉시 가입되며 길드원 리스트에 추가되는지 확인</t>
  </si>
  <si>
    <t>길드 랭킹 페이지가 정상적으로 노출되며 작동하는지 확인</t>
  </si>
  <si>
    <t>길드 창설이 정상적으로 노출되며 작동하는지 확인</t>
  </si>
  <si>
    <t>길드 창설 제한 레벨 20으로 제한되며 미만일 경우 안내 팝업 노출되는지 확인</t>
  </si>
  <si>
    <t>임의의 스킬 아이콘 터치</t>
  </si>
  <si>
    <t xml:space="preserve">닉네임 </t>
    <phoneticPr fontId="2" type="noConversion"/>
  </si>
  <si>
    <t>닉네임 등록 확인</t>
    <phoneticPr fontId="2" type="noConversion"/>
  </si>
  <si>
    <t>닉네임 팝업창 확인</t>
    <phoneticPr fontId="2" type="noConversion"/>
  </si>
  <si>
    <t>스킬 정보 영역 확인</t>
  </si>
  <si>
    <t>UI</t>
    <phoneticPr fontId="2" type="noConversion"/>
  </si>
  <si>
    <t>길드창설 페이지</t>
  </si>
  <si>
    <t>창설할 길드명을 정상적으로 입력가능하며 2~8글자 내에서 입력 가능한지 확인</t>
  </si>
  <si>
    <t>중복 확인 버튼이 정상적으로 노출되며 작동하는지 확인</t>
  </si>
  <si>
    <t>길드 마크 리스트가 정상적으로 노출되며 리스트가 많을 경우 
좌우 스크롤 바가 노출되며 작동하는지 확인</t>
  </si>
  <si>
    <t>길드 검색을 할 때 디바이스 키보드가 노출되며 입력 가능하며 검색이 가능해야 한다.</t>
  </si>
  <si>
    <t>검색을 완료하거나 취소할 경우 디바이스 키보드와 소프트웨어 버튼이 정상적으로 사라져야 한다.</t>
  </si>
  <si>
    <t>길드에 즉시 가입이 되며 길드 구성원에 가입한 유저가 노출되어야 하며 가입한 유저는 내 길드 화면이 노출되어야 한다.</t>
  </si>
  <si>
    <t>길드 랭킹 페이지가 정상적으로 노출되어야 한다.</t>
  </si>
  <si>
    <t>사용자가 보유한 포인트는 레벨업 보상 포인트량과 잼으로 구매한 포인트량을 구분하여 표시되어야 한다.</t>
  </si>
  <si>
    <t>HUD</t>
  </si>
  <si>
    <t>일반 가입으로 표시된 길드의 버튼은 표시가 되어야 하며 터치할 경우 가입 신청 확인 팝업이 노출되며
확인을 누를 경우 신청 리스트에 추가 되어야하며 취소를 할 경우 팝업이 사라져야 한다.</t>
  </si>
  <si>
    <t>길드에 가입할 경우 다른 가입 신청이 전부 사라져야 한다.</t>
  </si>
  <si>
    <t>길드 창설 버튼이 정상적으로 노출되며 길드 창설 페이지로 이동되어야 한다.</t>
  </si>
  <si>
    <t>아이콘 / 레벨 /체력 / 활력도 확인</t>
  </si>
  <si>
    <t>모든 정보가 실시간으로 표시 되어야 한다.</t>
  </si>
  <si>
    <t>길드 창설 레벨이 20 이상이어야 하며 미만일 경우 안내 팝업이 노출되어야 한다.</t>
  </si>
  <si>
    <t>길드 창설 이름이 좌측 상단에 노출되며 뒤로가기 버튼을 터치하거나 소프트웨어 버튼 뒤로가기를 터치할 경우 이전화면으로 이동되어야 한다.</t>
  </si>
  <si>
    <t>캐릭터</t>
    <phoneticPr fontId="2" type="noConversion"/>
  </si>
  <si>
    <t>UI확인</t>
    <phoneticPr fontId="2" type="noConversion"/>
  </si>
  <si>
    <t>캐릭터 노출 확인</t>
    <phoneticPr fontId="2" type="noConversion"/>
  </si>
  <si>
    <t>버서커, 데몬헌터, 아칸, 나이트 캐릭터가 노출된다</t>
    <phoneticPr fontId="2" type="noConversion"/>
  </si>
  <si>
    <t xml:space="preserve">대표 캐릭터 등록 </t>
    <phoneticPr fontId="2" type="noConversion"/>
  </si>
  <si>
    <t xml:space="preserve">캐릭터 선택 창 </t>
    <phoneticPr fontId="2" type="noConversion"/>
  </si>
  <si>
    <t>대표 캐릭터 등록 버튼 터치</t>
    <phoneticPr fontId="2" type="noConversion"/>
  </si>
  <si>
    <t>창설할 길드명을 정상적으로 입력이 가능하며 2~8글자 사이로 제한되어야 한다.</t>
  </si>
  <si>
    <t>중복 확인 버튼이 정상적으로 노출되며 중복 체크를 정상적으로 진행해야 한다.</t>
  </si>
  <si>
    <t>길드 마크를 리스트가 정상적으로 노출되어야 하며 리스트가 많을 경우 스크롤로 확인할 수 있어야 한다.</t>
  </si>
  <si>
    <t>전투 버튼</t>
  </si>
  <si>
    <t>일반 공격 버튼 터치</t>
  </si>
  <si>
    <t>캐릭터가 일반 공격을 시도해야 한다.</t>
  </si>
  <si>
    <t>아바타 착용</t>
    <phoneticPr fontId="2" type="noConversion"/>
  </si>
  <si>
    <t>아바타 착용 버튼 터치</t>
    <phoneticPr fontId="2" type="noConversion"/>
  </si>
  <si>
    <t>스킬 정보 영역에 현재 단계와 다음 단계 효과 비교 정보가 노출되어야 한다.  
 - 레벨
 - 재사용 대기 시간 
 - 스킬 데미지 증가
 - 요구 스킬 포인트
 - 스킬 설명 표시</t>
  </si>
  <si>
    <t>스킬 강화 팝업에 현재 단계와 다음 단계 효과 비교 정보가 노출되어야 한다.
 - 레벨
 - 재사용 대기 시간 
 - 스킬 데미지 증가
 - 요구 스킬 포인트</t>
  </si>
  <si>
    <t>캐릭터 아바타 아이템을 세트별로 착용 가능 하다</t>
    <phoneticPr fontId="2" type="noConversion"/>
  </si>
  <si>
    <t>길드명과 마크를 선택하지 않을 경우 팝업이 노출되는지 확인</t>
  </si>
  <si>
    <t>길드명이 중복될 경우 팝업이 노출되는지 확인</t>
  </si>
  <si>
    <t>길드명과 마크를 선택하지 않을 경우 안내 팝업이 노출되어야 한다.</t>
  </si>
  <si>
    <t>길드명이 중복 여부를 체크해야 하며 중복일 경우 안내 팝업이 노출되어야 한다.</t>
  </si>
  <si>
    <t>길드명을 입력하고 창설을 누를 경우 유저가 입력한 길드명과 함께 안내 팝업이 노출되어야 한다.</t>
  </si>
  <si>
    <t>내 길드</t>
  </si>
  <si>
    <t>길드 창설 페이지</t>
  </si>
  <si>
    <t>길드 마크 리스트</t>
  </si>
  <si>
    <t>길드 이름 중복체크</t>
  </si>
  <si>
    <t>게임 시작</t>
  </si>
  <si>
    <t>게임 시작</t>
    <phoneticPr fontId="2" type="noConversion"/>
  </si>
  <si>
    <t xml:space="preserve">게임시작 버튼 </t>
    <phoneticPr fontId="2" type="noConversion"/>
  </si>
  <si>
    <t>게임시작 버튼 터치</t>
    <phoneticPr fontId="2" type="noConversion"/>
  </si>
  <si>
    <t>선택한 캐릭터로 게임이 시작 되며, 마을로 입장된다</t>
    <phoneticPr fontId="2" type="noConversion"/>
  </si>
  <si>
    <t>스킬이 발동 되며, 쿨타임이 표시 되어야한다.</t>
  </si>
  <si>
    <t>길드 창설 확인 안내</t>
  </si>
  <si>
    <t>스킬 공격/연계기/매트릭스/대쉬 버튼 터치</t>
  </si>
  <si>
    <t>강화 버튼 터치 &gt; 스킬 강화 팝업 확인</t>
  </si>
  <si>
    <t>강화 단계 설정</t>
  </si>
  <si>
    <t>강화 단계 설정 시 [-], [+] 버튼 및 슬라이드 바로 설정이 가능해야 한다.</t>
  </si>
  <si>
    <t>강화 단계 선택 시 포인트가 부족할 경우 Red Color로 표시되어야 한다.</t>
  </si>
  <si>
    <t>신규 장비 장착</t>
  </si>
  <si>
    <t>슬롯에 장착 아이템보다 능력치가 높은 아이템 획득 시 신규 장비 장착 팝업 출력되며 즉시 장착 가능하다.</t>
  </si>
  <si>
    <t>뽑기 시 장착중인 아이템보다 능력치 높은 아이템 획득 시 신규장비 장착 팝업 출력 및 장착 가능 여부 확인</t>
  </si>
  <si>
    <t>뽑기 결과창</t>
  </si>
  <si>
    <t>[한번 더] 뽑기 결과창에 동일한 가격으로 연속 뽑기 가능 여부 및 뽑기별 보너스 아이템으로 조력자 조각,경험치 물약 지급 확인</t>
  </si>
  <si>
    <t>동일한 가격으로 연속 뽑기 가능 하며, 조력자 조각,경험치,물약 지급 된다.</t>
  </si>
  <si>
    <t>일반 장비 상자 - 1일 5회 무료뽑기/고급 장비 상자 - 24시간당 1회 무료뽑기 가능 여부 및 시간 출력,장비카테고리에 New 마크 출력</t>
  </si>
  <si>
    <t>일반 룬 상자/고급 룬 상자/고급 룬 10+1 상자,명칭,확정 등급 설명,아이콘,뽑기 가능 등급,가격,뽑기 시 확인 팝업 출력 확인</t>
  </si>
  <si>
    <t>상품명,리스트 출력</t>
  </si>
  <si>
    <t>기본지급 골드량,보너스 지급량 및 명칭,아이콘,총합 지급량,가격 출력 확인</t>
  </si>
  <si>
    <t>상품명,리스트 정상 출력 된다.</t>
  </si>
  <si>
    <t>룬스톤</t>
  </si>
  <si>
    <t>무료뽑기 가능하며 시간 출력,New 마크 출력 된다.</t>
  </si>
  <si>
    <t>골드</t>
  </si>
  <si>
    <t>열쇠</t>
  </si>
  <si>
    <t>골드 상점</t>
  </si>
  <si>
    <t>뽑기 상점</t>
  </si>
  <si>
    <t>패키지 상점</t>
  </si>
  <si>
    <t>잼 소모로 골드 환전 및 제한횟수 없는지 확인</t>
  </si>
  <si>
    <t>잼 소모로 골드 환전 가능 하며 제한횟수 없다.</t>
  </si>
  <si>
    <t>기본지급 열쇠량,보너스 지급량 및 명칭,아이콘,총합 지급량,가격 출력 확인</t>
  </si>
  <si>
    <t>잼,우정포인트 소모로 열쇠 구매 여부,구매 제한 횟수 없는지 확인</t>
  </si>
  <si>
    <t>잼,우정포인트 소모로 열쇠 구매 가능하며, 구매 제한 없다.</t>
  </si>
  <si>
    <t>구매 및 구매 제한</t>
  </si>
  <si>
    <t>보석 상점</t>
  </si>
  <si>
    <t>보석</t>
  </si>
  <si>
    <t>기본지급 잼량,보너스 지급량 및 명칭,아이콘,총합 지급량,가격 출력 확인 - 한정판 월정액 구매시 구매완료 문구 출력 확인</t>
  </si>
  <si>
    <t>캐쉬로 잼 구매 가능 여부 및 횟수제한 -한정판 월정액 계정당 1회 확인</t>
  </si>
  <si>
    <t>캐쉬로 잼 구매 가능하며, 구매 제한 없다.</t>
  </si>
  <si>
    <t xml:space="preserve">월정액 </t>
  </si>
  <si>
    <t>구매시 상품 내용 및 적용 여부 확인 - 잔여 횟수 7회 이하 일 경우 재구매 가능한지 확인 (횟수 추가 확인)</t>
  </si>
  <si>
    <t>구매시 상품 내용 및 적용 되며, 잔여 횟수 7회 이하 일 경우 재구매 가능하다.</t>
  </si>
  <si>
    <t>스킬 강화 팝업 하단에 사용자의 포인트 보유량이 표시되어야 한다.</t>
  </si>
  <si>
    <t>강화 시킬 단계를 최대량까지 선택하여 일괄 강화가 가능해야 한다.</t>
  </si>
  <si>
    <t>길드 정보</t>
  </si>
  <si>
    <t>해당 길드의 정보가 정상적으로 노출되어야 한다.</t>
  </si>
  <si>
    <t>길드원 리스트</t>
  </si>
  <si>
    <t>가입한 길드 페이지</t>
  </si>
  <si>
    <t>1회 이상 플레이한 캐릭터 중 하나를 대표 캐릭터로 등록 가능하다
- 길드, 친구, 결투장 표시 등에 사용됨</t>
    <phoneticPr fontId="2" type="noConversion"/>
  </si>
  <si>
    <t>출석</t>
  </si>
  <si>
    <t>버튼이 정상적으로 노출되며 작동하는지 확인(업데이트 예정)</t>
  </si>
  <si>
    <t>출석 버튼이 정상적으로 노출되며 작동되어야 한다.</t>
  </si>
  <si>
    <t>길드 관리</t>
  </si>
  <si>
    <t>길드 탈퇴</t>
  </si>
  <si>
    <t>길드장은 길드관리 버튼이 노출되는지 확인
(길드원의 길드탈퇴에 위치)</t>
  </si>
  <si>
    <t>길드원은 길드탈퇴 버튼이 노출되는지 확인
(길드장의 길드관리에 위치)</t>
  </si>
  <si>
    <t>길드장일 경우 길드 관리 버튼이 정상적으로 노출되며 작동되어야 한다.</t>
  </si>
  <si>
    <t>길드원일 경우 길드 탈퇴 버튼이 정상적으로 노출되며 작동되어야 한다.</t>
  </si>
  <si>
    <t>수동 조작 버튼 활성화</t>
  </si>
  <si>
    <t>자동 공격 버튼 활성화</t>
  </si>
  <si>
    <t>자동 스킬 버튼 활성화</t>
  </si>
  <si>
    <t>길드 스킬</t>
  </si>
  <si>
    <t>길드 스킬 버튼이 정상적으로 노출되며 작동되는지 확인(업데이트 예정)</t>
  </si>
  <si>
    <t>길드 스킬 버튼이 정상적으로 노출되며 작동되어야 한다.</t>
  </si>
  <si>
    <t>스킬 초기화</t>
  </si>
  <si>
    <t>강화 포인트 보유</t>
  </si>
  <si>
    <t>강화된 액티브&amp;패시브 스킬 있음</t>
  </si>
  <si>
    <t>스킬 정보 하단 &gt; 초기화 버튼 터치</t>
  </si>
  <si>
    <t>캐릭터 이동 및 공격 / 스킬을 모두 수동으로 조작할 수 있어야 한다.
터치 시에는 자동 공격 모드로 변경 되어야한다.</t>
  </si>
  <si>
    <t>캐릭터가 자동이동하며 일반 공격을 자동으로 사용해야 한다.
터치 시에는 자동 스킬 모드로 변경 되어야한다.</t>
  </si>
  <si>
    <t>캐릭터가 자동공격 모드와 함께 스킬을 자동으로 사용한다.(연계기는 불가능)
터치 시에는 수동 조작 모드로 변경 되어야한다.</t>
  </si>
  <si>
    <t>길드 레이드 입장</t>
  </si>
  <si>
    <t>길드 레이드 입장 버튼이 정상적으로 노출되며 작동하는지 확인</t>
  </si>
  <si>
    <t>길드전 입장</t>
  </si>
  <si>
    <t>길드전 입장 버튼이 정상적으로 노출되며 작동하는지 확인</t>
  </si>
  <si>
    <t>길드 랭킹 버튼이 정상적으로 노출되며 작동하는지 확인</t>
  </si>
  <si>
    <t>길드 랭킹 버튼이 정상적으로 노출되며 페이지로 이동되어야 한다.</t>
  </si>
  <si>
    <t>길드 레이드 입장 버튼이 정상적으로 노출되며 작동되어야 한다.</t>
  </si>
  <si>
    <t>길드전 입장 버튼이 정상적으로 노출되며 작동되어야 한다.</t>
  </si>
  <si>
    <t>강화된 액티브 스킬과 패시브 스킬이 초기화되고, 사용된 포인트가 반환되어야 한다.</t>
  </si>
  <si>
    <t>가입 신청한 길드 중에 1개라도 승인이 될 경우 
다른 가입 신청은 전부 삭제되는지 확인</t>
  </si>
  <si>
    <t>검색을 완료하거나 취소할 경우 디바이스 키보드와 
소프트웨어 버튼이 정상적으로 사라지는지 확인</t>
  </si>
  <si>
    <t>길드 검색을 터치할 경우 디바이스 키보드가 정상적으로 
노출 및 입력가능 하며 검색가능 한지 확인</t>
  </si>
  <si>
    <t>유저가 가입한 길드 이름과 마크와 길드 정보가 정상적으로 
노출되는지 확인
(길드명칭/길드레벨/길드마크/가입 방식/길드장 정보/길드랭킹/길드 경험치량/길드원수/길드 공지)</t>
  </si>
  <si>
    <t>길드창설 확인할 경우 입력한 길드명과 함께 확인 팝업이 
노출되는지 확인</t>
  </si>
  <si>
    <t>길드 창설 이름이 정상적으로 노출되며 뒤로가기 버튼을 
터치할 경우 이전화면으로 돌아가지는지 확인</t>
  </si>
  <si>
    <t>스킬 초기화시 비용과 횟수 제한이 없어야 한다.</t>
  </si>
  <si>
    <t>환경설정</t>
    <phoneticPr fontId="2" type="noConversion"/>
  </si>
  <si>
    <t>조력자 아이콘 확인 및 터치</t>
  </si>
  <si>
    <t>마을에서 사용 등록한 조력자의 아이콘과 체력, 레벨이 표시되며, 터치시 게임 내 소환 되어야 한다.</t>
  </si>
  <si>
    <t>마을 &gt; 스킬 페이지 진입</t>
  </si>
  <si>
    <t>패시브 스킬 탭 확인</t>
  </si>
  <si>
    <t>설정</t>
    <phoneticPr fontId="2" type="noConversion"/>
  </si>
  <si>
    <t>알림</t>
    <phoneticPr fontId="2" type="noConversion"/>
  </si>
  <si>
    <t>계정</t>
    <phoneticPr fontId="2" type="noConversion"/>
  </si>
  <si>
    <t>정보</t>
    <phoneticPr fontId="2" type="noConversion"/>
  </si>
  <si>
    <t>일시 정지</t>
  </si>
  <si>
    <t>일시 정지 버튼 터치</t>
  </si>
  <si>
    <t>게임이 일시 정지 되며 게임 포기, 계속 하기 버튼 중 하나를 선택 할 수 있어야 한다.
게임 포기 버튼을 터치 할 경우에는 확인 팝업이 노출 되어야 한다.</t>
  </si>
  <si>
    <t>해당 캐릭터에 맞는 패시브 스킬 아이콘 8종이 노출되어야 한다.</t>
  </si>
  <si>
    <t>콤보</t>
  </si>
  <si>
    <t>일정시간 내 지속 공격 성공</t>
  </si>
  <si>
    <t>현재 콤보 수가 노출되어야 한다.</t>
  </si>
  <si>
    <t>길드 관리 페이지</t>
  </si>
  <si>
    <t>신청 리스트</t>
  </si>
  <si>
    <t>승인버튼이 정상적으로 노출되며 터치할 경우 길드원이 
정상적으로 추가 되는지 확인</t>
  </si>
  <si>
    <t>거절버튼이 정상적으로 노출되며 터치할 경우 
삭제되는지 확인</t>
  </si>
  <si>
    <t>승인 버튼이 정상적으로 노출되며 승인할 경우 길드원에 정상적으로 추가되며 리스트는 삭제되어야 한다.</t>
  </si>
  <si>
    <t>거절 버튼이 정상적으로 노출되며 거절할 경우 리스트에서 삭제되어야 한다.</t>
  </si>
  <si>
    <t>메인 UI</t>
  </si>
  <si>
    <t>캐릭터/재화 정보</t>
  </si>
  <si>
    <t>상단에 캐릭터 정보 및 재화 노출</t>
  </si>
  <si>
    <t>상단에 캐릭터,섬네일, 레벨 &amp; 수호자 레벨,닉네임,재화 출력된다.</t>
  </si>
  <si>
    <t>메인메뉴</t>
  </si>
  <si>
    <t>메인 메뉴 아이콘</t>
  </si>
  <si>
    <t>서브메뉴</t>
  </si>
  <si>
    <t>숨김메뉴</t>
  </si>
  <si>
    <t>숨김 메뉴 아이콘</t>
  </si>
  <si>
    <t>패키지 아이콘</t>
  </si>
  <si>
    <t>퀘스트</t>
  </si>
  <si>
    <t>퀘스트 출력</t>
  </si>
  <si>
    <t>아이콘 클릭</t>
  </si>
  <si>
    <t>각 메뉴 아이콘 클릭</t>
  </si>
  <si>
    <t>각 메뉴 아이콘 클릭시 정상 이동 및 출력 여부 확인</t>
  </si>
  <si>
    <t>각 메뉴 아이콘 클릭시 정상 이동 및 출력 된다.</t>
  </si>
  <si>
    <t xml:space="preserve"> +버튼 클릭</t>
  </si>
  <si>
    <t xml:space="preserve"> +버튼 </t>
  </si>
  <si>
    <t>재화에 +버튼 클릭시 해당 상점으로 이동 확인</t>
  </si>
  <si>
    <t>클릭시 해당 상점으로 이동 된다.</t>
  </si>
  <si>
    <t>몬스터 네이게이션</t>
  </si>
  <si>
    <t>던전 진행 중 몬스터 화면 밖으로 이동</t>
  </si>
  <si>
    <t>화면 밖의 몬스터가 있을 경우에는 삼격형 아이콘으로 몬스터 수 만큼 표시 되어야 한다.</t>
  </si>
  <si>
    <t>스테이지 명칭 표시</t>
  </si>
  <si>
    <t>현재 진행하고 있는 던전 확인</t>
  </si>
  <si>
    <t>좌측 하단에 현재 진행 중인 던전의 스테이지가 표시 되어야 한다.</t>
  </si>
  <si>
    <t>보스 게이지</t>
  </si>
  <si>
    <t>준 보스, 보스 몬스터 출현</t>
  </si>
  <si>
    <t>상단에 몬스터의 체력 게이지가 노출 되어야 한다.</t>
  </si>
  <si>
    <t xml:space="preserve">환경설정 </t>
    <phoneticPr fontId="2" type="noConversion"/>
  </si>
  <si>
    <t>메인화면 UI확인</t>
    <phoneticPr fontId="2" type="noConversion"/>
  </si>
  <si>
    <t>우측 상단 환경설정 버튼 터치</t>
    <phoneticPr fontId="2" type="noConversion"/>
  </si>
  <si>
    <t>환경설정 팝업창이 노출된다</t>
    <phoneticPr fontId="2" type="noConversion"/>
  </si>
  <si>
    <t>길드명</t>
  </si>
  <si>
    <t>길드명이 정상적으로 노출되는지 확인</t>
  </si>
  <si>
    <t>길드명 변경</t>
  </si>
  <si>
    <t>길드명이 정상적으로 노출되어야 한다.</t>
  </si>
  <si>
    <t xml:space="preserve">길드명 변경 버튼에 다이아 개수와 변경 버튼이 정상적으로 노출되며 작동하는지 확인 </t>
  </si>
  <si>
    <t>길드명 변경 버튼에 소모 다이아 개수와 변경이 노출되며 작동되어야 한다.</t>
  </si>
  <si>
    <t>던전 이동 레벨 제한 안내</t>
  </si>
  <si>
    <t>마을지도/아바타/상점/가방/스킬/보석함/조력자/길드/친구 정상 출력 된다.</t>
  </si>
  <si>
    <t>메인 메뉴 아이콘 출력</t>
  </si>
  <si>
    <t>서브 메뉴 아이콘 출력</t>
  </si>
  <si>
    <t>숨김 메뉴 아이콘 출력</t>
  </si>
  <si>
    <t>패키지 아이콘 출력</t>
  </si>
  <si>
    <t>퀘스트 출력 및 클릭시 정상 이동 확인</t>
  </si>
  <si>
    <t>퀘스트 명칭,내용 출력 및 클릭시 퀘스트 수행 지역으로 자동 이동 된다.</t>
  </si>
  <si>
    <t>채팅/우편함/환경설정 출력 된다.</t>
  </si>
  <si>
    <t>캐릭터 선택/출석보상/스토리/업적/랭킹 출력 된다.</t>
  </si>
  <si>
    <t>'한정판 월정액/성장패키지/프리미엄 패키지 출력 된다.</t>
  </si>
  <si>
    <t>스테이지 성공</t>
  </si>
  <si>
    <t>보스 몬스터 격퇴</t>
  </si>
  <si>
    <t>스테이지 성공 연출이 진행되며, 연출 후 결과창으로 자동 이동 되어야 한다.</t>
  </si>
  <si>
    <t>길드마크 변경</t>
  </si>
  <si>
    <t xml:space="preserve">길드마크 변경 버튼에 다이아 개수와 변경 버튼이 정상적으로 노출되며 작동하는지 확인 </t>
  </si>
  <si>
    <t>길드마크 변경 버튼에 소모 다이아 개수와 변경이 노출되며 작동되어야 한다.</t>
  </si>
  <si>
    <t>사운드 설정</t>
    <phoneticPr fontId="2" type="noConversion"/>
  </si>
  <si>
    <t>그래픽 설정</t>
    <phoneticPr fontId="2" type="noConversion"/>
  </si>
  <si>
    <t>보스 몬스터 격퇴 전 캐릭터가 패배</t>
  </si>
  <si>
    <t>스테이지 실패 연출이 진행되며, 연출 후 마을 이동 팝업이 노출 되어야 한다.</t>
  </si>
  <si>
    <t>배경음 확인</t>
    <phoneticPr fontId="2" type="noConversion"/>
  </si>
  <si>
    <t>스테이지 실패</t>
  </si>
  <si>
    <t>결과창</t>
  </si>
  <si>
    <t>전투 결과</t>
  </si>
  <si>
    <t>던전 클리어 후 시간 및 별 확인</t>
  </si>
  <si>
    <t>클리어 시간과 그에 따른 클리어 등급 별이 표시 되어야 한다.</t>
  </si>
  <si>
    <t>스킬 정보 영역에 현재 단계와 다음 단계 효과 비교 정보가 노출되어야 한다.  
 - 레벨
 - 스킬별 효과
 - 요구 스킬 포인트
 - 스킬 설명 표시</t>
  </si>
  <si>
    <t>스킬 강화 팝업에 현재 단계와 다음 단계 효과 비교 정보가 노출되어야 한다.
 - 레벨
 - 스킬별 효과
 - 요구 스킬 포인트</t>
  </si>
  <si>
    <t>길드 장로 지명/강등</t>
  </si>
  <si>
    <t>길드장만 노출되며 길드원을 장로로 임명할 수 있으며
장로를 길드원으로 강등할 수 있는지 확인</t>
  </si>
  <si>
    <t>길드장 위임</t>
  </si>
  <si>
    <t>길드장이 길드원중 1명을 길드장으로 위임할 수 있으며
위임을 진행할 경우 확인 팝업이 노출되는지 확인</t>
  </si>
  <si>
    <t>길드 경험치 아이템</t>
  </si>
  <si>
    <t>구입한 경험치 아이템을 표시하고 아이템 구매 팝업 표시
(업데이트 예정)</t>
  </si>
  <si>
    <t>효과음 확인</t>
    <phoneticPr fontId="2" type="noConversion"/>
  </si>
  <si>
    <t>길드 가입 방식 변경</t>
  </si>
  <si>
    <t>길드장 혼자 길드에 있을 경우에 해체가 가능한지 확인</t>
  </si>
  <si>
    <t>획득한 골드/경험치 확인</t>
  </si>
  <si>
    <t>선택한 버튼에 하이라이트 표시되며 버튼이 정상작동 된다</t>
    <phoneticPr fontId="2" type="noConversion"/>
  </si>
  <si>
    <t>획득한 골드와 경험치가 표시되며 캐릭터 레벨 50 달성 후 수호자 레벨 경험치가 표시 되어야한다</t>
  </si>
  <si>
    <t>클리어 보상</t>
  </si>
  <si>
    <t>티켓 사용 표시</t>
  </si>
  <si>
    <t>길드장이 길드원을 장로로 임명할 수 있으며 장로를 길드원으로 강등할 수 있어야 한다.</t>
  </si>
  <si>
    <t>New 마크 출력</t>
  </si>
  <si>
    <t>결투장,균열던전,초월던전 레벨 제한</t>
  </si>
  <si>
    <t>레벨 부족시 레벨 제한 안내 팝업 출력 된다.</t>
  </si>
  <si>
    <t>아이템 +1개 증가권 보상 확인</t>
  </si>
  <si>
    <t>보상 아이템 슬롯에 해당 아이템에 별도 아이콘이 표시 되어야한다.</t>
  </si>
  <si>
    <t>골드 증가권 / 경험치 증가권 확인</t>
  </si>
  <si>
    <t>골드 / 경험치 보상에 보너스량으로 표시 되어야한다.</t>
  </si>
  <si>
    <t>길드장을 위임할 수 있으며 위임을 선택할 경우 확인 팝업이 노출되어야 한다.</t>
  </si>
  <si>
    <t>추가 버튼</t>
  </si>
  <si>
    <t>마을가기 버튼 터치</t>
  </si>
  <si>
    <t>마을로 이동 되어야 한다.</t>
  </si>
  <si>
    <t>던전선택 버튼 터치</t>
  </si>
  <si>
    <t>던전 선택 페이지로 이동 되어야한다.</t>
  </si>
  <si>
    <t>그래픽 설정 확인</t>
    <phoneticPr fontId="2" type="noConversion"/>
  </si>
  <si>
    <t>'꺼짐', '켜짐' 버튼 터치</t>
    <phoneticPr fontId="2" type="noConversion"/>
  </si>
  <si>
    <t>다음 지역가기 버튼 터치</t>
  </si>
  <si>
    <t>다음 스테이지가 즉시 시작되어야 한다.</t>
  </si>
  <si>
    <t>경험치 아이템을 구매할 수 있으며 구매할 경우 팝업이 노출되어야 한다.</t>
  </si>
  <si>
    <t>길드장 혼자 있을 경우 길드가 정상적으로 해체되어야 한다.</t>
  </si>
  <si>
    <t>길드명 변경 페이지</t>
  </si>
  <si>
    <t>다시 하기 버튼 터치</t>
  </si>
  <si>
    <t>해당 스테이지가 즉시 시작되어야 한다.</t>
  </si>
  <si>
    <t>그래픽 설정 '사용' 버튼 터치</t>
    <phoneticPr fontId="2" type="noConversion"/>
  </si>
  <si>
    <t>선택한 버튼에 하이라이트 표시되며 버튼이 정상작동 된다
- 최고품질, 고품질, 중품질, 저품질</t>
    <phoneticPr fontId="2" type="noConversion"/>
  </si>
  <si>
    <t>레벨업 연출</t>
  </si>
  <si>
    <t>던전 클리어 후 레벨 업</t>
  </si>
  <si>
    <t>메뉴 확인</t>
    <phoneticPr fontId="2" type="noConversion"/>
  </si>
  <si>
    <t>상단에 메뉴 확인</t>
    <phoneticPr fontId="2" type="noConversion"/>
  </si>
  <si>
    <t>설정, 알림, 계정, 정보 메뉴가 노출되며 터치 시 해당 메뉴로 이동 된다</t>
    <phoneticPr fontId="2" type="noConversion"/>
  </si>
  <si>
    <t>바꿀 길드명 입력</t>
  </si>
  <si>
    <t>터치할 경우 디바이스 키보드가 정상적으로 
노출 및 입력가능 하며 검색가능 한지 확인</t>
  </si>
  <si>
    <t>바꿀 길드 이름 중복체크</t>
  </si>
  <si>
    <t>신규 장비 자동 장착</t>
  </si>
  <si>
    <t>현재 장비보다 좋은 장비 획득</t>
  </si>
  <si>
    <t>현재 장비보다 획득 장비의 능력치가 높을 경우 자동 장착 팝업이 표시되어야 한다.</t>
  </si>
  <si>
    <t>캐릭터가 레벨 업을 했을 경우에는 레벨 업 연출이 표시되어야 한다.</t>
  </si>
  <si>
    <t>수호자 패시브 스킬</t>
  </si>
  <si>
    <t>수호자 패시브 스킬 탭 확인</t>
  </si>
  <si>
    <t>수호자 패시브 스킬 아이콘 16종이 노출되어야 한다.</t>
  </si>
  <si>
    <t>길드명을 입력하지 않을 경우 안내 팝업이 노출되어야 한다.</t>
  </si>
  <si>
    <t>길드명을 입력하지 않을 경우 팝업이 노출되는지 확인</t>
  </si>
  <si>
    <t>길드명 미입력 팝업</t>
  </si>
  <si>
    <t>요일던전 입구로 자동으로 이동 되어야 한다.</t>
  </si>
  <si>
    <t>요일 던전 입장 버튼 터치</t>
  </si>
  <si>
    <t>난이도 선택 페이지로 이동 되어야 한다.</t>
  </si>
  <si>
    <t>각 스킬 아이콘 하단에 스킬명과 현재 강화단계, 최대 강화단계가 ([ n/7 ]) 표시되어야 한다.</t>
  </si>
  <si>
    <t>각 스킬 아이콘 하단에 스킬명과 현재 강화단계, 최대 강화단계가 ([ n/10 ]) 표시되어야 한다.</t>
  </si>
  <si>
    <t>각 스킬 아이콘 하단에 스킬명과 현재 강화단계, 최대 강화단계가 ([ n/200 ] 또는 [ n/1000 ]) 표시되어야 한다.</t>
  </si>
  <si>
    <t>난이도 선택</t>
  </si>
  <si>
    <t>난이도</t>
  </si>
  <si>
    <t>난이도 선택 페이지 확인</t>
  </si>
  <si>
    <t>현재 캐릭터 레벨에 따라 입장 가능 던전과 불가능 던전이 표시되며, 불가능한 던전의 경우 요구 레벨이 표시 되어야한다.</t>
  </si>
  <si>
    <t>오늘 입장 횟수</t>
  </si>
  <si>
    <t>오늘 입장 횟수 확인</t>
  </si>
  <si>
    <t>권장 전투력 / 획득 경험치 / 획득 골드 / 획득 아이템 / 난이도별 보스 몬스터 설명 확인</t>
  </si>
  <si>
    <t>해당 난이도의 권장 전투력 / 획득 경험치 / 획득 골드 / 획득 아이템 / 난이도별 보스 몬스터 설명이 노출 되어야 한다</t>
  </si>
  <si>
    <t>모두 사용이 불가능해야 한다.</t>
  </si>
  <si>
    <t>열쇠 소모 수량이 0으로 표시 되며, 소모 되지 않아야 한다.</t>
  </si>
  <si>
    <t>캐릭터 슬롯</t>
  </si>
  <si>
    <t>캐릭터/슬롯/리스트</t>
  </si>
  <si>
    <t>3D캐릭터/아이템 장착 슬롯/리스트 출력</t>
  </si>
  <si>
    <t>3D캐릭터(아바타 무기 착용시 아바타 무기만 출력                                                                                   투구,갑옷,하의,부츠,무기,장갑,목걸이,반지 슬롯 출력                                                                                 등급별 배경 이미지,아이콘,등급,강화단계,장착 룬스톤 출력 된다.</t>
  </si>
  <si>
    <t>착용 슬롯 세트 효과</t>
  </si>
  <si>
    <t>동일 종류의 세트 아이템 착용시 세트 효과 확인</t>
  </si>
  <si>
    <t xml:space="preserve">동일 종류 세트 아이템 2/3/5 종 착용 시 세트 효과 적용 및 출력                                                                   방어구 세트, 장신구 세트 별도,세트 효과 발동 아이콘은 세트별 별도의 컬러로 구분 된다.                       </t>
  </si>
  <si>
    <t>상세 정보</t>
  </si>
  <si>
    <t>기본,펼침</t>
  </si>
  <si>
    <t>상세정보 기본,클릭시 펼침 확인</t>
  </si>
  <si>
    <t>기본 닉네임,전투력 출력/클릭시 레벨 정보,공격계열,방어 계열,보조 계열 정보 출력 된다.</t>
  </si>
  <si>
    <t>무기/방어구/장신구/기타</t>
  </si>
  <si>
    <t>무기/방어구/장신구/기타 로 구분 되며 각 카테고리에 해당 아이템만 출력된다.</t>
  </si>
  <si>
    <t>아이템 정렬</t>
  </si>
  <si>
    <t xml:space="preserve">등급,종류별 </t>
  </si>
  <si>
    <t>수동/자동일반/자동스킬 버튼</t>
  </si>
  <si>
    <t>게임 시작 연출</t>
  </si>
  <si>
    <t>요일 던전 스테이지 시작</t>
  </si>
  <si>
    <t>던전 명칭 연출 후 Start 텍스트가 연출 형식으로 노출 되어야한다.</t>
  </si>
  <si>
    <t>균열 던전</t>
  </si>
  <si>
    <t>균열던전 입구로 자동으로 이동 되어야 한다.</t>
  </si>
  <si>
    <t>균열 던전 입장 버튼 터치</t>
  </si>
  <si>
    <t>게임 준비 페이지로 이동 되며, 캐릭터 레벨 30이상일 경우에만 입장이 가능해야한다.</t>
  </si>
  <si>
    <t>설정 버튼 확인</t>
    <phoneticPr fontId="2" type="noConversion"/>
  </si>
  <si>
    <t>설정 버튼 터치</t>
    <phoneticPr fontId="2" type="noConversion"/>
  </si>
  <si>
    <t>설정 메뉴가 노출된다</t>
    <phoneticPr fontId="2" type="noConversion"/>
  </si>
  <si>
    <t>등급별 배경 이미지,아이콘,등급,강화단계,장착,룬스톤,명칭,착용중 또는 능력치 비교,잠금 유무로 출력 된다.</t>
  </si>
  <si>
    <t>가방 슬롯 확장</t>
  </si>
  <si>
    <t>확장 가능 여부</t>
  </si>
  <si>
    <t>기본 50개에 현재 아이템 보유수량/총 수량 옆 +버튼 클릭 확인</t>
  </si>
  <si>
    <t>총 수량 옆 +버튼 클릭 슬롯 확장,총20단계,150개 슬롯 확장 가능                                                               1~5단계 확장 골드소모,6~20단계 확장 보석 소모  단계별 골드,보석 소모량 증가 한다.</t>
  </si>
  <si>
    <t>추가버튼</t>
  </si>
  <si>
    <t>아바타,일괄분해,일괄판매</t>
  </si>
  <si>
    <t>아바타,일괄분해,일괄판매 버튼 클릭 확인</t>
  </si>
  <si>
    <t>아바타- 캐릭터 아바타 상점으로 이동                                                                                                  일괄분해-아이템 일괄분해 팝업 출력 /일괄판매-아이템 일괄판매 팝업 출력 된다.</t>
  </si>
  <si>
    <t>알림 버튼 터치</t>
    <phoneticPr fontId="2" type="noConversion"/>
  </si>
  <si>
    <t>알림 버튼 확인</t>
    <phoneticPr fontId="2" type="noConversion"/>
  </si>
  <si>
    <t>스킬정보 하단 강화 포인트 표시 영역 확인</t>
  </si>
  <si>
    <t>알림 메뉴 버튼 터치</t>
    <phoneticPr fontId="2" type="noConversion"/>
  </si>
  <si>
    <t>알림 메뉴 버튼 확인</t>
    <phoneticPr fontId="2" type="noConversion"/>
  </si>
  <si>
    <t>알림 메뉴</t>
    <phoneticPr fontId="2" type="noConversion"/>
  </si>
  <si>
    <t>설정 메뉴</t>
    <phoneticPr fontId="2" type="noConversion"/>
  </si>
  <si>
    <t>던전 설명</t>
  </si>
  <si>
    <t>균열 던전 명칭과 시나리오 확인</t>
  </si>
  <si>
    <t>던전 명칭과 설정 시나리오가 노출되어야 한다.</t>
  </si>
  <si>
    <t>알림 메뉴가 노출된다</t>
    <phoneticPr fontId="2" type="noConversion"/>
  </si>
  <si>
    <t>강화 단계 선택 시 변화량을 1 / 10 / 100 단위로 설정 가능해야 한다.</t>
  </si>
  <si>
    <t>강화된 수호자 패시브 스킬 있음</t>
  </si>
  <si>
    <t>강화된 수호자 패시브 스킬이 초기화되고, 사용된 포인트가 반환되어야 한다.</t>
  </si>
  <si>
    <t>입장 난이도</t>
  </si>
  <si>
    <t>입장 난이도 확인</t>
  </si>
  <si>
    <t>캐릭터 레벨과 수호자 레벨에 따라 자동으로 변경되는 난이도가 표시되어야 한다.</t>
  </si>
  <si>
    <t>아이템 팝업</t>
  </si>
  <si>
    <t>무기/방어구/장신구 카테고리 아이템 상세 팝업 확인</t>
  </si>
  <si>
    <t xml:space="preserve">아이템 명칭/등급별 배경 이미지/아이콘/강화단계/기본 능력/고정 옵션/랜덤 옵션/룬 옵션/세트효과 출력          장착&amp;해제/판매/강화/분해/승급/합성/랜덤옵션 변경/룬스톤 장착/아이템 잠금 버튼 출력 된다.     </t>
  </si>
  <si>
    <t>아이템 비교 상세 팝업</t>
  </si>
  <si>
    <t>아이템 상세 팝업 출력하여 능력치 비교 확인</t>
  </si>
  <si>
    <t>선택한 아이템과 장착 아이템이 서로 다른 아이템일 경우 두 아이템 상세팝업 출력 되며 능력치 비교 할 수 있다.</t>
  </si>
  <si>
    <t>총 10회 입장이 가능하며, 현재 입장 가능 횟수와 함께 노출되어야 하고 초기화할 경우 10회 추가 입장이 가능해야 한다.</t>
  </si>
  <si>
    <t>추가로 10회 입장이 가능해야 한다.</t>
  </si>
  <si>
    <t>기타 아이템 상세 팝업</t>
  </si>
  <si>
    <t>기타 아이템 상세 팝업 출력 확인</t>
  </si>
  <si>
    <t>아이템 명칭/아이콘/보유 수량/아이템 설명/판매 출력된다.</t>
  </si>
  <si>
    <t>아이템 판매</t>
  </si>
  <si>
    <t>아이템 판매 및 출력</t>
  </si>
  <si>
    <t>아이템 종류별로 판매할 수량 정해서 판매 및 출력</t>
  </si>
  <si>
    <t>아이템 명칭/아이콘/보유 수량/판매 수량 선택                                                                                            아이템 개별 가격 X 수량의 최종 판매 금액 출력, 판매시 판매 금액 정상 획득 된다.(방어구는 1개씩 낱개 판매)</t>
  </si>
  <si>
    <t>스킬 new 마크</t>
  </si>
  <si>
    <t>스킬 포인트 획득</t>
  </si>
  <si>
    <t>액티브&amp;패시브 스킬</t>
  </si>
  <si>
    <t>스킬 페이지의 액티브, 패시브 탭 확인</t>
  </si>
  <si>
    <t>스킬 페이지의 수호자 탭 확인</t>
  </si>
  <si>
    <t>일반/정예/요일 공통 - 
입장 횟수 제한 관련 팝업</t>
  </si>
  <si>
    <t>아이템 증가권, 경험치 증가권, 골드 증가권 사용</t>
  </si>
  <si>
    <t>사용이 불가능 해야한다.</t>
  </si>
  <si>
    <t>보상 아이템 리스트 확인</t>
  </si>
  <si>
    <t>입장 난이도 별 획득 가능한 보상 아이템 리스트가 표시 되어야한다.</t>
  </si>
  <si>
    <t>소모 열쇠 수량이 5개로 표시 되어야 한다.</t>
  </si>
  <si>
    <t>스킬 포인트 부족 안내 팝업</t>
  </si>
  <si>
    <t>잔여 스킬 포인트가 0인 상태</t>
  </si>
  <si>
    <t>잔여 스킬 포인트보다 소모 포인트가 더 많은 강화 단계 설정</t>
  </si>
  <si>
    <t>잔여 포인트가 0인 상태에서 스킬 강화 버튼을 터치할 경우 안내 팝업이 출력되어야 한다.
 - '스킬 포인트가 부족하여 스킬을 강화할 수 없습니다.'</t>
  </si>
  <si>
    <t>잔여 포인트보다 소모 포인트가 더 많은 강화 진행 시 안내 팝업이 출력되어야 한다.
 - '보유한 스킬포인트 이하로 강화 단계 설정을 해주세요.'</t>
  </si>
  <si>
    <t>아이템 상세 팝업 버튼</t>
  </si>
  <si>
    <t>장착&amp;해제/판매/강화/분해/승급/합성/랜덥옵션 변경/룬스톤 장착/아이템 잠금 버튼 작동 여부</t>
  </si>
  <si>
    <t>강화 비교 및 강화 단계 선택</t>
  </si>
  <si>
    <t>강화 비교 및 강화 단계 선택 가능 여부 확인</t>
  </si>
  <si>
    <t>현재 능력치 와 강화 후 능력치 비교 출력 되며,현재 단계에서 최대 20단계까지 선택 가능 하다.</t>
  </si>
  <si>
    <t>강화 비용</t>
  </si>
  <si>
    <t>강화비용 및 수량</t>
  </si>
  <si>
    <t>강화 정수량 및 강화 골드량 보유한 수량 과 필요한 수량 출력</t>
  </si>
  <si>
    <t>보유한 정수량과 필요 정수량/보유한 골드량과 필요 골드량 비교 출력 되며 부족 시 빨간색으로 표시 된다.</t>
  </si>
  <si>
    <t>액티브,패시브,수호자 패시브 스킬 강화 시도</t>
  </si>
  <si>
    <t>균열 던전 시작</t>
  </si>
  <si>
    <t>던전 명칭/웨이브 연출 후 Start 텍스트가 연출 형식으로 노출 되어야한다.</t>
  </si>
  <si>
    <t>웨이브 변경</t>
  </si>
  <si>
    <t>5단계 웨이브 연결</t>
  </si>
  <si>
    <t>클리어한 웨이브 정보와 5초의 카운트 다운이 노출되어야 한다.</t>
  </si>
  <si>
    <t>초월 던전</t>
  </si>
  <si>
    <t>길드 가입을 한 상태에서는 내 길드 페이지로 이동하는지 확인</t>
  </si>
  <si>
    <t>길드 가입이 안된 상태에서는 길드 가입 페이지로 이동하는지 확인</t>
  </si>
  <si>
    <t>가입이 안된 유저는 길드 가입 페이지로 이동되어야 한다.</t>
  </si>
  <si>
    <t>길드 가입이 된 유저는 내 길드 페이지로 이동되어야 한다.</t>
  </si>
  <si>
    <t>내 길드 페이지</t>
  </si>
  <si>
    <t>길드 리스트에 나타나는 버튼이 정상적으로 노출 및 작동되는지 확인</t>
  </si>
  <si>
    <t>길드 리스트에서 길드마크/ 길드 명칭/ 길드장/길드원 수/가입 버튼/ 갱신 버튼이 노출 버튼이 정상적으로 
노출 및 작동되어야 한다.</t>
  </si>
  <si>
    <t>가입 방식이 3가지로 분류되며 정상적으로 노출되는지 확인.</t>
  </si>
  <si>
    <t>가입 방식이 일반 가입/ 자유가입/ 가입 불가 중 1개로 노출되어야 한다.</t>
  </si>
  <si>
    <t>지도 &gt; 마을 좌측 상단 위치에 초월던전 터치</t>
  </si>
  <si>
    <t>지도 &gt; 마을 좌측 상단 위치에 균열던전 터치</t>
  </si>
  <si>
    <t>지도 &gt; 마을 우측 상단 위치에 요일던전 터치</t>
  </si>
  <si>
    <t>길드원 리스트의 정보가 정상적으로 노출하는지 확인</t>
  </si>
  <si>
    <t>해당 길드에 가입한 유저의 정보 리스트가 정상적으로 노출되는지 확인
(대표 캐릭터/캐릭터 레벨&amp;수호자 레벨/최종 접속시간/출석 버튼/ 장비구경버튼/추방버튼(길드장만 해당))</t>
  </si>
  <si>
    <t>일반 가입 상태에서 가입 신청을 한 정보가 정상적으로 
노출되는지 확인</t>
  </si>
  <si>
    <t>초월 던전 입장 버튼 터치</t>
  </si>
  <si>
    <t>초월던전 입구로 자동으로 이동 되어야 한다.</t>
  </si>
  <si>
    <t>가입 방식이 일반 가입 / 자유가입 / 가입 불가가 노출되며 선택한 방식은 활성화되며 다른 방식은 비활성화되어야 하며 선택한 방식이 적용되어야 한다.</t>
  </si>
  <si>
    <t>3가지 방식 중 하나 선택할 수 있으며
선택한 대로 적용되는지 확인</t>
  </si>
  <si>
    <t>일반 가입 상태의 길드인 경우에 신청한 유저의 리스트가 노출되어야 하며
기본 정보(대표 아이콘/레벨/가디언 레벨/아이디)가 정상적으로 노출되어야 한다.</t>
  </si>
  <si>
    <t>도전 난이도</t>
  </si>
  <si>
    <t>도전 난이도 확인 및 선택</t>
  </si>
  <si>
    <t>1~120단계 난이도가 표시되며, 원하는 단계를 선택하여 입장이 가능해야 한다.</t>
  </si>
  <si>
    <t>게임 준비 페이지로 이동 되며, 캐릭터 레벨 30이상일 경우에만 입장이 가능해야 한다.</t>
  </si>
  <si>
    <t>요일/균열/초월 공통 - 티켓</t>
  </si>
  <si>
    <t>균열/초월 공통 - 보상 아이템</t>
  </si>
  <si>
    <t>키보드가 정상적으로 노출되며 입력이 가능해야 한다.</t>
  </si>
  <si>
    <t>등급별,종류별,방어구 종류 정렬 출력 및 순서 확인</t>
    <phoneticPr fontId="2" type="noConversion"/>
  </si>
  <si>
    <t>등급별-등급 높은 순으로 1차,동일 등급 내 강화단계 높은 순 2차,동일 강화단계 내 아이템 종류 순 3차 정렬    종류별-아이템 종류 순 1차,동일 종류 내  등급 순 2차,동일 등급 내 아이템 강화단계 순 3차 정렬                      방어구 종류- 선택한 방어구 종류 순 1차,동일 종류 내 등급 순 2차,동일 등급내 강화단계 순 3차 정렬 된다.</t>
    <phoneticPr fontId="2" type="noConversion"/>
  </si>
  <si>
    <t>등급별 배경 이미지,아이콘,등급,강화단계,장착 룬스톤,명칭,착용중 또는 능력치 비교,잠금 유무로 출력 되는지 확인</t>
    <phoneticPr fontId="2" type="noConversion"/>
  </si>
  <si>
    <t>변경 확인 팝업</t>
  </si>
  <si>
    <t>변경 확인 팝업을 노출하고 비용도 함께 표시되는지 확인</t>
  </si>
  <si>
    <t>길드명 변경 확인 팝업에 소모 비용도 함께 노출되어야 한다.</t>
  </si>
  <si>
    <t>재화부족 팝업을 정상적으로 노출하는지 확인</t>
  </si>
  <si>
    <t>재화(잼)이 부족하다는 메시지 팝업이 출력되어야 한다.</t>
  </si>
  <si>
    <t>길드 마크 변경 페이지</t>
  </si>
  <si>
    <t>혼자 하기 버튼 터치</t>
  </si>
  <si>
    <t>초월 던전을 혼자서 플레이 할 수 있어야 한다.</t>
  </si>
  <si>
    <t>마크 리스트가 정상적으로 노출되는지 확인</t>
  </si>
  <si>
    <t>길드 마크를 하나만 선택할 수 있어야 하며 취소 및 확인 버튼이 노출되며 작동되어야 한다.</t>
  </si>
  <si>
    <t>길드 마크 변경 팝업에 확인과 비용도 함께 표시 되는지 확인</t>
  </si>
  <si>
    <t>길드마크 변경 확인 팝업에 소모 비용도 함께 노출되어야 한다.</t>
  </si>
  <si>
    <t>파티매칭 버튼 터치</t>
  </si>
  <si>
    <t>친구 / 길드원 / 초대로 2인 플레이가 가능해야 한다.</t>
  </si>
  <si>
    <t>수호석</t>
  </si>
  <si>
    <t>수호석 정보</t>
  </si>
  <si>
    <t>보석함 &gt; 수호석 탭 확인</t>
  </si>
  <si>
    <t>보유한 수호석이 없음</t>
  </si>
  <si>
    <t>보유한 수호석이 있음</t>
  </si>
  <si>
    <t>보유한 수호석이 없을 경우 [초월던전으로 이동하기] 버튼이 표시되고, 이동 기능이 정상 동작되어야 한다.</t>
  </si>
  <si>
    <t>보유한 수호석이 모두 표시되어야 한다.
 - 수호석은 종류별로 1종만 보유하고 복수로는 보유 불가</t>
  </si>
  <si>
    <t>수호석 아이콘에 강화 단계와 수호석 별로 설정된 정보(장착여부)가 표시되어야 한다.</t>
  </si>
  <si>
    <t>좌측 수호석 정보 확인</t>
  </si>
  <si>
    <t>해당 보유석의 고유 능력 정보가 노출되어야 한다. 
 - 수호석 25단계 강화 달성 후 사용할 수 있는 효과 설명</t>
  </si>
  <si>
    <t>해당 보유석의 보유 스킬 정보가 노출되어야 한다. 
 - 장착 시 즉시 사용할 수 있는 효과 설명(강화 단계에 따른 능력치 변경 자동 표시)</t>
  </si>
  <si>
    <t>임의의 수호석 선택</t>
  </si>
  <si>
    <t>보유한 수호석 중 1종을 선택하여, 장착중인 수호석과 교체가 가능해야 한다.</t>
  </si>
  <si>
    <t>장착중인 수호석을 우측 리스트에서 선택하고, 수호석 해제 버튼으로 해제가 가능해야 한다.</t>
  </si>
  <si>
    <t>장착/변경/해제</t>
  </si>
  <si>
    <t>임의의 수호석 장착 시도</t>
  </si>
  <si>
    <t>임의의 수호석 교체 시도</t>
  </si>
  <si>
    <t>임의의 수호석 해제 시도</t>
  </si>
  <si>
    <t>빈 수호석 슬롯이 존재</t>
  </si>
  <si>
    <t>장착된 수호석이 있음</t>
  </si>
  <si>
    <t>보유한 수호석 중 1종을 선택하여, 임의의 빈 슬롯에 장착이 가능해야 한다.</t>
  </si>
  <si>
    <t>자동매칭 버튼 터치</t>
  </si>
  <si>
    <t>동일 난이도에 도전하는 유저와 2인 플레이가 가능해야 한다.</t>
  </si>
  <si>
    <t>new 마크</t>
  </si>
  <si>
    <t>신규 수호석 획득</t>
  </si>
  <si>
    <t>보석함 &gt; 수호석 탭, 아이템 아이콘 확인</t>
  </si>
  <si>
    <t>균열석이 없는 상태로 초월던전 시작 시도</t>
  </si>
  <si>
    <t>균열석 안내 팝업이 표시 되어야 한다.</t>
  </si>
  <si>
    <t>일반/정예/요일/초월 공통 - 메인 메뉴</t>
  </si>
  <si>
    <t>룬스톤 정보</t>
  </si>
  <si>
    <t>보석함 &gt; 룬스톤 탭</t>
  </si>
  <si>
    <t>파티 매칭</t>
  </si>
  <si>
    <t>파티 매칭창 확인</t>
  </si>
  <si>
    <t>자신의 3D캐릭터와 닉네임/ 캐릭터&amp;수호자 레벨이 표시 되어야 한다.</t>
  </si>
  <si>
    <t>파티 리더</t>
  </si>
  <si>
    <t>파티리더 확인</t>
  </si>
  <si>
    <t>파티리더인 캐릭터 위에 파티리더가 표시 되어야 한다.</t>
  </si>
  <si>
    <t>초대하기</t>
  </si>
  <si>
    <t>초대하기 버튼 터치</t>
  </si>
  <si>
    <t>강화 진행 및 연출</t>
  </si>
  <si>
    <t>장착&amp;해제/판매/강화/분해/승급/합성/랜덤옵션 변경/룬스톤 장착/아이템 잠금 버튼 정상 작동 된다.</t>
  </si>
  <si>
    <t>강화 진행 및 연출 작동 여부</t>
  </si>
  <si>
    <t>선택한 강화 단계에 필요한 정수량,골드량 체크하여 가능할 경우 한번에 선택한 강화 단계까지 강화 가능하며 강화 후 강화 연출을 출력하고 강화 결과 출력 및 단계 표시와 능력치 변화량 정상 출력 된다.</t>
  </si>
  <si>
    <t xml:space="preserve">메인 아이이템-합성시킬 아이템/재료 아이템-메인 아이템 합성을 위해 재료로 사용될 아이템                             재료 선택-보유한 아이템 중 재료로 사용 가능한 아이템만 자동 표시되고 표시된 아이템 중 하나 선택 된다.        합성 시스템 설명 정상 출력 되며 합성 할 경우 재료 아이템 사라지게 된다는 팝업 출력된다.         </t>
  </si>
  <si>
    <t>아이템 합성 및 설명,합성 확인 팝업 출력</t>
  </si>
  <si>
    <t>아이템 합성 및 설명,합성 확인 팝업</t>
  </si>
  <si>
    <t>아이템 등급별 설정된 비용 출력</t>
  </si>
  <si>
    <t>아이템 등급별 설정된 비용이 정상 출력 된다. 충족시 합성이 가능하다.</t>
  </si>
  <si>
    <t>합성 및 연출</t>
  </si>
  <si>
    <t>아이템 합성 및 연출 작동 여부</t>
  </si>
  <si>
    <t>강화단계 20까지 한 아이템만 재료로 사용 및 합성 가능하며 합성 연출,합성 결과 팝업,합성 후 아이템 출력 된다.</t>
  </si>
  <si>
    <t>아이템 승급 및 비용</t>
  </si>
  <si>
    <t>아이템 승급 및 비용 출력</t>
  </si>
  <si>
    <t xml:space="preserve">메인 아이템-승급시킬 아이템/승급 아이템=메인 아이템 승급 후 아이템 출력 되며                                        보유한 승급 스톤량과 필요 스톤량,보유한 골드량과 필요 골드량 비교 출력 된다. 부족시 빨간색으로 표시된다.   </t>
  </si>
  <si>
    <t>진행 및 연출</t>
  </si>
  <si>
    <t>아이템 승급 진행 및 연출 작동 여부</t>
  </si>
  <si>
    <t>아이템 등급별 설정된 비용 출력 되며 비용 충족 시 승급 진행,승급 가능 시 승급 연출,승급 결과 팝업,승급 후 아이템 출력 된다.</t>
  </si>
  <si>
    <t>초대 팝업이 생성되고 검색/친구 초대/길드원 초대 세가지 방식 중 선택하여 초대할 수 있어야 한다.</t>
  </si>
  <si>
    <t>초대 검색</t>
  </si>
  <si>
    <t>동일 채팅 채널에 접속한 특정캐릭터를 검색</t>
  </si>
  <si>
    <t>풀네임을 모두 입력해야만 검색이 가능하며, 결과가 없을 경우 안내 팝업이 노출된다.</t>
  </si>
  <si>
    <t>알림 메뉴가 노출된다
- 전체 알림, 야간 알림, 이벤트 알림, 열쇠 충전 알림, 고급 장비 상자 무료뽑기 알림, 보상 상자 알림
- 열쇠 충전 알림 버튼은 열쇠 최대 보유 수량 이하로 열쇠 보유 시 최대로 충전될 경우 알람 켜짐</t>
    <phoneticPr fontId="2" type="noConversion"/>
  </si>
  <si>
    <t>일반 가입으로 표시된 길드에 한해서 신청 할 경우 팝업이 
노출되며 10개까지 리스트에 갱신되는지 확인</t>
  </si>
  <si>
    <t>장로 임명/해명 팝업</t>
  </si>
  <si>
    <t>캐릭터 레벨업으로 스킬포인트 획득 또는 사용하지 않은 스킬 포인트가 있을 경우 액티브 스킬과 패시브 스킬 탭 동시에 New(N) 마크가 표시되어야 한다.</t>
  </si>
  <si>
    <t>수호자 레벨업으로 스킬포인트 획득 또는 사용하지 않은 스킬 포인트가 있을 경우 수호자 패시브 탭에 New(N) 마크가 표시되어야 한다.</t>
  </si>
  <si>
    <t>신규 획득한 수호석이 있을 경우 수호석 탭과 해당 아이템 아이콘에 New 마크가 표시되어야 한다.</t>
  </si>
  <si>
    <t>용맹의 룬 / 수호의 룬 / 지혜의 룬 / 재능의 룬의 등급별 배경 이미지, 아이콘, 보유 수량이 표시되어야 한다.</t>
  </si>
  <si>
    <t>페이스북 연동</t>
    <phoneticPr fontId="2" type="noConversion"/>
  </si>
  <si>
    <t>구글 계정 연동</t>
    <phoneticPr fontId="2" type="noConversion"/>
  </si>
  <si>
    <t>페이스북 연동 확인</t>
    <phoneticPr fontId="2" type="noConversion"/>
  </si>
  <si>
    <t>디바이스에 페이스북 설치 확인</t>
    <phoneticPr fontId="2" type="noConversion"/>
  </si>
  <si>
    <t>디바이스에 페이스북 설치된 상태일 경우 페이스북 계정 선택 팝업이 표시 된다</t>
    <phoneticPr fontId="2" type="noConversion"/>
  </si>
  <si>
    <t>친구 / 길드 리스트</t>
  </si>
  <si>
    <t>파티 초대창에서 친구 / 길드 리스트 확인</t>
  </si>
  <si>
    <t>친구/길드원 리스트로 표시되며 대표 캐릭터 아이콘 / 캐릭터&amp;수호자 레벨 / 닉네임 선택하기 버튼이 표시된다.</t>
  </si>
  <si>
    <t>채널 유저 전체 초대</t>
  </si>
  <si>
    <t>채널 유저 전체 초대 버튼 터치</t>
  </si>
  <si>
    <t>구글 계정 연동 확인</t>
    <phoneticPr fontId="2" type="noConversion"/>
  </si>
  <si>
    <t>구글 계정 연동 버튼 터치</t>
    <phoneticPr fontId="2" type="noConversion"/>
  </si>
  <si>
    <t>자신의 구글 계정 연동 상태가 노출되며, 정상 연동 되어야 한다</t>
    <phoneticPr fontId="2" type="noConversion"/>
  </si>
  <si>
    <t>우측 룬스톤 리스트 확인</t>
  </si>
  <si>
    <t>임의의 룬스톤 선택</t>
  </si>
  <si>
    <t>룬스톤 정보창 확인</t>
  </si>
  <si>
    <t>정보창 상단에 선택한 룬스톤의 명칭 / 아이콘 / 등급 / 수량 표시이 표시되어야 함.</t>
  </si>
  <si>
    <t>정보창 하단에 선택한 룬스톤의 장비 종류별 장착 시 룬스톤 옵션 효과 정보가 표시되어야 함.</t>
  </si>
  <si>
    <t>동일 종류의 룬스톤 5개를 상위 등급 1개로 승급시킬 수 있어야 함.</t>
  </si>
  <si>
    <t>룬스톤 승급</t>
  </si>
  <si>
    <t>승급 조건에 맞을 경우 연출을 표시하고, 승급 결과창에 명칭 / 등급 / 등급별 배경 이미지 / 아이콘이 표시되어야 함.</t>
  </si>
  <si>
    <t>동일 종류의 룬스톤 5개 이상 보유</t>
  </si>
  <si>
    <t>룬스톤 승급 시도</t>
  </si>
  <si>
    <t>신규 룬스톤 획득</t>
  </si>
  <si>
    <t>보석함 &gt; 룬스톤 탭, 아이템 아이콘 확인</t>
  </si>
  <si>
    <t>신규 획득 룬스톤이 있을 경우 룬스톤 탭과 해당 아이템 아이콘에 New 마크가 표시되어야 한다.</t>
  </si>
  <si>
    <t>친구 또는 길드원 중 초대할 유저를 선택 후 버튼 터치</t>
  </si>
  <si>
    <t>해당 유저에게 초대 메시지가 전송 되어야 한다</t>
  </si>
  <si>
    <t>선택한 유저 초대</t>
  </si>
  <si>
    <t>시리얼코드</t>
    <phoneticPr fontId="2" type="noConversion"/>
  </si>
  <si>
    <t>시리얼코드 확인</t>
    <phoneticPr fontId="2" type="noConversion"/>
  </si>
  <si>
    <t>초대 수락 팝업</t>
  </si>
  <si>
    <t>초대 메시지를 다른 유저에게 받기</t>
  </si>
  <si>
    <t>룬스톤 부족 안내 팝업</t>
  </si>
  <si>
    <t>동일 종류의 룬스톤 5개 미만 보유</t>
  </si>
  <si>
    <t>동일 룬스톤이 5개 미만일 경우 안내 팝업이 출력되어야 한다.
 - '룬스톤이 부족합니다.'</t>
  </si>
  <si>
    <t>게임 가입 시 부여받는 시리얼 코드가 노출되어야 한다
- ex) T5LHTERZJ3L9RYOE</t>
    <phoneticPr fontId="2" type="noConversion"/>
  </si>
  <si>
    <t>60초간 수락과 거절 중 선택이 가능해야 하고 수락할 경우 초월던전 대기실로 자동이동 되어야 한다.</t>
  </si>
  <si>
    <t>초대 시 균열석 부족</t>
  </si>
  <si>
    <t>균열석이 부족한 유저가 초대를 수락</t>
  </si>
  <si>
    <t>균열석이 부족하다는 안내 팝업이 노출되며 초대 수락이 불가능해야 한다.</t>
  </si>
  <si>
    <t>정보 메뉴</t>
    <phoneticPr fontId="2" type="noConversion"/>
  </si>
  <si>
    <t>정보 버튼 확인</t>
    <phoneticPr fontId="2" type="noConversion"/>
  </si>
  <si>
    <t>정보 버튼 터치</t>
    <phoneticPr fontId="2" type="noConversion"/>
  </si>
  <si>
    <t>정보 메뉴가 노출된다</t>
    <phoneticPr fontId="2" type="noConversion"/>
  </si>
  <si>
    <t>룬스톤 장착</t>
  </si>
  <si>
    <t>장착 및 출력</t>
  </si>
  <si>
    <t>룬스톤 장착 및 출력 여부</t>
  </si>
  <si>
    <t>아이템 상세팝업에서 2개 슬롯 중 하나의 룬스톤 장착 버튼 클릭시 룬스톤 등록 팝업에서 보유한 룬스톤 출력된다.보유한 룬스톤 중 장착 슬롯 중 하나를 선택 한 후 장착 가능 하며, 룬스톤 선택 시 룬스톤 상세 팝업이 출력된다.</t>
  </si>
  <si>
    <t>효과 출력 및 최종 장착 여부</t>
  </si>
  <si>
    <t>효과 출력 최종 작창 여부 확인</t>
  </si>
  <si>
    <t>룬스톤 장착 시 장착할 아이템 종류별 효과 출력되며,장착 시 기존 룬스톤 삭제 안내 팝업으로 이전 룬스톤 효과와 장착할 룬스톤 효과를 비교하고 최종 장착 여부를 확인한다.</t>
  </si>
  <si>
    <t>룬스톤 승급 여부</t>
  </si>
  <si>
    <t>보유한 룬스톤 5개 이상일 경우 룬스톤 상세팝업에서 승급 가능하다.마을&gt;보석함&gt;룬스톤 에서도 가능하다.</t>
  </si>
  <si>
    <t>랜덤 옵션</t>
  </si>
  <si>
    <t>랜덤 옵션 변경 및 목록 출력</t>
  </si>
  <si>
    <t>아이템 상세팝업에서 랜덤옵션 변경 버튼 클릭 후 아이템이 보유한 옵션 리스트 중 하나를 선택하면 아이템이 변경 할 수 있는 대상 옵션 리스트와 능력치가 출력 된다.</t>
  </si>
  <si>
    <t>재료 및 변경 버튼,설명팝업</t>
  </si>
  <si>
    <t>재료 및 변경버튼,옵션 변경 설명 팝업 출력 확인</t>
  </si>
  <si>
    <t xml:space="preserve">아이템별로 설정된 필수 재료 종류/명칭/보유&amp;필요 수량 출력 - 부족시 빨간색 표시된다.                                 옵션 변경 버튼-골드 소모 되며 보유중인 모든 옵션 리스트를 랜덤으로 출력 된다.                                           고급 옵션 변경 버튼- 잼 소모 되며,현재 선택한 옵션의 증가된 옵션과 추천 옵션 1개를 추출 할 수 있다.               랜덤 옵션 변경 시스템 설명 정상 출력 된다.        </t>
  </si>
  <si>
    <t>옵션 변경 추출 리스트</t>
  </si>
  <si>
    <t>필수 재료 비용 지불 후 기존 옵션 리스트 1종,추출된 옵션 리스트 2종 출력된다.일반 옵션 일 경우 첫번째 추출 옵션이 리스트가 변경 될 수 도 있고,기존 과 동일한 옵션 리스트가 추출되더라도 능력치가 낮을 수 도 있다.          고급 옵션 변경은 첫 번째 추출 옵션이 기존 리스트와 동일하면서 능력치가 기존과 동일 하거나 높다.</t>
  </si>
  <si>
    <t>옵션 변경 추출 여부</t>
  </si>
  <si>
    <t>추출 리스트 선택</t>
  </si>
  <si>
    <t>추출 리스트 선택 여부 확인</t>
  </si>
  <si>
    <t>기존 옵션을 선택하거나 추출된 옵션 리스트 2종 중 하나를 선택, 추출 후 리스트를 선택하지 않고 팝업을 닫을 경우 동일한 아이템의 랜덤옵션 변경 시 동일한 추출 리스트 선택 화면으로 출력 된다.</t>
  </si>
  <si>
    <t>랜덤 옵션 재변경</t>
  </si>
  <si>
    <t>랜덤 옵션 재변경 작동 여부 확인</t>
  </si>
  <si>
    <t>최초 1회 랜덤 옵션 변경을 한 경우 다른 옵션 리스트를 변경 할 수 없고,동일한 슬롯의 옵션만 재변경 가능하다.</t>
  </si>
  <si>
    <t>일괄 판매,분해</t>
  </si>
  <si>
    <t>일괄판매,분해 작동여부 확인</t>
  </si>
  <si>
    <t>보유한 장비 아이템 중 특정 등급 이하의 장비아이템 일괄판매 ,분해 되는지 확인</t>
  </si>
  <si>
    <t>일괄판매,분해 가 되며 선택한 아이템 등급 중 녹스 아이템을 제외 할 수 있고 잠금 상태인 아이템은 분해,판매 에서 자동으로 제외 된다. 선택 된 아이템 분해,판매 시 획득 가능한 강화용 정수 수량 및 골드량 출력 되며 아이템 상세 팝업에서 아이템 개별적인 분해,판매 가능하다.</t>
  </si>
  <si>
    <t>판매,분해시 안내 팝업 및 연출</t>
  </si>
  <si>
    <t>판매,분해시 안내 팝업 및 연출 출력 확인</t>
  </si>
  <si>
    <t>일괄 분해,판매 중 아이템 강화,영웅등급 이상,녹스 아이템이 포함 되었을 경우 안내 팝업을 해당사항 별로 최대 3개 팝업출력 된다.                                                                                                                                   일괄 분해 시 분해 연출과 결과 팝업에서 획득한 아이템 종류와 수량 출력된다.</t>
  </si>
  <si>
    <t>계정 메뉴</t>
    <phoneticPr fontId="2" type="noConversion"/>
  </si>
  <si>
    <t>계정 버튼 확인</t>
    <phoneticPr fontId="2" type="noConversion"/>
  </si>
  <si>
    <t>계정 버튼 터치</t>
    <phoneticPr fontId="2" type="noConversion"/>
  </si>
  <si>
    <t>계정 메뉴가 노출된다</t>
    <phoneticPr fontId="2" type="noConversion"/>
  </si>
  <si>
    <t>게임버전</t>
    <phoneticPr fontId="2" type="noConversion"/>
  </si>
  <si>
    <t>게임 버전 확인</t>
    <phoneticPr fontId="2" type="noConversion"/>
  </si>
  <si>
    <t>게임 버전이 노출된다</t>
    <phoneticPr fontId="2" type="noConversion"/>
  </si>
  <si>
    <t>언어 선택</t>
    <phoneticPr fontId="2" type="noConversion"/>
  </si>
  <si>
    <t>한국어/ 중국어 / 영어 언어 선택</t>
    <phoneticPr fontId="2" type="noConversion"/>
  </si>
  <si>
    <t>언어 확인</t>
    <phoneticPr fontId="2" type="noConversion"/>
  </si>
  <si>
    <t>한국어 / 중국어 / 영어 언어 선택시 해당 언어로 변경되어야 한다</t>
    <phoneticPr fontId="2" type="noConversion"/>
  </si>
  <si>
    <t>초대 중</t>
  </si>
  <si>
    <t>특정유저를 초대 후 대기</t>
  </si>
  <si>
    <t xml:space="preserve">만든 사람들 </t>
    <phoneticPr fontId="2" type="noConversion"/>
  </si>
  <si>
    <t>만든 사람들 확인</t>
    <phoneticPr fontId="2" type="noConversion"/>
  </si>
  <si>
    <t>만든 사람들 버튼 터치</t>
    <phoneticPr fontId="2" type="noConversion"/>
  </si>
  <si>
    <t>게임 개발 &amp; 서비스 크레딧 팝업이 표시된다</t>
    <phoneticPr fontId="2" type="noConversion"/>
  </si>
  <si>
    <t>초대 수락</t>
  </si>
  <si>
    <t>초대 메시지를 보내고 해당 유저가 메시지 수락</t>
  </si>
  <si>
    <t>고객 센터</t>
    <phoneticPr fontId="2" type="noConversion"/>
  </si>
  <si>
    <t>고객 센터 확인</t>
    <phoneticPr fontId="2" type="noConversion"/>
  </si>
  <si>
    <t>고객 센터 버튼 터치</t>
    <phoneticPr fontId="2" type="noConversion"/>
  </si>
  <si>
    <t>결제 / 계정 등 문의 사항 접수 홈페이지로 연결 된다</t>
    <phoneticPr fontId="2" type="noConversion"/>
  </si>
  <si>
    <t>인트로 영상</t>
    <phoneticPr fontId="2" type="noConversion"/>
  </si>
  <si>
    <t>인트로 영상 확인</t>
    <phoneticPr fontId="2" type="noConversion"/>
  </si>
  <si>
    <t>인트로 영상 버튼 터치</t>
    <phoneticPr fontId="2" type="noConversion"/>
  </si>
  <si>
    <t>게임 인트로 영상 다시보기가 가능하다</t>
    <phoneticPr fontId="2" type="noConversion"/>
  </si>
  <si>
    <t>카운트 다운</t>
  </si>
  <si>
    <t>초대가 완료되어 매칭 시작</t>
  </si>
  <si>
    <t>게임 탈퇴</t>
    <phoneticPr fontId="2" type="noConversion"/>
  </si>
  <si>
    <t>게임 탈퇴 확인</t>
    <phoneticPr fontId="2" type="noConversion"/>
  </si>
  <si>
    <t>게임 탈퇴 버튼 터치</t>
    <phoneticPr fontId="2" type="noConversion"/>
  </si>
  <si>
    <t>게임 탈퇴 프로세스 팝업이 표시 된다</t>
    <phoneticPr fontId="2" type="noConversion"/>
  </si>
  <si>
    <t>로그 아웃</t>
    <phoneticPr fontId="2" type="noConversion"/>
  </si>
  <si>
    <t>로그 아웃 확인</t>
    <phoneticPr fontId="2" type="noConversion"/>
  </si>
  <si>
    <t>로그 아웃 버튼 터치</t>
    <phoneticPr fontId="2" type="noConversion"/>
  </si>
  <si>
    <t>채널에 접속해 있는 유저 중 마을에 있는 유저에게 초대 메시지가 전송 되어야 한다.</t>
  </si>
  <si>
    <t>초대 메시지를 보내면 파티 대기실에 60초의 수락 대기 시간이 표시 되어야 한다.</t>
  </si>
  <si>
    <t>해당 유저의 캐릭터/닉네임/캐릭터&amp;수호자 레벨이 표시 되어야 한다.</t>
  </si>
  <si>
    <t>매칭이 완료되며 5초 카운트 다운이 시작되고 게임에 자동 입장 되어야 한다.</t>
  </si>
  <si>
    <t>앱 실행 시 자동 로그인이 아닌 계정을 선택하여 접속할 경우 로그아웃 된다</t>
    <phoneticPr fontId="2" type="noConversion"/>
  </si>
  <si>
    <t>초대 대기 시간 초과 팝업</t>
  </si>
  <si>
    <t>초대 대기 시간 초과 팝업 확인</t>
  </si>
  <si>
    <t>초대 대기 시간이 60초가 넘을 경우 안내 팝업이 표시 되어야 한다.</t>
  </si>
  <si>
    <t>쿠폰 입력</t>
    <phoneticPr fontId="2" type="noConversion"/>
  </si>
  <si>
    <t>쿠폰 입력 확인</t>
    <phoneticPr fontId="2" type="noConversion"/>
  </si>
  <si>
    <t>쿠폰 입력 버튼 터치</t>
    <phoneticPr fontId="2" type="noConversion"/>
  </si>
  <si>
    <t>보유한 쿠폰의 시리얼 넘버를 입력할 수 있는 팝업이 노출된다</t>
    <phoneticPr fontId="2" type="noConversion"/>
  </si>
  <si>
    <t>자동 매칭 중 매칭 취소</t>
  </si>
  <si>
    <t>매칭 중 뒤로가기 버튼 터치</t>
  </si>
  <si>
    <t>매칭이 취소되고 게임준비 페이지로 이동 되어야 한다.</t>
  </si>
  <si>
    <t>초월 던전 스테이지 시작</t>
  </si>
  <si>
    <t>일반/정예/요일/균열/초월 공통 - HUD</t>
  </si>
  <si>
    <t>보스 출현</t>
  </si>
  <si>
    <t>초월던전 보스까지 진행</t>
  </si>
  <si>
    <t>보스출현시 연출이 표시 되어야 한다.</t>
  </si>
  <si>
    <t>단위 별</t>
  </si>
  <si>
    <t>보상 지급</t>
  </si>
  <si>
    <t>각기 다른 보상 받아 지는 지 확인</t>
  </si>
  <si>
    <t>총 28일 1일 단위 로그인 여부 체크 확인</t>
  </si>
  <si>
    <t>계정을 생성한 날을 기준으로 1일 단위 로그인 여부를 체크하여 28회 보상이 받아진다.</t>
  </si>
  <si>
    <t>최대 31회차 보상까지 획득 가능 및 보상 팝업에 다음 회차 보상 출력 확인</t>
  </si>
  <si>
    <t xml:space="preserve">매월 1일부터 말일까지 연속적으로 출석할 경우 연속으로 출석한 횟수에 맞는 추가 보상 지급된다.                       최대 31회차 보상까지 획득 가능 하며 보상 팝업에 다음 회차 보상도 함께 출력된다.  </t>
  </si>
  <si>
    <t>길드원 리스트의 정보와 임명/해명 버튼이 노출되며 작동
하는지 확인</t>
  </si>
  <si>
    <t>길드원 정보가 레벨(가디언 레벨)아이디 길드등급 최종 접속 순으로 노출되어야 한다.</t>
  </si>
  <si>
    <t>28회 출석 후 최종단계 보상 획득시 해당 유저 출석횟수를 초기화하여 다시 처음부터 28회 출석 보상을 받을 수 있는지 확인</t>
    <phoneticPr fontId="2" type="noConversion"/>
  </si>
  <si>
    <t>28회 최종 단계 보상을 획득시 초기화 되고 다시 처음부터 28회 출석보상을 받을 수 있다.</t>
    <phoneticPr fontId="2" type="noConversion"/>
  </si>
  <si>
    <t>일반/정예/요일/균열/초월 공통 - 스테이지 성공 / 실패</t>
  </si>
  <si>
    <t>결투장</t>
    <phoneticPr fontId="2" type="noConversion"/>
  </si>
  <si>
    <t>입장</t>
    <phoneticPr fontId="2" type="noConversion"/>
  </si>
  <si>
    <t>수호석 획득 &amp; 업그레이드 조건</t>
  </si>
  <si>
    <t>5분 이내에 보스 격퇴</t>
  </si>
  <si>
    <t>수호석 업그레이드가 가능하며, 보유한 수호석 중 업그레이드 할 수호석을 선택할 수 있어야 한다.</t>
  </si>
  <si>
    <t>조력자 정보</t>
  </si>
  <si>
    <t>마을 &gt; 조력자 페이지 진입</t>
  </si>
  <si>
    <t>조력자 탭 &gt; 조력자 리스트 확인</t>
  </si>
  <si>
    <t>각 조력자의 아이콘 / 등급 / 보유유무 / 소환가능 또는 조각수량이 표시되어야 한다.
 - 보유유무 : 컬러 유무로 구분
 - 조각수량 : 보유수량/소환수량(0 / 30) 으로 표시</t>
  </si>
  <si>
    <t>임의의 조력자 선택</t>
  </si>
  <si>
    <t>우측 정보 영역 확인</t>
  </si>
  <si>
    <t>UI 확인</t>
    <phoneticPr fontId="2" type="noConversion"/>
  </si>
  <si>
    <t>지도 버튼 확인</t>
    <phoneticPr fontId="2" type="noConversion"/>
  </si>
  <si>
    <t xml:space="preserve">지도 버튼 터치 </t>
    <phoneticPr fontId="2" type="noConversion"/>
  </si>
  <si>
    <t>지도 버튼 우측 상단에 결투장 UI가 노출된다</t>
    <phoneticPr fontId="2" type="noConversion"/>
  </si>
  <si>
    <t>결투장UI 터치</t>
    <phoneticPr fontId="2" type="noConversion"/>
  </si>
  <si>
    <t>결투장 버튼 터치 시 캐릭터가 자동 이동 된다</t>
    <phoneticPr fontId="2" type="noConversion"/>
  </si>
  <si>
    <t>입장 레벨</t>
    <phoneticPr fontId="2" type="noConversion"/>
  </si>
  <si>
    <t>입장 레벨 확인</t>
    <phoneticPr fontId="2" type="noConversion"/>
  </si>
  <si>
    <t>결투장 입장 확인</t>
    <phoneticPr fontId="2" type="noConversion"/>
  </si>
  <si>
    <t>결투장 입장</t>
    <phoneticPr fontId="2" type="noConversion"/>
  </si>
  <si>
    <t>15레벨 이상만 결투장에 참가 가능하다</t>
    <phoneticPr fontId="2" type="noConversion"/>
  </si>
  <si>
    <t>상세 정보 버튼 터치</t>
  </si>
  <si>
    <t>조력자 상세 정보창 확인</t>
  </si>
  <si>
    <t>선택한 조력자 상세 정보가 표시되어야 한다.
 - 기본능력 / 능력치 증가 / 스킬 정보 / 레벨업 정보 / 승급 정보</t>
  </si>
  <si>
    <t>조력자 설명 / 스킬 설명 / 속성별 능력치가 표시되어야 한다.</t>
  </si>
  <si>
    <t>조력자 소환, 승급 가능한 상태</t>
  </si>
  <si>
    <t>수호석 선택</t>
  </si>
  <si>
    <t>보유한 수호석 중 하나를 선택하여 업그레이드 시도</t>
  </si>
  <si>
    <t>총 3회 업그레이드 중 수호석 변경하여 업그레이드 가능해야 한다.</t>
  </si>
  <si>
    <t>조력자 탭 확인</t>
  </si>
  <si>
    <t>조력자를 소환, 승급을 할 수 있을 경우 조력자 탭과 아이템에 New 마크가 표시되어야 한다.</t>
  </si>
  <si>
    <t>입장 버튼 확인</t>
    <phoneticPr fontId="2" type="noConversion"/>
  </si>
  <si>
    <t>결투장 입장 버튼 터치</t>
    <phoneticPr fontId="2" type="noConversion"/>
  </si>
  <si>
    <t>우측 하단에 결투장 입장 버튼 터치 시 게임 준비 페이지로 이동 된다</t>
    <phoneticPr fontId="2" type="noConversion"/>
  </si>
  <si>
    <t>업그레이드</t>
  </si>
  <si>
    <t>수호석 업그레이드 3회 시도</t>
  </si>
  <si>
    <t>초월 던전 난이도와 선택할 수호석 업그레이드 단계에 따라 성공확률이 표시되며, 3회 업그레이드 후에는 자동으로 결과창으로 이동 되어야 한다.</t>
  </si>
  <si>
    <t>성공 / 실패</t>
  </si>
  <si>
    <t>수호석 업그레이드 중 성공하거나 실패</t>
  </si>
  <si>
    <t>성공 여부에 따라 성공/실패 연출이 표시 되어야 한다.</t>
  </si>
  <si>
    <t>길드원 리스트 중 한명만 선택이 되는지 확인</t>
  </si>
  <si>
    <t>길드원 중 한명만 선택이 되어야 한다.</t>
  </si>
  <si>
    <t>조력자 리스트 확인</t>
  </si>
  <si>
    <t>길드장 임명 팝업</t>
  </si>
  <si>
    <t>선택한 길드장로 또는 길드원으로 위임할 것인지 안내 팝업 
확인</t>
  </si>
  <si>
    <t>팝업이 정상적으로 노출되어야 하며 확인 시 길드장 위임이 취소시 이전화면으로 돌아가야 한다.</t>
  </si>
  <si>
    <t>일반/정예/요일/균열/초월 공통 - 결과창</t>
  </si>
  <si>
    <t>결투장 준비</t>
    <phoneticPr fontId="2" type="noConversion"/>
  </si>
  <si>
    <t>공지 메시지</t>
  </si>
  <si>
    <t>[시스템] 메시지 뒤에 [아이디], 아이템 획득 메시지와 색깔이 정상적으로 노출되는지 확인</t>
  </si>
  <si>
    <r>
      <t xml:space="preserve">[시스템]은 </t>
    </r>
    <r>
      <rPr>
        <b/>
        <sz val="9"/>
        <color rgb="FF000000"/>
        <rFont val="맑은 고딕"/>
        <family val="3"/>
        <charset val="129"/>
      </rPr>
      <t>노란색</t>
    </r>
    <r>
      <rPr>
        <sz val="9"/>
        <rFont val="맑은 고딕"/>
        <family val="3"/>
        <charset val="129"/>
      </rPr>
      <t xml:space="preserve">이며 [닉네임]은 </t>
    </r>
    <r>
      <rPr>
        <sz val="9"/>
        <color rgb="FFFFC000"/>
        <rFont val="맑은 고딕"/>
        <family val="3"/>
        <charset val="129"/>
      </rPr>
      <t>주황색</t>
    </r>
    <r>
      <rPr>
        <sz val="9"/>
        <rFont val="맑은 고딕"/>
        <family val="3"/>
        <charset val="129"/>
      </rPr>
      <t>이며 행위(상점뽑기 등)은 노란색 아이템 명칭은
1성(</t>
    </r>
    <r>
      <rPr>
        <sz val="9"/>
        <color theme="1" tint="0.499984740745262"/>
        <rFont val="맑은 고딕"/>
        <family val="3"/>
        <charset val="129"/>
      </rPr>
      <t>회색</t>
    </r>
    <r>
      <rPr>
        <sz val="9"/>
        <rFont val="맑은 고딕"/>
        <family val="3"/>
        <charset val="129"/>
      </rPr>
      <t>), 2성(</t>
    </r>
    <r>
      <rPr>
        <sz val="9"/>
        <color rgb="FF00B0F0"/>
        <rFont val="맑은 고딕"/>
        <family val="3"/>
        <charset val="129"/>
      </rPr>
      <t>파란색</t>
    </r>
    <r>
      <rPr>
        <sz val="9"/>
        <rFont val="맑은 고딕"/>
        <family val="3"/>
        <charset val="129"/>
      </rPr>
      <t>), 3성(</t>
    </r>
    <r>
      <rPr>
        <sz val="9"/>
        <color rgb="FF00B050"/>
        <rFont val="맑은 고딕"/>
        <family val="3"/>
        <charset val="129"/>
      </rPr>
      <t>녹색</t>
    </r>
    <r>
      <rPr>
        <sz val="9"/>
        <rFont val="맑은 고딕"/>
        <family val="3"/>
        <charset val="129"/>
      </rPr>
      <t>), 4성(</t>
    </r>
    <r>
      <rPr>
        <sz val="9"/>
        <color rgb="FFFFC000"/>
        <rFont val="맑은 고딕"/>
        <family val="3"/>
        <charset val="129"/>
      </rPr>
      <t>주황색</t>
    </r>
    <r>
      <rPr>
        <sz val="9"/>
        <rFont val="맑은 고딕"/>
        <family val="3"/>
        <charset val="129"/>
      </rPr>
      <t>), 5성(</t>
    </r>
    <r>
      <rPr>
        <sz val="9"/>
        <color rgb="FFFF0000"/>
        <rFont val="맑은 고딕"/>
        <family val="3"/>
        <charset val="129"/>
      </rPr>
      <t>빨간색</t>
    </r>
    <r>
      <rPr>
        <sz val="9"/>
        <rFont val="맑은 고딕"/>
        <family val="3"/>
        <charset val="129"/>
      </rPr>
      <t>), 6성(</t>
    </r>
    <r>
      <rPr>
        <sz val="9"/>
        <color rgb="FF7030A0"/>
        <rFont val="맑은 고딕"/>
        <family val="3"/>
        <charset val="129"/>
      </rPr>
      <t>보라색</t>
    </r>
    <r>
      <rPr>
        <sz val="9"/>
        <rFont val="맑은 고딕"/>
        <family val="3"/>
        <charset val="129"/>
      </rPr>
      <t>), 7성(</t>
    </r>
    <r>
      <rPr>
        <sz val="9"/>
        <color rgb="FFFF66CC"/>
        <rFont val="맑은 고딕"/>
        <family val="3"/>
        <charset val="129"/>
      </rPr>
      <t>분홍색</t>
    </r>
    <r>
      <rPr>
        <sz val="9"/>
        <rFont val="맑은 고딕"/>
        <family val="3"/>
        <charset val="129"/>
      </rPr>
      <t>)으로 노출되며 나머지 글자는 흰색으로 노출되어야 한다.</t>
    </r>
  </si>
  <si>
    <t>전체/귓말/파티/길드 카테고리가 정상적으로 노출이되며 작동해야 한다.</t>
  </si>
  <si>
    <t>필터링 리스트에 있는 단어일 경우 ♡으로 노출되어야 한다.</t>
  </si>
  <si>
    <t>필요한 조건 레벨 및 특정 스테이지 완료 여부 출력 확인</t>
  </si>
  <si>
    <t>정상 출력 및 작동  된다.</t>
  </si>
  <si>
    <t>결투장 준비 UI 확인</t>
    <phoneticPr fontId="2" type="noConversion"/>
  </si>
  <si>
    <t>전체 랭킹, 결투장 기록, 시증 보상, 결투장 주간랭킹 보상 버튼이 노출된다</t>
    <phoneticPr fontId="2" type="noConversion"/>
  </si>
  <si>
    <t>전체 랭킹</t>
    <phoneticPr fontId="2" type="noConversion"/>
  </si>
  <si>
    <t>전체 랭킹 확인</t>
    <phoneticPr fontId="2" type="noConversion"/>
  </si>
  <si>
    <t>일반 가입 변경 팝업</t>
  </si>
  <si>
    <t>가입 방식을 일반으로 변경할 경우 팝업 노출 되는지 확인</t>
  </si>
  <si>
    <t>팝업이 정상적으로 노출되어야 하며 확인 시 가입 방식 변경 취소시 이전화면으로 돌아가야 한다.</t>
  </si>
  <si>
    <t>자유 가입 변경 팝업</t>
  </si>
  <si>
    <t>가입 방식을 자유로 변경할 경우 팝업 노출 되는지 확인</t>
  </si>
  <si>
    <t>가입 불가 변경 팝업</t>
  </si>
  <si>
    <t>가입 방식을 불가로 변경할 경우 팝업 노출 되는지 확인</t>
  </si>
  <si>
    <t xml:space="preserve">길드 해체 </t>
  </si>
  <si>
    <t xml:space="preserve">길드 장로 임명/해명  </t>
  </si>
  <si>
    <t>길드원이 남은 상태에서 해체시  팝업</t>
  </si>
  <si>
    <t>남은 길드원이 없어야 하고 혼자만 있을 경우해체 가능함을 알리는 안내 팝업이 노출되는지 확인</t>
  </si>
  <si>
    <t>확인을 누를 경우 이전 화면으로 돌아가야 한다.</t>
  </si>
  <si>
    <t>길드장 혼자 있을 경우 해체시 팝업</t>
  </si>
  <si>
    <t>정말 길드를 해체 할 것인지 안내하는 팝업 노출 확인</t>
  </si>
  <si>
    <t>확인을 누를 경우 해체되며, 취소를 누를 경우 이전화면으로 돌아가야 한다.</t>
  </si>
  <si>
    <t>미션</t>
  </si>
  <si>
    <t>보상 지급 확인</t>
  </si>
  <si>
    <t>업적 카테고리</t>
  </si>
  <si>
    <t>일일/주간 월간 업적 보상 받기 버튼 터치</t>
  </si>
  <si>
    <t>모든 보상이 우편함으로 지급 되어야 한다.</t>
  </si>
  <si>
    <t>조력자 리스트에 소환 가능으로 표시되어야 한다.</t>
  </si>
  <si>
    <t>조력자 소환 시도</t>
  </si>
  <si>
    <t>해당 조력자를 소환하기 위한 비용과 소환 여부를 묻는 안내 팝업이 출력되어야 한다.
 - '조력자 소환 비용으로 50000골드가 소모됩니다.
    정말 소환 하기셌습니까?'</t>
  </si>
  <si>
    <t>조력자 소환 진행</t>
  </si>
  <si>
    <t xml:space="preserve">임의의 조력자 소환 이후 조각 보유 수량이 승급 수량 이상일 경우 </t>
  </si>
  <si>
    <t>조력자 리스트에 승급 가능으로 표시되어야 한다.</t>
  </si>
  <si>
    <t>승급 버튼 터치 &gt; 조력자 승급 팝업 확인</t>
  </si>
  <si>
    <t>대상 조력자의 승급 후 능력치 비교가 표시되어야 한다.
 - 체력 / 공격력 / 방어력 비교</t>
  </si>
  <si>
    <t>길드 해체 알림 팝업</t>
  </si>
  <si>
    <t>길드가 해체 되었다는 팝업이 노출되며 길드 가입 페이지로 이동되는지 확인</t>
  </si>
  <si>
    <t>길드 해체 확인 팝업 노출 후 길드 가입 페이지로 이동되어야 한다.</t>
  </si>
  <si>
    <t>리스트 확인</t>
  </si>
  <si>
    <t>미션 아이콘 / 명칭 / 설명 / 진행 상황 / 보상 이이콘&amp;수량/ 보상 받기 버튼 확인</t>
  </si>
  <si>
    <t>모든 아이콘 및 텍스트가 정상적으로 노출 되어야 한다.</t>
  </si>
  <si>
    <t>조력자 승급 팝업 &gt; 승급 비용 정보 확인</t>
  </si>
  <si>
    <t>승급 시 필요한 조각 수량과 보유 조각 수량 비교 정보가 표시되어야 한다.
 - 조각 부족 시 Red Color로 표시되어야 함.</t>
  </si>
  <si>
    <t>승급 시 필요한 골드 수량과 보유 골드 수량 비교 정보가 표시되어야 한다.
 - 골드 부족 시 Red Color로 표시되어야 함.</t>
  </si>
  <si>
    <t>조력자 승급 진행</t>
  </si>
  <si>
    <t>채널명 입력후 변경 버튼 클릭</t>
  </si>
  <si>
    <t>입력후 변경버튼 클릭 시 정상 이동 되며 채널명 출력 된다.</t>
  </si>
  <si>
    <t>커뮤니티</t>
  </si>
  <si>
    <t>파티를 맺을 경우 파티 채팅이 노출,파티 해체 시 삭제 확인</t>
  </si>
  <si>
    <t>파티에 가입할 경우 파티 채팅이 노출,파티 탈퇴 및 해체시 파티 채팅 삭제 되어야 한다.</t>
  </si>
  <si>
    <t>길드에 소속될 경우 파티 채팅이 노출,길드 탈퇴 해체 시 삭제 되는지 확인</t>
  </si>
  <si>
    <t>길드에 가입할 경우 길드 채팅이 노출,길드 탈퇴 및 해체시 삭제 되어야 한다.</t>
  </si>
  <si>
    <t>채팅창 클릭 및 '1회 전송 가능 글자수가 적용되는지 확인</t>
  </si>
  <si>
    <t>채팅창 클릭시 디바이스 키보드 출력,1회 전송 글자는 30Byte(한글 15자, 영문,특수 문자 30자)를 초과하면 안되며 입력 가능하다.</t>
  </si>
  <si>
    <t>승급 진행 시 조력자 소환 연출이 진행되고, 결과창에 승급한 조력자 3D 모델과 명칭, 등급이 표시되어야 한다.</t>
  </si>
  <si>
    <t>소환 진행 시 조력자 소환 연출이 진행되고, 결과창에 소환한 조력자 3D 모델과 명칭, 등급이 표시되어야 한다.</t>
  </si>
  <si>
    <t>보상받기 버튼 구분</t>
  </si>
  <si>
    <t>진행 중 표시</t>
  </si>
  <si>
    <t>미션 달성하지 못한 리스트의 버튼 확인</t>
  </si>
  <si>
    <t>비활성화로 표시 되어야 한다.</t>
  </si>
  <si>
    <t>달성 표시</t>
  </si>
  <si>
    <t>미션 달성한 리스트의 버튼 확인</t>
  </si>
  <si>
    <t>활성화로 표시 되어야 한다.</t>
  </si>
  <si>
    <t>받기 표시</t>
  </si>
  <si>
    <t>보상을 이미 받은 리스트의 버튼 확인</t>
  </si>
  <si>
    <t>비활성화로 표시되며 보상 완료 아이콘으로 노출 되어야 한다.</t>
  </si>
  <si>
    <t>조력자 소환 &amp; 승급 시 조각이 부족한 경우</t>
  </si>
  <si>
    <t>조각이 부족한 상태에서 소환 또는 승급 시도</t>
  </si>
  <si>
    <t>우편함으로 정상 지급 되는지 확인</t>
  </si>
  <si>
    <t>'결제 시 잼 이외의 추가로 지급되는 아이템 또는 뽑기권 등 우편함으로 정상 지급 된다.</t>
  </si>
  <si>
    <t>'재화,입장권,장비아이템,티켓아이템 등 모든 아이템이 우편함제 정상 지급 된다.-소환권은 소환 연출 후 소환된 아이템을 팝업 출력 후 가방으로 지급 된다.</t>
  </si>
  <si>
    <t>카테고리별 정상 출력 및 작동 된다. - 남은 보관 기관 3일 출력 된다.</t>
  </si>
  <si>
    <t>New 마크</t>
  </si>
  <si>
    <t>New 마크 정상 출력 확인</t>
  </si>
  <si>
    <t>남아 있는 우편이 있을 경우 카테고리에 New 마크 출력 된다.</t>
  </si>
  <si>
    <t>조력자 소환 또는 승급 시 조각이 부족할 경우 안내 팝업이 출력되어야 한다.
 - '조력자 조각이 부족합니다.'</t>
  </si>
  <si>
    <t>조력자 소환 &amp; 승급 시 골드가 부족한 경우</t>
  </si>
  <si>
    <t>골드가 부족한 상태에서 소환 또는 승급 시도</t>
  </si>
  <si>
    <t>조력자 소환 또는 승급 시 골드가 부족할 경우 안내 팝업이 출력되어야 한다.
 - '골드가 부족합니다.'</t>
  </si>
  <si>
    <t>정렬</t>
  </si>
  <si>
    <t>업적 리스트의 정렬 순서를 확인</t>
  </si>
  <si>
    <t>조력자 메뉴</t>
  </si>
  <si>
    <t>사용 등록 메뉴</t>
  </si>
  <si>
    <t>기본/달성/받기 별로 리스트가 정렬되어야 한다.</t>
  </si>
  <si>
    <t>모든 일일미션 완료</t>
  </si>
  <si>
    <t>모든 일일미션을 완료</t>
  </si>
  <si>
    <t>완료 리스트가 달성 되어야한다</t>
  </si>
  <si>
    <t>출력</t>
  </si>
  <si>
    <t>결투장/길드/초월던전</t>
  </si>
  <si>
    <t>랭킹 입장시 카테고리 정상 출력 확인</t>
  </si>
  <si>
    <t>랭킹 입장시 결투장/길드/초월던전 카테고리 출력 된다.</t>
  </si>
  <si>
    <t>결투장 랭킹</t>
  </si>
  <si>
    <t>전체 랭킹/친구 랭킹/내 랭킹/리스트</t>
  </si>
  <si>
    <t>전체 랭킹/친구 랭킹/내 랭킹/리스트 출력 확인</t>
  </si>
  <si>
    <t>전체 랭킹-자신의 랭킹 기록과 1~100위까지 랭킹 출력/찬구 랭킹-친구들의 전체 랭킹 출력/내 랭킹-순위,결투장 점수 출력/리스트-순위,캐릭터 아이콘,캐릭터 레벨&amp;수호자 레벨,닉네임,길드명,결투장 점수,친구 초대,장비 구경 출력된다.</t>
  </si>
  <si>
    <t>업데이트 예정</t>
  </si>
  <si>
    <t>초월던전 랭킹</t>
  </si>
  <si>
    <t>랭킹 출력 및 리스트</t>
  </si>
  <si>
    <t>파티 랭킹/개인 랭킹/친구 랭킹/내 랭킹/리스트 출력 확인</t>
  </si>
  <si>
    <t>파티 랭킹-2인 파티로 플레이한 기록 중 1~100위까지 출력/개인 랭킹-혼자하기로 플레이한 기록 중 자신의 최고 기록과 1~100위까지 랭킹/친구 랭킹-친구들의 혼자하기 전체 랭킹/리스트-순위,도전 난이도,클리어 시간,친구 초대,장비 구경 출력 된다.</t>
  </si>
  <si>
    <t>리스트 버튼 기능</t>
  </si>
  <si>
    <t>친구 초대/장비 구경</t>
  </si>
  <si>
    <t>친구 초대/장비 구경 정상 작동 확인</t>
  </si>
  <si>
    <t>친구 초대 및 장비 구경 정상 작동,이동 된다.</t>
  </si>
  <si>
    <t>업적 달성 후 확인</t>
  </si>
  <si>
    <t>달성한 업적이 있을 경우 카테고리에 New 마크가 표시 되어야 한다.</t>
  </si>
  <si>
    <t>전체 랭킹 버튼 터치</t>
    <phoneticPr fontId="2" type="noConversion"/>
  </si>
  <si>
    <t>SKIP버튼/건너뛰기 출력 및 작동 확인</t>
  </si>
  <si>
    <t>스토리 진행 중 다이얼로그 SKIP버튼/건너뛰기 출력 확인</t>
  </si>
  <si>
    <t>SKIP버튼/건너뛰기 정상적으로 출력되어야하며 클릭시 다이얼로그가 중단되어야되어야 한다.(SKIP시 보상 불가)</t>
  </si>
  <si>
    <t>입장 횟수 관련 팝업</t>
  </si>
  <si>
    <t>입장 횟수 제한 확인</t>
  </si>
  <si>
    <t>사용 등록</t>
  </si>
  <si>
    <t>조력자 페이지 &gt; 사용등록 탭 이동</t>
  </si>
  <si>
    <t>우측 조력자 사용 등록 UI 확인</t>
  </si>
  <si>
    <t>각 슬롯에 사용 등록 관련 설명이 표시되어야 한다.  
 - 최초 1종은 레벨1부터 가능하며, 2종은 레벨 25, 3종은 레벨 50부터 등록하여 사용 가능 설명</t>
  </si>
  <si>
    <t>임의의 조력자 등록</t>
  </si>
  <si>
    <t>사용 등록한 조력자는 리스트에 사용중으로 표시하여 구분되어야 한다.</t>
  </si>
  <si>
    <t>조력자 변경 시도</t>
  </si>
  <si>
    <t>최초 사용 등록 이후 원하는 조력자를 리스트에서 선택 후 사용 등록 슬롯에서 변경할 수 있어야 한다.
 - 조력자 해제 기능은 없음</t>
  </si>
  <si>
    <t>캐릭터 레벨 25 미만</t>
  </si>
  <si>
    <t>조력자 2번 슬롯에 사용 등록 시도</t>
  </si>
  <si>
    <t>캐릭터 레벨 50 미만</t>
  </si>
  <si>
    <t>조력자 3번 슬롯에 사용 등록 시도</t>
  </si>
  <si>
    <t>등록 불가 안내 팝업이 출력되어야 함.
 - '캐릭터 레벨 25이상부터 등록 가능합니다.'</t>
  </si>
  <si>
    <t>등록 불가 안내 팝업이 출력되어야 함.
 - '캐릭터 레벨 50이상부터 등록 가능합니다.'</t>
  </si>
  <si>
    <t>입장 횟수 모두 사용 후 입장 시도</t>
  </si>
  <si>
    <t>횟수 제한 안내 팝업이 노출된다.</t>
  </si>
  <si>
    <t>초기화 버튼</t>
  </si>
  <si>
    <t>입장 횟수가 남아있는 상태에서 입장 횟수 초기화 버튼 터치</t>
  </si>
  <si>
    <t>초기화가 진행되지 않으며, 안내 팝업이 노출된다.</t>
  </si>
  <si>
    <t>입장 횟수를 모두 사용 후 초기화 버튼 터치</t>
  </si>
  <si>
    <t>오늘 초기화한 횟수와 비용이 표시되는 팝업이 노출된다.</t>
  </si>
  <si>
    <t>잼이 부족한 상태에서 초기화 버튼 터치</t>
  </si>
  <si>
    <t>잼 부족 안내 팝업이 노출된다.</t>
  </si>
  <si>
    <t>조력자 조각 메뉴</t>
  </si>
  <si>
    <t>조각 정보</t>
  </si>
  <si>
    <t>조력자 페이지 &gt; 조력자 조각 탭 이동</t>
  </si>
  <si>
    <t>우측 상세 정보 영역 확인</t>
  </si>
  <si>
    <t>모든 조력자 아이콘과 보유중인 조각 수량이 표시되어야 한다.</t>
  </si>
  <si>
    <t>선택한 조력자의 보유 수량 / 조력자 아이콘 / 등급 / 조력자 특징 및 팁이 표시되어야 한다.</t>
  </si>
  <si>
    <t>획득 경로 팝업 확인</t>
  </si>
  <si>
    <t>조력자 상세 정보 &gt; 획득 경로 버튼 터치</t>
  </si>
  <si>
    <t>결투장 시즌 1~100위 랭킹 리스트가 노출 된다</t>
    <phoneticPr fontId="2" type="noConversion"/>
  </si>
  <si>
    <t>전체 랭킹 확인</t>
    <phoneticPr fontId="2" type="noConversion"/>
  </si>
  <si>
    <t>리스트 - 순위 / 대표 캐릭터 아이콘 / 캐릭터 레벨 &amp; 수호자 레벨 / 닉네임 / 장비 구경 / 시즌 종료까지 남은 시간이 노출된다</t>
    <phoneticPr fontId="2" type="noConversion"/>
  </si>
  <si>
    <t>대기실</t>
  </si>
  <si>
    <t>UI 및 텍스트</t>
  </si>
  <si>
    <t>승리연출</t>
  </si>
  <si>
    <t>승리 연출 확인</t>
  </si>
  <si>
    <t>전투 승리 연출 확인</t>
  </si>
  <si>
    <t>전투에서 승리 시 승리 연출 정상 출력 된다.</t>
  </si>
  <si>
    <t>리그점수 결과 확인</t>
  </si>
  <si>
    <t>리그 점수 결과 출력</t>
  </si>
  <si>
    <t xml:space="preserve">기존 리그 점수(승리+연승 획득 점수)포함 하여 출력된다. </t>
  </si>
  <si>
    <t>획득점수</t>
  </si>
  <si>
    <t>획득 점수 노출 확인</t>
  </si>
  <si>
    <t>승리 점수,연승 점수 출력</t>
  </si>
  <si>
    <t>승리 점수 +15점,연승 점수 +5점 출력 된다.</t>
  </si>
  <si>
    <t>추가버튼 작동 확인</t>
  </si>
  <si>
    <t>마을가기-클릭 시 마을로 이동/다시하기-새로운 상대와 다시 게임 시작 된다.</t>
  </si>
  <si>
    <t>마을가기,다시하기 추가 버튼 터치</t>
  </si>
  <si>
    <t>다시하기 입장 가능 횟수</t>
  </si>
  <si>
    <t>다시하기 입장 가능 횟수 제한 확인</t>
  </si>
  <si>
    <t>다시하기 버튼 클릭 시 입장 가능 잔여 횟수 없을 겨웅 안내 팝업 출력</t>
  </si>
  <si>
    <t>다시하기 버튼 클릭 시 입장 가능 잔여 횟수가 없을 경우 안내 팝업이 출력 된다.</t>
  </si>
  <si>
    <t>패배연출</t>
  </si>
  <si>
    <t>패배 연출 확인</t>
  </si>
  <si>
    <t>전투 패배 연출 확인</t>
  </si>
  <si>
    <t>전투에서 패배 시 패배 연출 정상 출력 된다.</t>
  </si>
  <si>
    <t xml:space="preserve">기존 리그 점수(획득 점수 +0)포함 하여 출력된다. </t>
  </si>
  <si>
    <t>승리 점수 +0점,연승 점수 0점 출력 된다.</t>
  </si>
  <si>
    <t>대기실 확인</t>
  </si>
  <si>
    <t>친구 랭킹</t>
    <phoneticPr fontId="2" type="noConversion"/>
  </si>
  <si>
    <t>친구 랭킹 확인</t>
    <phoneticPr fontId="2" type="noConversion"/>
  </si>
  <si>
    <t>친구 랭킹 버튼 터치</t>
    <phoneticPr fontId="2" type="noConversion"/>
  </si>
  <si>
    <t>친구 시즌 결투장 랭킹 리스트가 표시된다</t>
    <phoneticPr fontId="2" type="noConversion"/>
  </si>
  <si>
    <t>친구랭킹 확인</t>
    <phoneticPr fontId="2" type="noConversion"/>
  </si>
  <si>
    <t>결투장 기록</t>
    <phoneticPr fontId="2" type="noConversion"/>
  </si>
  <si>
    <t>결투장 기록 확인</t>
    <phoneticPr fontId="2" type="noConversion"/>
  </si>
  <si>
    <t>시즌 전적(승/패) / 현재 연승 수 / 최대 연승 수 / 리그 순위 / 리그 점수가 노출 된다</t>
    <phoneticPr fontId="2" type="noConversion"/>
  </si>
  <si>
    <t>조력자 상세 정보 &gt; 판매 버튼 터치</t>
  </si>
  <si>
    <t>해당 조각을 획들할 수 있는 정예던전 및 상점이 표시되고, 이동 버튼 기능이 올바르게 동작되어야 한다.</t>
  </si>
  <si>
    <t>시즌 보상</t>
    <phoneticPr fontId="2" type="noConversion"/>
  </si>
  <si>
    <t>시즌 보상 확인</t>
    <phoneticPr fontId="2" type="noConversion"/>
  </si>
  <si>
    <t>시즌 보상 터치</t>
    <phoneticPr fontId="2" type="noConversion"/>
  </si>
  <si>
    <t>현재 결투장 순위를 기준으로 받을 수 있는 보상이 표시 된다</t>
    <phoneticPr fontId="2" type="noConversion"/>
  </si>
  <si>
    <t>유저와 상대의 캐릭터/아이콘/닉네임/캐릭터&amp;수호자 레벨 리그 점수 확인</t>
  </si>
  <si>
    <t>유저와 상대의 정보가 정상적으로 노출된다.</t>
  </si>
  <si>
    <t>조각 판매 팝업 확인</t>
  </si>
  <si>
    <t>보유한 수량 중 판매할 조각 수량을  [-], [+] 버튼 및 슬라이드 바로 설정이 가능해야 한다.</t>
  </si>
  <si>
    <t>판매 시 획득 가능한 골드량이 선택한 수량에 따라 올바르게 표시되어야 한다.</t>
  </si>
  <si>
    <t>판매 수량 설정</t>
  </si>
  <si>
    <t>판매 진행</t>
  </si>
  <si>
    <t>판매 진행 시 정상적으로 조각 차감 및 골드가 획득되어야 한다.</t>
  </si>
  <si>
    <t>조력자 판매</t>
  </si>
  <si>
    <t>조력자 업적 메뉴</t>
  </si>
  <si>
    <t>결투장 매칭 시도</t>
  </si>
  <si>
    <t>매칭 완료 될 경우 5초의 카운트 다운 후 게임에 자동 입장된다.</t>
  </si>
  <si>
    <t>캐릭터 정보 확인</t>
  </si>
  <si>
    <t>결투장 진입 후 캐릭터 정보 확인</t>
  </si>
  <si>
    <t>자신과 상대방의 캐릭터 아이콘/캐릭터 레벨&amp;수호자 레벨/체력 게이지/전투 잔여 시간(초) 출력 된다.</t>
  </si>
  <si>
    <t>전투버튼</t>
  </si>
  <si>
    <t>전투 버튼 확인</t>
  </si>
  <si>
    <t>일반 공격/스킬 공격/스킬 연계기/매트릭스/대쉬 작동 여부 확인</t>
  </si>
  <si>
    <t>일반 공격-캐릭터 일반공격/스킬 공격-설정된 스킬 발동,발동 후 쿨타임 출력/스킬 연게기-연계기 스킬 발동       매트릭스-매트릭스 발동,발동 후 쿨타임 출력/대쉬-전방 대쉬 발동 정상 작동 및 모션 노출 된다.</t>
  </si>
  <si>
    <t>수동조작/자동공격/자동스킬</t>
  </si>
  <si>
    <t>수동조작/자동공격/자동스킬 확인</t>
  </si>
  <si>
    <t>수동조작/자동공격/자동스킬 작동 및 출력 확인</t>
  </si>
  <si>
    <t>수동조작-캐릭터 이동,스킬 발동 모든 조작 /자동공격-캐릭터 자동 이동,일반 공격 발동 자동 진행                    자동스킬-자동공격 기능+자동 스킬 기능(스킬 연계기 발동 불가) 정상 작동 및 모션 출력 된다.                       버튼 클릭시 수동조작&gt;자동공격&gt;자동스킬&gt;수동조작&gt;자동공격 순으로 버튼 순환 자동 변경 된다.</t>
  </si>
  <si>
    <t>콤보 확인</t>
  </si>
  <si>
    <t>콤보 출력 확인</t>
  </si>
  <si>
    <t>일정시간 내 지속 공격이 성공할 경우 콤보 수 출력 된다. -콤보 달성에 대한 효과는 없다.</t>
  </si>
  <si>
    <t>일시정지</t>
  </si>
  <si>
    <t xml:space="preserve">팝업출력 </t>
  </si>
  <si>
    <t>일시정지 버튼 클릭시 팝업 출력 및 작동 확인</t>
  </si>
  <si>
    <t>팝업 출력 되며 계속하기/나가기 버튼 출력된다.                                                                                        계속하기- 전투 진행  / 나가기 - 마을로 이동 한다.</t>
  </si>
  <si>
    <t>시즌이 종료되면 랭킹 산정 후 보상받기 버튼이 활성화 된다</t>
    <phoneticPr fontId="2" type="noConversion"/>
  </si>
  <si>
    <t>게임 연출</t>
  </si>
  <si>
    <t>게임 시작 대기 및 시작 연출</t>
  </si>
  <si>
    <t>결투장 매칭 완료 후 확인</t>
  </si>
  <si>
    <t>업적 보상</t>
  </si>
  <si>
    <t>조력자 페이지 &gt; 조력자 업적 탭 이동</t>
  </si>
  <si>
    <t>조력자 업적 리스트 확인</t>
  </si>
  <si>
    <t>등급별 조력자 업적 리스트가 노출되어야 한다.
 - 1성 조력자 소환 업적  
 - 2성 조력자 소환 업적
 - 3성 조력자 소환 업적</t>
  </si>
  <si>
    <t>보상 받기 진행</t>
  </si>
  <si>
    <t>각 업적의 리스트를 모두 소환할 경우 최초 1회 보상을 수령할 수 있어야 한다.</t>
  </si>
  <si>
    <t>조력자 소환 업적 조건 달성</t>
  </si>
  <si>
    <t>조력자 업적 탭 확인</t>
  </si>
  <si>
    <t>조력자를 소환 업적 달성할 경우 조력자 업적 탭에 New 마크가 표시되어야 한다.</t>
  </si>
  <si>
    <t>시작 대기 중과 시작 직전에 연출 효과가 노출된다.</t>
  </si>
  <si>
    <t>결투장 주간 랭킹 보상</t>
    <phoneticPr fontId="2" type="noConversion"/>
  </si>
  <si>
    <t>결투장 주간 랭킹 보상 확인</t>
    <phoneticPr fontId="2" type="noConversion"/>
  </si>
  <si>
    <t>결투장 주간 랭킹 보상 확인</t>
    <phoneticPr fontId="2" type="noConversion"/>
  </si>
  <si>
    <t>결투장 주간 랭킹 보상 버튼 터치</t>
    <phoneticPr fontId="2" type="noConversion"/>
  </si>
  <si>
    <t>결투장 주간 랭킹 보상 팝업이 노출된다</t>
    <phoneticPr fontId="2" type="noConversion"/>
  </si>
  <si>
    <t>순위별 보상 내역이 노출된다</t>
    <phoneticPr fontId="2" type="noConversion"/>
  </si>
  <si>
    <t>입장 횟수</t>
    <phoneticPr fontId="2" type="noConversion"/>
  </si>
  <si>
    <t>입장 횟수 확인</t>
    <phoneticPr fontId="2" type="noConversion"/>
  </si>
  <si>
    <t>현재 입장한 횟수 / 1일 10회 입장 가능 횟수 표시된다</t>
    <phoneticPr fontId="2" type="noConversion"/>
  </si>
  <si>
    <t>입장 횟수 초기화</t>
    <phoneticPr fontId="2" type="noConversion"/>
  </si>
  <si>
    <t>입장 횟수 초기화 버튼 확인</t>
    <phoneticPr fontId="2" type="noConversion"/>
  </si>
  <si>
    <t>입장 횟수 초기화 버튼 터치</t>
    <phoneticPr fontId="2" type="noConversion"/>
  </si>
  <si>
    <t>입장 횟수를 초기화하여 다시 10회 추가 입장 가능 상태로 변경 된다
- 잼 사용</t>
    <phoneticPr fontId="2" type="noConversion"/>
  </si>
  <si>
    <t>조력자 조각 상점</t>
  </si>
  <si>
    <t>상점 기능</t>
  </si>
  <si>
    <t>조력자 페이지 &gt; 조력자 조각 상점 탭 이동</t>
  </si>
  <si>
    <t>상품 리스트 확인</t>
  </si>
  <si>
    <t>임의의 상품 구매</t>
  </si>
  <si>
    <t>이미 구매한 상품을 재구매 시도</t>
  </si>
  <si>
    <t>구매한 상품은 재구매 불가해야 한다. (버튼 비활성화)</t>
  </si>
  <si>
    <t>조각 상점에서 1일 단위로 조력자 조각 상품 6종이 노출되어야 한다.
 - 조각의 종류, 수량은 랜덤으로 결정되며 수량에 따라 가격 차등
 - 동일한 조각을 골드 또는 잼으로도 판매</t>
  </si>
  <si>
    <t>상점 갱신</t>
  </si>
  <si>
    <t>잼으로 새로고침 시도</t>
  </si>
  <si>
    <t>새로고침을 위한 잼을 보유</t>
  </si>
  <si>
    <t>골드 상품 구매 시도</t>
  </si>
  <si>
    <t>골드 상품 구입 확인 팝업이 출력되어야 하며, 구매 진행 시 보유재화 차감 및 조각이 정상적으로 획득되어야 한다.</t>
  </si>
  <si>
    <t>잼 상품 구입 확인 팝업이 출력되어야 하며, 구매 진행 시 보유재화 차감 및 조각이 정상적으로 획득되어야 한다.</t>
  </si>
  <si>
    <t>잼 상품 구매 시도</t>
  </si>
  <si>
    <t>재화 부족 상태</t>
  </si>
  <si>
    <t>골드 부족 &gt; 골드 상품 구매 시도</t>
  </si>
  <si>
    <t>잼 부족 &gt; 잼 상품 구매 시도</t>
  </si>
  <si>
    <t>골드 부족 안내 팝업이 출력되어야 함.</t>
  </si>
  <si>
    <t>잼 부족 안내 팝업이 출력되어야 함.</t>
  </si>
  <si>
    <t>입장 초기화 횟수 제한 확인</t>
    <phoneticPr fontId="2" type="noConversion"/>
  </si>
  <si>
    <t xml:space="preserve">입장 초기화 횟수 제한 </t>
    <phoneticPr fontId="2" type="noConversion"/>
  </si>
  <si>
    <t>현재 초기화 횟수 / 1일 5회 초기화 가능 횟수 표시 된다</t>
    <phoneticPr fontId="2" type="noConversion"/>
  </si>
  <si>
    <t>새로고침 진행 시 잼 소모 및 상품이 갱신되어야 하며, 갱신된 상품은 모두 구매 가능해야 한다.</t>
  </si>
  <si>
    <t>새로고침하는 횟수에 따라 잼 소모량이 증가되어야 한다.</t>
  </si>
  <si>
    <t>서버시간 00:00시</t>
  </si>
  <si>
    <t>상점 자동 새로고침 확인</t>
  </si>
  <si>
    <t>서버시간 기준으로 매일 0시에 상점이 자동 새로고침 되어야 한다.</t>
  </si>
  <si>
    <t>임의의 조력자 조각을 소환 가능 
이상으로 보유</t>
    <phoneticPr fontId="2" type="noConversion"/>
  </si>
  <si>
    <t xml:space="preserve">결과창 - 승리 </t>
    <phoneticPr fontId="2" type="noConversion"/>
  </si>
  <si>
    <t>결과창 - 패배</t>
    <phoneticPr fontId="2" type="noConversion"/>
  </si>
  <si>
    <t>튜토리얼</t>
    <phoneticPr fontId="2" type="noConversion"/>
  </si>
  <si>
    <t>조작 방법 설명 안내가 노출된다</t>
    <phoneticPr fontId="2" type="noConversion"/>
  </si>
  <si>
    <t>상점-무료뽑기 가능/가방-신규 아이템 획득/스킬-사용하지 않은 스킬포인트/보석함-신규 수호석,룬스톤 획득/조력자-조력자 소환&amp;승급 가능,업적 달성/친구-신규 게임 친구,친구 신청 이 있을 경우 New 마크 출력 확인</t>
    <phoneticPr fontId="2" type="noConversion"/>
  </si>
  <si>
    <t>입장 지역으로 캐릭터 이동</t>
    <phoneticPr fontId="2" type="noConversion"/>
  </si>
  <si>
    <t>New 마크 확인</t>
    <phoneticPr fontId="2" type="noConversion"/>
  </si>
  <si>
    <t xml:space="preserve">New 마크 출력 확인 </t>
    <phoneticPr fontId="2" type="noConversion"/>
  </si>
  <si>
    <t>Local One Store Policy
Check List</t>
    <phoneticPr fontId="2" type="noConversion"/>
  </si>
  <si>
    <t>Test 요약</t>
    <phoneticPr fontId="2" type="noConversion"/>
  </si>
  <si>
    <t>검수 PASS 비율</t>
    <phoneticPr fontId="2" type="noConversion"/>
  </si>
  <si>
    <t>특이사항 및 코멘트</t>
    <phoneticPr fontId="2" type="noConversion"/>
  </si>
  <si>
    <t>PASS</t>
    <phoneticPr fontId="2" type="noConversion"/>
  </si>
  <si>
    <t>-</t>
    <phoneticPr fontId="2" type="noConversion"/>
  </si>
  <si>
    <t>FAIL</t>
    <phoneticPr fontId="2" type="noConversion"/>
  </si>
  <si>
    <t>※ 본 문서는 Onestore의 검수를 PASS 하기 위해 만들어 졌습니다.
※ 검수 담당 부서의 각 담당자는 해당 항목에 맞게 체크리스트를 완성 합니다.</t>
    <phoneticPr fontId="2" type="noConversion"/>
  </si>
  <si>
    <t>N/A</t>
    <phoneticPr fontId="2" type="noConversion"/>
  </si>
  <si>
    <t>No run</t>
    <phoneticPr fontId="2" type="noConversion"/>
  </si>
  <si>
    <t>Total T.C</t>
    <phoneticPr fontId="2" type="noConversion"/>
  </si>
  <si>
    <t>대 분류</t>
    <phoneticPr fontId="2" type="noConversion"/>
  </si>
  <si>
    <t>범위</t>
    <phoneticPr fontId="2" type="noConversion"/>
  </si>
  <si>
    <t>세부 항목</t>
    <phoneticPr fontId="2" type="noConversion"/>
  </si>
  <si>
    <t>번호</t>
    <phoneticPr fontId="2" type="noConversion"/>
  </si>
  <si>
    <t>검수 담당 부서</t>
  </si>
  <si>
    <t>기능 명세</t>
    <phoneticPr fontId="2" type="noConversion"/>
  </si>
  <si>
    <t>단말기별 체크</t>
    <phoneticPr fontId="2" type="noConversion"/>
  </si>
  <si>
    <t>비고</t>
    <phoneticPr fontId="2" type="noConversion"/>
  </si>
  <si>
    <t>BTS 이슈번호</t>
    <phoneticPr fontId="2" type="noConversion"/>
  </si>
  <si>
    <t>단말기명</t>
    <phoneticPr fontId="2" type="noConversion"/>
  </si>
  <si>
    <t>OS버전</t>
    <phoneticPr fontId="2" type="noConversion"/>
  </si>
  <si>
    <t>One Store
검증 가이드</t>
    <phoneticPr fontId="2" type="noConversion"/>
  </si>
  <si>
    <t>SYSTEM</t>
    <phoneticPr fontId="2" type="noConversion"/>
  </si>
  <si>
    <t>Signing</t>
    <phoneticPr fontId="2" type="noConversion"/>
  </si>
  <si>
    <t>개발</t>
  </si>
  <si>
    <t>App은 Private Key로 Signing 되어야 함</t>
    <phoneticPr fontId="2" type="noConversion"/>
  </si>
  <si>
    <t>N/A</t>
  </si>
  <si>
    <t>Version</t>
    <phoneticPr fontId="2" type="noConversion"/>
  </si>
  <si>
    <t>App 변경 등록(검증요청)시 VersionCode(manifest file)값이 기존 등록된 빌드보다 상위 값으로 업데이트 되어야 함</t>
    <phoneticPr fontId="2" type="noConversion"/>
  </si>
  <si>
    <t>확인방법 링크</t>
    <phoneticPr fontId="2" type="noConversion"/>
  </si>
  <si>
    <t>Android 6.0</t>
    <phoneticPr fontId="2" type="noConversion"/>
  </si>
  <si>
    <t>QA</t>
    <phoneticPr fontId="2" type="noConversion"/>
  </si>
  <si>
    <t>Android 6.0 퍼미션 정책에 따라 결제 요청시 필요한 권한이 없는 경우 권한을 요청 해야하며 결제가 가능 해야 함</t>
    <phoneticPr fontId="2" type="noConversion"/>
  </si>
  <si>
    <t>Store 최신 In-App SDK사용시 반영 되는 항목</t>
    <phoneticPr fontId="2" type="noConversion"/>
  </si>
  <si>
    <t>스토어 검수</t>
    <phoneticPr fontId="2" type="noConversion"/>
  </si>
  <si>
    <t>유해성 검증</t>
    <phoneticPr fontId="2" type="noConversion"/>
  </si>
  <si>
    <t>사업PM</t>
  </si>
  <si>
    <t>영상물, 간행물, (청소년 이용불가 등급)게임물 등은 각 법률에서 정하는 사전심의기관의 심의를 득해야 함</t>
    <phoneticPr fontId="2" type="noConversion"/>
  </si>
  <si>
    <t>개발사에서 별도 진행 내역있는지 확인, 사업에서도 크로스 체크 필요</t>
    <phoneticPr fontId="2" type="noConversion"/>
  </si>
  <si>
    <t>청소년 이용불가 등급에 한하여 첫 화면에 심의등급에 따른 연령정보 아이콘 및 내용정보 아이콘을 3초 이상 표시해 줘야함</t>
    <phoneticPr fontId="2" type="noConversion"/>
  </si>
  <si>
    <t>링크통해 본문 확인</t>
    <phoneticPr fontId="2" type="noConversion"/>
  </si>
  <si>
    <t>사용자에게 불편을 초래하거나 심각한 Network 장애를 발생시키는 대용량 서비스 제공불가</t>
    <phoneticPr fontId="2" type="noConversion"/>
  </si>
  <si>
    <t>반국가/반사회적/인종차별적인 내용, 국제관계 훼손, 사행성, 폭력, 사회질서와 미풍양속 훼손, 선정성, 청소년 유해 내용이 없어야 함</t>
    <phoneticPr fontId="2" type="noConversion"/>
  </si>
  <si>
    <t>방송통신위원회 인터넷내용등급 기준
Level2 (15세 이용가)에 준하여 서비스 가능
- Partial Nudity (부분 노출)
- Clothed sexual touching (옷을 입고 성접촉)
- Injury (부상)
- Coarse expletives (거친 비속어)</t>
    <phoneticPr fontId="2" type="noConversion"/>
  </si>
  <si>
    <t>암호화</t>
    <phoneticPr fontId="2" type="noConversion"/>
  </si>
  <si>
    <t>ID/PW, IMEI, IMSI, ICCID, 전화번호 등을 서버로 전송하는 경우 암호화하여 스니핑을 통해 해킹되지 않아야 함</t>
    <phoneticPr fontId="2" type="noConversion"/>
  </si>
  <si>
    <t>코드상으로 해당 항목 별도 확인 필요</t>
    <phoneticPr fontId="2" type="noConversion"/>
  </si>
  <si>
    <t>정보 수집</t>
    <phoneticPr fontId="2" type="noConversion"/>
  </si>
  <si>
    <t>위치정보를 서버에 저장 및 제 3자에게 제공하는 서비스의 경우 '위치기반서비스 사업자 신고필증'을 첨부 하여야 함</t>
    <phoneticPr fontId="2" type="noConversion"/>
  </si>
  <si>
    <t>해당 사항에 대하여 사용/미사용 을 기입하고, 사용하는 경우 "위치기반서비스 사업자 신고필증"이 없는 경우 FAIL 처리 할 것</t>
    <phoneticPr fontId="2" type="noConversion"/>
  </si>
  <si>
    <t>개인정보 수집 동의 시 수집하는 정보 목록 및 그 목적을 포함하여야 함</t>
    <phoneticPr fontId="2" type="noConversion"/>
  </si>
  <si>
    <t>개인정보를 제공받는 자 / 개인정보 이용목적 /
 개인정보의 항목 (성명, 주민등록번호, 휴대폰번호, E-mail 등) / 
개인정보 보유 및 이용기간 등을 포함</t>
    <phoneticPr fontId="2" type="noConversion"/>
  </si>
  <si>
    <t>스토어 정책</t>
    <phoneticPr fontId="2" type="noConversion"/>
  </si>
  <si>
    <t>One Store를 제외한 타 마켓으로 이동 또는 이동을 유도하는 링크 및 이미지/텍스트 제공은 불가 함</t>
    <phoneticPr fontId="2" type="noConversion"/>
  </si>
  <si>
    <t>※ 게임내 어떠한 기능을 이용해서라도, 이동은 불가 하여야함 (검수 진행시 게임내 모든 배너는 OFF 할것을 권장)
※ 위와 같이 다른게임 더보기를 통해 게임확인시 구글플레이로만 다운되는 경우, Onestore 반려 항목 (아래 링크와 같은형태로 이동 추천) http://www.tstore.co.kr/userpoc/searchOne?t_top=DP000501&amp;offset=0&amp;hcount=10&amp;horder=R&amp;skip=&amp;scOK=&amp;doQuery=%EB%84%A4%EC%8B%9C%EC%82%BC%EC%8B%AD%EC%82%BC%EB%B6%84
※ 스토어 링크 제공시 스토어 모든 링크를 제공하는 경우는 반려사항이 아님 (우측 이미지 참조)</t>
    <phoneticPr fontId="2" type="noConversion"/>
  </si>
  <si>
    <t>동작 검증</t>
    <phoneticPr fontId="2" type="noConversion"/>
  </si>
  <si>
    <t>설치</t>
    <phoneticPr fontId="2" type="noConversion"/>
  </si>
  <si>
    <t>바로가기 아이콘이 정상적으로 설치되어야 함</t>
    <phoneticPr fontId="2" type="noConversion"/>
  </si>
  <si>
    <t>의도된 내용대로 아이콘이 출력되고 동작되면 정상</t>
    <phoneticPr fontId="2" type="noConversion"/>
  </si>
  <si>
    <t>실행</t>
    <phoneticPr fontId="2" type="noConversion"/>
  </si>
  <si>
    <t>실행 시 Application 초기화면으로 이동되고 모든 기능에 대한 동작이 정상적으로 실행되어야 함</t>
    <phoneticPr fontId="2" type="noConversion"/>
  </si>
  <si>
    <t>종료</t>
    <phoneticPr fontId="2" type="noConversion"/>
  </si>
  <si>
    <t>종료 시 단말의 홈 화면으로 이동 되어야 함</t>
    <phoneticPr fontId="2" type="noConversion"/>
  </si>
  <si>
    <t>종료시, App강제종료 노티가 출력되는 등의 이슈가 있거나, 종료 후 App이 재실행 되거나 하는경우가 발생하지 않아야 함</t>
    <phoneticPr fontId="2" type="noConversion"/>
  </si>
  <si>
    <t>검증 시나리오</t>
    <phoneticPr fontId="2" type="noConversion"/>
  </si>
  <si>
    <t>App 실행 중 일반적인 진행이 아닌 개발자 의도에 의한 동작일 경우는 반드시 해당내용을 '검증 시나리오' 파일에 기재하여야 함</t>
    <phoneticPr fontId="2" type="noConversion"/>
  </si>
  <si>
    <t>패치노트, 기능 설명 등의 도움말을 '검증 시나리오'라고 함</t>
    <phoneticPr fontId="2" type="noConversion"/>
  </si>
  <si>
    <t>기능</t>
    <phoneticPr fontId="2" type="noConversion"/>
  </si>
  <si>
    <t>연속적, 복합적인 Key 입력 및 터치 시 정상 동작 되어야 함</t>
    <phoneticPr fontId="2" type="noConversion"/>
  </si>
  <si>
    <t>ARM</t>
    <phoneticPr fontId="2" type="noConversion"/>
  </si>
  <si>
    <t>Plug-in 형식의 ARM의 경우 최신 버전의 ARM Plugin이 적용 되어야 함</t>
    <phoneticPr fontId="2" type="noConversion"/>
  </si>
  <si>
    <t>ARM 인증이 필요한 APP인 경우 검수</t>
    <phoneticPr fontId="2" type="noConversion"/>
  </si>
  <si>
    <t>One Store 등록정보와 App ARM 적용 정보가 일치하여야 함</t>
    <phoneticPr fontId="2" type="noConversion"/>
  </si>
  <si>
    <t>ARM 인증이 필요한 APP인 경우 검수</t>
  </si>
  <si>
    <t>AID 정보와 ARM에 적용된 AID 정보가 일치하여야 함</t>
    <phoneticPr fontId="2" type="noConversion"/>
  </si>
  <si>
    <t>개발/QA</t>
  </si>
  <si>
    <t>구글 결제 서비스 등, 어플리케이션 서비스 시나리오상 불필요한 Android 권한을 사용하지 않아야 함
EX&gt; com.android.vending.BILLING 퍼미션이 존재하여선 안됨 (설정 → 어플리케이션(기기마다 명칭 다름) → 해당 앱 에서 권한 확인 가능)</t>
    <phoneticPr fontId="2" type="noConversion"/>
  </si>
  <si>
    <t xml:space="preserve"> - 서비스 시나리오상 불필요한 권한을 사용하여 과금, 개인정보유출 등의 심각한 보안 피해가 발생하지 않아야 합니다. 
 - Android 권한 총 14개 중 주요 28개 항목에 대해서 서비스 시나리오상 필요한 경우에만 사용해야 하며, 그 외 필요하 지 않은 경우에 사용하면 반려됩니다
 - 개인정보 , 자세한 위치 와 같은 중요정보 권한이 시나리오상 필요하지 않은 권한으로 사용된 경우 심각 결함으로 처리 됨</t>
    <phoneticPr fontId="2" type="noConversion"/>
  </si>
  <si>
    <t>IAP</t>
    <phoneticPr fontId="2" type="noConversion"/>
  </si>
  <si>
    <t>최신 버전의 IAP의 SDK가 적용되어야 함</t>
    <phoneticPr fontId="2" type="noConversion"/>
  </si>
  <si>
    <t>마켓 홈페이지를 통해 확인 검증 필수</t>
    <phoneticPr fontId="2" type="noConversion"/>
  </si>
  <si>
    <t>인앱결제 IAP 외 자체 결제 기능 제공은 불가함(단 실물거래, B2B2C 서비스는 허용)</t>
    <phoneticPr fontId="2" type="noConversion"/>
  </si>
  <si>
    <t>각 구매에 따라 발급되는 "전자 영수증 검증 인터페이스 규격"을 이용하여 구매 신뢰성을 검증 해야 함</t>
    <phoneticPr fontId="2" type="noConversion"/>
  </si>
  <si>
    <t>메모에 포함된 모든 퍼미션을 추가하지 않으면 검수에 반려 되며, 결제가 불가능 할 수 있으므로 모두 포함해야 함</t>
    <phoneticPr fontId="2" type="noConversion"/>
  </si>
  <si>
    <r>
      <rPr>
        <b/>
        <sz val="9"/>
        <color theme="1"/>
        <rFont val="맑은 고딕"/>
        <family val="3"/>
        <charset val="129"/>
        <scheme val="minor"/>
      </rPr>
      <t>SMS Receipt Permission</t>
    </r>
    <r>
      <rPr>
        <sz val="9"/>
        <color theme="1"/>
        <rFont val="맑은 고딕"/>
        <family val="3"/>
        <charset val="129"/>
        <scheme val="minor"/>
      </rPr>
      <t xml:space="preserve">
&lt;uses-permissionandroid:name="android.permission.RECEIVE_SMS" /&gt;
</t>
    </r>
    <r>
      <rPr>
        <b/>
        <sz val="9"/>
        <color theme="1"/>
        <rFont val="맑은 고딕"/>
        <family val="3"/>
        <charset val="129"/>
        <scheme val="minor"/>
      </rPr>
      <t>Internet Permission</t>
    </r>
    <r>
      <rPr>
        <sz val="9"/>
        <color theme="1"/>
        <rFont val="맑은 고딕"/>
        <family val="3"/>
        <charset val="129"/>
        <scheme val="minor"/>
      </rPr>
      <t xml:space="preserve">
&lt;uses-permission android:name="android.permission.INTERNET" /&gt;
</t>
    </r>
    <r>
      <rPr>
        <b/>
        <sz val="9"/>
        <color theme="1"/>
        <rFont val="맑은 고딕"/>
        <family val="3"/>
        <charset val="129"/>
        <scheme val="minor"/>
      </rPr>
      <t>Network State Access Permission</t>
    </r>
    <r>
      <rPr>
        <sz val="9"/>
        <color theme="1"/>
        <rFont val="맑은 고딕"/>
        <family val="3"/>
        <charset val="129"/>
        <scheme val="minor"/>
      </rPr>
      <t xml:space="preserve">
&lt;uses-permission android:name="android.permission.ACCESS_NETWORK_STATE"/&gt;
</t>
    </r>
    <r>
      <rPr>
        <b/>
        <sz val="9"/>
        <color theme="1"/>
        <rFont val="맑은 고딕"/>
        <family val="3"/>
        <charset val="129"/>
        <scheme val="minor"/>
      </rPr>
      <t>Phone State Information Reading Permission</t>
    </r>
    <r>
      <rPr>
        <sz val="9"/>
        <color theme="1"/>
        <rFont val="맑은 고딕"/>
        <family val="3"/>
        <charset val="129"/>
        <scheme val="minor"/>
      </rPr>
      <t xml:space="preserve">
&lt;uses-permission android:name="android.permission.READ_PHONE_STATE"/&gt;
</t>
    </r>
    <r>
      <rPr>
        <b/>
        <sz val="9"/>
        <color theme="1"/>
        <rFont val="맑은 고딕"/>
        <family val="3"/>
        <charset val="129"/>
        <scheme val="minor"/>
      </rPr>
      <t>Wifi State Access Permission</t>
    </r>
    <r>
      <rPr>
        <sz val="9"/>
        <color theme="1"/>
        <rFont val="맑은 고딕"/>
        <family val="3"/>
        <charset val="129"/>
        <scheme val="minor"/>
      </rPr>
      <t xml:space="preserve">
&lt;uses-permission android:name="android.permission.ACCESS_WIFI_STATE"/&gt;</t>
    </r>
    <phoneticPr fontId="2" type="noConversion"/>
  </si>
  <si>
    <t>QA/사업개발</t>
  </si>
  <si>
    <t>In-app 가격의 최대 값은 20만원을 넘지 않아야 함</t>
    <phoneticPr fontId="2" type="noConversion"/>
  </si>
  <si>
    <t>In-App 상품 결제 테스트 시에는 개발용 In-App 결제 모듈을 적용하여 Self-Test 테스트 완료해야 함</t>
    <phoneticPr fontId="2" type="noConversion"/>
  </si>
  <si>
    <t>등록된 인앱결제 상품 정보와 App에 구현된 메뉴 정보가 일치하여야 함</t>
    <phoneticPr fontId="2" type="noConversion"/>
  </si>
  <si>
    <t>App 내 고지된 상품 가격과 In-App API 내 상품 결제 가격이 동일 해야함</t>
    <phoneticPr fontId="2" type="noConversion"/>
  </si>
  <si>
    <t>등록된 과금액과 실제 발생한 과금 로그의 정보가 일치하여야 함</t>
    <phoneticPr fontId="2" type="noConversion"/>
  </si>
  <si>
    <t>인앱 결제 전 금액 안내 및 고객확인 절차 팝업이 구현 되어야 함</t>
    <phoneticPr fontId="2" type="noConversion"/>
  </si>
  <si>
    <t>Ex) 방패 아이템 구매는 3,000원이 결제 됩니다. 결제하시겠습니다? (확인 / 취소)</t>
    <phoneticPr fontId="2" type="noConversion"/>
  </si>
  <si>
    <t>인앱 상품유형(소멸성, 영구성, 기간성 등) 등록 시 용도에 맞지 않게 구현되어 고객에게 과도한 요금 부과 의도가 있는 경우 제공불가</t>
    <phoneticPr fontId="2" type="noConversion"/>
  </si>
  <si>
    <t>정보동의</t>
    <phoneticPr fontId="2" type="noConversion"/>
  </si>
  <si>
    <t>정보수집동의</t>
    <phoneticPr fontId="2" type="noConversion"/>
  </si>
  <si>
    <t>App 실행 시 첫 화면(서비스 이용전, 정보 수집 전)에 개인정보 수집에 대한 고지 및 동의절차를 구현해야 함</t>
    <phoneticPr fontId="2" type="noConversion"/>
  </si>
  <si>
    <t>동의는 별도의 버튼 등을 통해 사용자가 선택 할 수 있는 UI로 구현하여야 함</t>
    <phoneticPr fontId="2" type="noConversion"/>
  </si>
  <si>
    <t>Call 수신 시</t>
    <phoneticPr fontId="2" type="noConversion"/>
  </si>
  <si>
    <t>Call 수신 시 App 배경음이 종료되어 정상적인 통화가 가능하여야 함</t>
    <phoneticPr fontId="2" type="noConversion"/>
  </si>
  <si>
    <t>Call 종료 후</t>
    <phoneticPr fontId="2" type="noConversion"/>
  </si>
  <si>
    <t>Call 종료 후 App으로 복귀 되어야 함</t>
    <phoneticPr fontId="2" type="noConversion"/>
  </si>
  <si>
    <t>던전</t>
    <phoneticPr fontId="2" type="noConversion"/>
  </si>
  <si>
    <t>강화 포인트 보유</t>
    <phoneticPr fontId="2" type="noConversion"/>
  </si>
  <si>
    <t>서브 메뉴 아이콘</t>
    <phoneticPr fontId="2" type="noConversion"/>
  </si>
  <si>
    <t>일반던전 &amp; 정예던전,요일던전,결투장,균열던전,초월던전,수호레이드 입장 지역으로 캐릭터 자동 이동 한다.</t>
    <phoneticPr fontId="2" type="noConversion"/>
  </si>
  <si>
    <t>던전,결투장,레이드 버튼</t>
    <phoneticPr fontId="2" type="noConversion"/>
  </si>
  <si>
    <t>카테고리별 구분 출력</t>
    <phoneticPr fontId="2" type="noConversion"/>
  </si>
  <si>
    <t>캐릭터 레벨 부족시 결투장,균열던전,초월던전 레벨 제한 안내 팝업 출력 확인</t>
    <phoneticPr fontId="2" type="noConversion"/>
  </si>
  <si>
    <t>던전,요일던전,결투장,균열던전,초월던전,수호레이드 버튼 클릭 및 작동 여부</t>
    <phoneticPr fontId="2" type="noConversion"/>
  </si>
  <si>
    <t>보유한 아바타 중 장차중인 아이템은 장착슬롯에 출력된다.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</si>
</sst>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&quot;건&quot;"/>
  </numFmts>
  <fonts count="56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 tint="-0.499984740745262"/>
      <name val="맑은 고딕"/>
      <family val="2"/>
      <charset val="129"/>
      <scheme val="minor"/>
    </font>
    <font>
      <b/>
      <i/>
      <sz val="20"/>
      <color theme="0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b/>
      <i/>
      <sz val="9"/>
      <color theme="1"/>
      <name val="맑은 고딕"/>
      <family val="3"/>
      <charset val="129"/>
    </font>
    <font>
      <i/>
      <sz val="9"/>
      <color theme="1"/>
      <name val="맑은 고딕"/>
      <family val="3"/>
      <charset val="129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 tint="-0.499984740745262"/>
      <name val="맑은 고딕"/>
      <family val="2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theme="0" tint="-0.499984740745262"/>
      <name val="맑은 고딕"/>
      <family val="3"/>
      <charset val="129"/>
      <scheme val="minor"/>
    </font>
    <font>
      <sz val="9"/>
      <color theme="1" tint="0.499984740745262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00B0F0"/>
      <name val="맑은 고딕"/>
      <family val="3"/>
      <charset val="129"/>
    </font>
    <font>
      <sz val="9"/>
      <name val="맑은 고딕"/>
      <family val="3"/>
      <charset val="129"/>
    </font>
    <font>
      <sz val="9"/>
      <color rgb="FFEC40D8"/>
      <name val="맑은 고딕"/>
      <family val="3"/>
      <charset val="129"/>
    </font>
    <font>
      <sz val="9"/>
      <color rgb="FF0070C0"/>
      <name val="맑은 고딕"/>
      <family val="3"/>
      <charset val="129"/>
    </font>
    <font>
      <sz val="9"/>
      <color rgb="FF92D05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color rgb="FFFFC000"/>
      <name val="맑은 고딕"/>
      <family val="3"/>
      <charset val="129"/>
    </font>
    <font>
      <sz val="9"/>
      <color theme="1" tint="0.499984740745262"/>
      <name val="맑은 고딕"/>
      <family val="3"/>
      <charset val="129"/>
    </font>
    <font>
      <sz val="9"/>
      <color rgb="FF00B050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rgb="FF7030A0"/>
      <name val="맑은 고딕"/>
      <family val="3"/>
      <charset val="129"/>
    </font>
    <font>
      <sz val="9"/>
      <color rgb="FFFF66CC"/>
      <name val="맑은 고딕"/>
      <family val="3"/>
      <charset val="129"/>
    </font>
    <font>
      <b/>
      <i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9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5"/>
      <color theme="3" tint="-0.249977111117893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9"/>
      <color theme="3" tint="-0.24997711111789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9"/>
      <color theme="3" tint="-0.249977111117893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b/>
      <sz val="9"/>
      <color theme="1" tint="0.499984740745262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9" fontId="0" fillId="0" borderId="0" xfId="0" applyNumberForma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 applyProtection="1">
      <alignment horizontal="center" vertical="center" wrapText="1"/>
      <protection locked="0"/>
    </xf>
    <xf numFmtId="0" fontId="19" fillId="0" borderId="3" xfId="0" quotePrefix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0" borderId="2" xfId="0" quotePrefix="1" applyFont="1" applyFill="1" applyBorder="1" applyAlignment="1">
      <alignment horizontal="left" vertical="center"/>
    </xf>
    <xf numFmtId="0" fontId="17" fillId="0" borderId="2" xfId="0" quotePrefix="1" applyFont="1" applyFill="1" applyBorder="1">
      <alignment vertical="center"/>
    </xf>
    <xf numFmtId="0" fontId="17" fillId="0" borderId="2" xfId="0" quotePrefix="1" applyFont="1" applyFill="1" applyBorder="1" applyAlignment="1">
      <alignment vertical="center"/>
    </xf>
    <xf numFmtId="0" fontId="17" fillId="0" borderId="2" xfId="0" quotePrefix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 wrapText="1"/>
    </xf>
    <xf numFmtId="49" fontId="17" fillId="0" borderId="2" xfId="0" quotePrefix="1" applyNumberFormat="1" applyFont="1" applyFill="1" applyBorder="1" applyAlignment="1">
      <alignment vertical="center" wrapText="1"/>
    </xf>
    <xf numFmtId="49" fontId="17" fillId="0" borderId="2" xfId="0" quotePrefix="1" applyNumberFormat="1" applyFont="1" applyFill="1" applyBorder="1" applyAlignment="1">
      <alignment vertical="top" wrapText="1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8" fillId="5" borderId="0" xfId="0" applyFont="1" applyFill="1">
      <alignment vertical="center"/>
    </xf>
    <xf numFmtId="0" fontId="41" fillId="5" borderId="0" xfId="0" applyFont="1" applyFill="1" applyAlignment="1">
      <alignment vertical="center"/>
    </xf>
    <xf numFmtId="0" fontId="42" fillId="5" borderId="0" xfId="0" applyFont="1" applyFill="1" applyAlignment="1">
      <alignment horizontal="left" vertical="center" wrapText="1"/>
    </xf>
    <xf numFmtId="0" fontId="43" fillId="5" borderId="0" xfId="0" applyFont="1" applyFill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center" vertical="center"/>
    </xf>
    <xf numFmtId="177" fontId="49" fillId="0" borderId="13" xfId="0" applyNumberFormat="1" applyFont="1" applyBorder="1" applyAlignment="1">
      <alignment horizontal="center" vertical="center"/>
    </xf>
    <xf numFmtId="0" fontId="51" fillId="0" borderId="16" xfId="0" quotePrefix="1" applyFont="1" applyFill="1" applyBorder="1" applyAlignment="1">
      <alignment horizontal="center" vertical="center" wrapText="1"/>
    </xf>
    <xf numFmtId="0" fontId="51" fillId="0" borderId="11" xfId="0" quotePrefix="1" applyFont="1" applyBorder="1" applyAlignment="1">
      <alignment horizontal="center" vertical="center" wrapText="1"/>
    </xf>
    <xf numFmtId="0" fontId="42" fillId="5" borderId="12" xfId="0" applyFont="1" applyFill="1" applyBorder="1" applyAlignment="1">
      <alignment wrapText="1"/>
    </xf>
    <xf numFmtId="0" fontId="48" fillId="0" borderId="11" xfId="0" applyFont="1" applyBorder="1" applyAlignment="1">
      <alignment horizontal="center" vertical="center"/>
    </xf>
    <xf numFmtId="0" fontId="37" fillId="7" borderId="13" xfId="0" applyFont="1" applyFill="1" applyBorder="1" applyAlignment="1">
      <alignment horizontal="center" vertical="center"/>
    </xf>
    <xf numFmtId="0" fontId="48" fillId="0" borderId="0" xfId="0" applyFont="1" applyAlignment="1">
      <alignment horizontal="left" wrapText="1"/>
    </xf>
    <xf numFmtId="0" fontId="37" fillId="8" borderId="13" xfId="0" applyFont="1" applyFill="1" applyBorder="1" applyAlignment="1">
      <alignment horizontal="center" vertical="center"/>
    </xf>
    <xf numFmtId="0" fontId="37" fillId="9" borderId="7" xfId="0" applyFont="1" applyFill="1" applyBorder="1" applyAlignment="1">
      <alignment horizontal="center" vertical="center"/>
    </xf>
    <xf numFmtId="177" fontId="49" fillId="0" borderId="7" xfId="0" applyNumberFormat="1" applyFont="1" applyBorder="1" applyAlignment="1">
      <alignment horizontal="center" vertical="center"/>
    </xf>
    <xf numFmtId="0" fontId="51" fillId="0" borderId="17" xfId="0" quotePrefix="1" applyFont="1" applyFill="1" applyBorder="1" applyAlignment="1">
      <alignment horizontal="center" vertical="center" wrapText="1"/>
    </xf>
    <xf numFmtId="0" fontId="51" fillId="0" borderId="12" xfId="0" quotePrefix="1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0" fontId="43" fillId="5" borderId="11" xfId="0" applyFont="1" applyFill="1" applyBorder="1" applyAlignment="1">
      <alignment horizontal="center" vertical="center"/>
    </xf>
    <xf numFmtId="177" fontId="49" fillId="0" borderId="18" xfId="0" applyNumberFormat="1" applyFont="1" applyBorder="1" applyAlignment="1">
      <alignment horizontal="center" vertical="center"/>
    </xf>
    <xf numFmtId="9" fontId="50" fillId="0" borderId="18" xfId="0" applyNumberFormat="1" applyFont="1" applyBorder="1" applyAlignment="1">
      <alignment horizontal="center" vertical="center"/>
    </xf>
    <xf numFmtId="0" fontId="51" fillId="0" borderId="18" xfId="0" quotePrefix="1" applyFont="1" applyBorder="1" applyAlignment="1">
      <alignment horizontal="left" vertical="top" wrapText="1"/>
    </xf>
    <xf numFmtId="0" fontId="51" fillId="0" borderId="11" xfId="0" quotePrefix="1" applyFont="1" applyBorder="1" applyAlignment="1">
      <alignment horizontal="left" vertical="top" wrapText="1"/>
    </xf>
    <xf numFmtId="0" fontId="51" fillId="0" borderId="12" xfId="0" quotePrefix="1" applyFont="1" applyBorder="1" applyAlignment="1">
      <alignment vertical="top" wrapText="1"/>
    </xf>
    <xf numFmtId="0" fontId="47" fillId="0" borderId="12" xfId="0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38" fillId="10" borderId="0" xfId="0" applyFont="1" applyFill="1" applyAlignment="1">
      <alignment horizontal="center" vertical="center" wrapText="1"/>
    </xf>
    <xf numFmtId="0" fontId="38" fillId="10" borderId="0" xfId="0" applyFont="1" applyFill="1" applyAlignment="1">
      <alignment horizontal="center" vertical="center"/>
    </xf>
    <xf numFmtId="0" fontId="38" fillId="10" borderId="0" xfId="0" applyFont="1" applyFill="1">
      <alignment vertical="center"/>
    </xf>
    <xf numFmtId="0" fontId="38" fillId="10" borderId="19" xfId="0" applyFont="1" applyFill="1" applyBorder="1" applyAlignment="1">
      <alignment vertical="center"/>
    </xf>
    <xf numFmtId="0" fontId="38" fillId="10" borderId="17" xfId="0" applyFont="1" applyFill="1" applyBorder="1" applyAlignment="1">
      <alignment vertical="center"/>
    </xf>
    <xf numFmtId="0" fontId="38" fillId="5" borderId="0" xfId="0" applyFont="1" applyFill="1" applyAlignment="1">
      <alignment horizontal="center" vertical="center" wrapText="1"/>
    </xf>
    <xf numFmtId="0" fontId="38" fillId="5" borderId="0" xfId="0" applyFont="1" applyFill="1" applyAlignment="1">
      <alignment horizontal="center" vertical="center"/>
    </xf>
    <xf numFmtId="0" fontId="40" fillId="5" borderId="0" xfId="0" applyFont="1" applyFill="1">
      <alignment vertical="center"/>
    </xf>
    <xf numFmtId="0" fontId="38" fillId="0" borderId="0" xfId="0" applyFo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14" fillId="5" borderId="0" xfId="0" applyFont="1" applyFill="1">
      <alignment vertical="center"/>
    </xf>
    <xf numFmtId="0" fontId="1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51" fillId="0" borderId="7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/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wrapText="1"/>
    </xf>
    <xf numFmtId="0" fontId="14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6" fillId="0" borderId="2" xfId="0" quotePrefix="1" applyFont="1" applyFill="1" applyBorder="1" applyAlignment="1">
      <alignment horizontal="left" vertical="center" wrapText="1"/>
    </xf>
    <xf numFmtId="0" fontId="14" fillId="11" borderId="7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12" borderId="7" xfId="0" applyFont="1" applyFill="1" applyBorder="1" applyAlignment="1">
      <alignment horizontal="center" vertical="center"/>
    </xf>
    <xf numFmtId="0" fontId="14" fillId="12" borderId="7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21" fillId="0" borderId="2" xfId="0" quotePrefix="1" applyNumberFormat="1" applyFont="1" applyFill="1" applyBorder="1" applyAlignment="1">
      <alignment vertical="center"/>
    </xf>
    <xf numFmtId="49" fontId="21" fillId="0" borderId="2" xfId="0" quotePrefix="1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9" fillId="0" borderId="2" xfId="0" quotePrefix="1" applyFont="1" applyFill="1" applyBorder="1" applyAlignment="1">
      <alignment horizontal="left" vertical="center"/>
    </xf>
    <xf numFmtId="0" fontId="18" fillId="0" borderId="2" xfId="0" quotePrefix="1" applyFont="1" applyFill="1" applyBorder="1" applyAlignment="1">
      <alignment horizontal="center" vertical="center" wrapText="1"/>
    </xf>
    <xf numFmtId="0" fontId="17" fillId="0" borderId="2" xfId="0" quotePrefix="1" applyNumberFormat="1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quotePrefix="1" applyFont="1" applyFill="1" applyBorder="1" applyAlignment="1">
      <alignment horizontal="left" vertical="top" wrapText="1"/>
    </xf>
    <xf numFmtId="0" fontId="21" fillId="0" borderId="2" xfId="0" quotePrefix="1" applyFont="1" applyFill="1" applyBorder="1">
      <alignment vertical="center"/>
    </xf>
    <xf numFmtId="0" fontId="16" fillId="0" borderId="2" xfId="0" applyFont="1" applyFill="1" applyBorder="1" applyAlignment="1">
      <alignment horizontal="left" vertical="top"/>
    </xf>
    <xf numFmtId="49" fontId="21" fillId="0" borderId="2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54" fillId="0" borderId="4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horizontal="left" vertical="center" wrapText="1"/>
    </xf>
    <xf numFmtId="0" fontId="16" fillId="0" borderId="5" xfId="0" quotePrefix="1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54" fillId="0" borderId="4" xfId="0" applyFont="1" applyFill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/>
    </xf>
    <xf numFmtId="0" fontId="16" fillId="0" borderId="6" xfId="0" quotePrefix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wrapText="1"/>
    </xf>
    <xf numFmtId="0" fontId="54" fillId="0" borderId="4" xfId="0" quotePrefix="1" applyFont="1" applyFill="1" applyBorder="1" applyAlignment="1">
      <alignment horizontal="center" vertical="center"/>
    </xf>
    <xf numFmtId="0" fontId="54" fillId="0" borderId="5" xfId="0" quotePrefix="1" applyFont="1" applyFill="1" applyBorder="1" applyAlignment="1">
      <alignment horizontal="center" vertical="center"/>
    </xf>
    <xf numFmtId="0" fontId="18" fillId="0" borderId="4" xfId="0" quotePrefix="1" applyFont="1" applyFill="1" applyBorder="1" applyAlignment="1">
      <alignment horizontal="center" vertical="center" wrapText="1"/>
    </xf>
    <xf numFmtId="0" fontId="18" fillId="0" borderId="6" xfId="0" quotePrefix="1" applyFont="1" applyFill="1" applyBorder="1" applyAlignment="1">
      <alignment horizontal="center" vertical="center" wrapText="1"/>
    </xf>
    <xf numFmtId="0" fontId="18" fillId="0" borderId="5" xfId="0" quotePrefix="1" applyFont="1" applyFill="1" applyBorder="1" applyAlignment="1">
      <alignment horizontal="center" vertical="center" wrapText="1"/>
    </xf>
    <xf numFmtId="0" fontId="54" fillId="0" borderId="4" xfId="0" quotePrefix="1" applyFont="1" applyFill="1" applyBorder="1" applyAlignment="1">
      <alignment horizontal="center" vertical="center" wrapText="1"/>
    </xf>
    <xf numFmtId="0" fontId="54" fillId="0" borderId="6" xfId="0" quotePrefix="1" applyFont="1" applyFill="1" applyBorder="1" applyAlignment="1">
      <alignment horizontal="center" vertical="center" wrapText="1"/>
    </xf>
    <xf numFmtId="0" fontId="54" fillId="0" borderId="5" xfId="0" quotePrefix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6" fillId="0" borderId="4" xfId="0" quotePrefix="1" applyFont="1" applyFill="1" applyBorder="1" applyAlignment="1">
      <alignment horizontal="left" vertical="center"/>
    </xf>
    <xf numFmtId="0" fontId="16" fillId="0" borderId="5" xfId="0" quotePrefix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53" fillId="3" borderId="7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/>
    </xf>
    <xf numFmtId="9" fontId="50" fillId="0" borderId="13" xfId="0" applyNumberFormat="1" applyFont="1" applyBorder="1" applyAlignment="1">
      <alignment horizontal="center" vertical="center"/>
    </xf>
    <xf numFmtId="0" fontId="51" fillId="0" borderId="13" xfId="0" quotePrefix="1" applyFont="1" applyBorder="1" applyAlignment="1">
      <alignment horizontal="left" vertical="top" wrapText="1"/>
    </xf>
    <xf numFmtId="0" fontId="52" fillId="0" borderId="0" xfId="0" applyFont="1" applyAlignment="1">
      <alignment horizontal="left" wrapText="1"/>
    </xf>
    <xf numFmtId="0" fontId="39" fillId="5" borderId="0" xfId="0" applyFont="1" applyFill="1" applyAlignment="1">
      <alignment horizontal="left" wrapText="1"/>
    </xf>
    <xf numFmtId="0" fontId="39" fillId="5" borderId="0" xfId="0" applyFont="1" applyFill="1" applyAlignment="1">
      <alignment horizontal="left"/>
    </xf>
    <xf numFmtId="0" fontId="40" fillId="0" borderId="0" xfId="0" applyFont="1" applyAlignment="1">
      <alignment horizontal="left" wrapText="1"/>
    </xf>
    <xf numFmtId="0" fontId="44" fillId="0" borderId="12" xfId="0" applyFont="1" applyBorder="1" applyAlignment="1">
      <alignment horizontal="center" vertical="center"/>
    </xf>
    <xf numFmtId="0" fontId="45" fillId="3" borderId="13" xfId="0" applyFont="1" applyFill="1" applyBorder="1" applyAlignment="1">
      <alignment horizontal="center" vertical="center"/>
    </xf>
    <xf numFmtId="0" fontId="46" fillId="3" borderId="13" xfId="0" applyFont="1" applyFill="1" applyBorder="1" applyAlignment="1">
      <alignment horizontal="center" vertical="center"/>
    </xf>
    <xf numFmtId="0" fontId="46" fillId="3" borderId="14" xfId="0" applyFont="1" applyFill="1" applyBorder="1" applyAlignment="1">
      <alignment horizontal="left" vertical="center"/>
    </xf>
    <xf numFmtId="0" fontId="46" fillId="3" borderId="15" xfId="0" applyFont="1" applyFill="1" applyBorder="1" applyAlignment="1">
      <alignment horizontal="left" vertical="center"/>
    </xf>
  </cellXfs>
  <cellStyles count="3">
    <cellStyle name="표준" xfId="0" builtinId="0"/>
    <cellStyle name="하이퍼링크" xfId="1" builtinId="8" hidden="1"/>
    <cellStyle name="하이퍼링크 2" xfId="2" hidden="1"/>
  </cellStyles>
  <dxfs count="22">
    <dxf>
      <fill>
        <patternFill>
          <bgColor theme="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theme="1" tint="0.2499465926084170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color theme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65287</xdr:colOff>
      <xdr:row>19</xdr:row>
      <xdr:rowOff>523875</xdr:rowOff>
    </xdr:from>
    <xdr:to>
      <xdr:col>9</xdr:col>
      <xdr:colOff>7616184</xdr:colOff>
      <xdr:row>19</xdr:row>
      <xdr:rowOff>1509586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05062" y="3962400"/>
          <a:ext cx="7550897" cy="985711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142875</xdr:colOff>
      <xdr:row>25</xdr:row>
      <xdr:rowOff>154782</xdr:rowOff>
    </xdr:from>
    <xdr:to>
      <xdr:col>9</xdr:col>
      <xdr:colOff>6447637</xdr:colOff>
      <xdr:row>25</xdr:row>
      <xdr:rowOff>1764306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82650" y="7327107"/>
          <a:ext cx="6304762" cy="1609524"/>
        </a:xfrm>
        <a:prstGeom prst="rect">
          <a:avLst/>
        </a:prstGeom>
      </xdr:spPr>
    </xdr:pic>
    <xdr:clientData/>
  </xdr:twoCellAnchor>
  <xdr:twoCellAnchor editAs="oneCell">
    <xdr:from>
      <xdr:col>9</xdr:col>
      <xdr:colOff>130969</xdr:colOff>
      <xdr:row>34</xdr:row>
      <xdr:rowOff>154781</xdr:rowOff>
    </xdr:from>
    <xdr:to>
      <xdr:col>9</xdr:col>
      <xdr:colOff>3378588</xdr:colOff>
      <xdr:row>34</xdr:row>
      <xdr:rowOff>1697638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70744" y="11318081"/>
          <a:ext cx="3247619" cy="1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ev.onestore.co.kr/devpoc/reference/view/FAQ_Review" TargetMode="Externa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70C0"/>
  </sheetPr>
  <dimension ref="B1:M511"/>
  <sheetViews>
    <sheetView showGridLines="0" tabSelected="1" zoomScaleNormal="85" workbookViewId="0">
      <selection activeCell="C14" sqref="C14:C17"/>
    </sheetView>
  </sheetViews>
  <sheetFormatPr defaultRowHeight="16.5" x14ac:dyDescent="0.3"/>
  <cols>
    <col min="1" max="1" width="1.125" customWidth="1"/>
    <col min="2" max="2" width="7.875" style="1" customWidth="1"/>
    <col min="3" max="3" width="19.875" customWidth="1"/>
    <col min="4" max="5" width="20.375" customWidth="1"/>
    <col min="6" max="6" width="27.375" style="2" customWidth="1"/>
    <col min="7" max="7" width="42.25" style="2" customWidth="1"/>
    <col min="8" max="8" width="75.25" bestFit="1" customWidth="1"/>
    <col min="9" max="9" width="7.875" bestFit="1" customWidth="1"/>
    <col min="10" max="10" width="11.875" style="3" customWidth="1"/>
    <col min="11" max="11" width="69.125" style="4" customWidth="1"/>
  </cols>
  <sheetData>
    <row r="1" spans="2:13" ht="5.25" customHeight="1" x14ac:dyDescent="0.3"/>
    <row r="2" spans="2:13" s="5" customFormat="1" ht="24.75" customHeight="1" x14ac:dyDescent="0.3">
      <c r="B2" s="171" t="s">
        <v>0</v>
      </c>
      <c r="C2" s="171"/>
      <c r="D2" s="171"/>
      <c r="E2" s="171"/>
      <c r="F2" s="171"/>
      <c r="G2" s="171"/>
      <c r="H2" s="171"/>
      <c r="I2" s="171"/>
      <c r="J2" s="171"/>
      <c r="K2" s="171"/>
    </row>
    <row r="3" spans="2:13" ht="4.5" customHeight="1" x14ac:dyDescent="0.3"/>
    <row r="4" spans="2:13" ht="13.5" customHeight="1" x14ac:dyDescent="0.3">
      <c r="B4" s="6"/>
      <c r="C4" s="7" t="s">
        <v>1</v>
      </c>
      <c r="D4" s="172" t="s">
        <v>2</v>
      </c>
      <c r="E4" s="172"/>
      <c r="F4" s="172"/>
      <c r="G4" s="172" t="s">
        <v>3</v>
      </c>
      <c r="H4" s="172"/>
      <c r="I4" s="172"/>
      <c r="J4" s="172"/>
      <c r="K4" s="172"/>
    </row>
    <row r="5" spans="2:13" ht="13.5" customHeight="1" x14ac:dyDescent="0.3">
      <c r="B5" s="8" t="s">
        <v>4</v>
      </c>
      <c r="C5" s="9">
        <f>C6+C7+C8+C9+C10</f>
        <v>446</v>
      </c>
      <c r="D5" s="173">
        <f>SUM(I14:I6030)</f>
        <v>0</v>
      </c>
      <c r="E5" s="173"/>
      <c r="F5" s="173"/>
      <c r="G5" s="174" t="s">
        <v>5</v>
      </c>
      <c r="H5" s="175"/>
      <c r="I5" s="175"/>
      <c r="J5" s="175"/>
      <c r="K5" s="175"/>
      <c r="M5" s="10" t="s">
        <v>6</v>
      </c>
    </row>
    <row r="6" spans="2:13" ht="13.5" customHeight="1" x14ac:dyDescent="0.3">
      <c r="B6" s="8" t="s">
        <v>6</v>
      </c>
      <c r="C6" s="9">
        <f>COUNTIF($I$13:$I4564,"Pass")</f>
        <v>0</v>
      </c>
      <c r="D6" s="176">
        <f>C6/$C$5</f>
        <v>0</v>
      </c>
      <c r="E6" s="176"/>
      <c r="F6" s="176"/>
      <c r="G6" s="175"/>
      <c r="H6" s="175"/>
      <c r="I6" s="175"/>
      <c r="J6" s="175"/>
      <c r="K6" s="175"/>
      <c r="M6" s="10" t="s">
        <v>7</v>
      </c>
    </row>
    <row r="7" spans="2:13" ht="13.5" customHeight="1" x14ac:dyDescent="0.3">
      <c r="B7" s="8" t="s">
        <v>7</v>
      </c>
      <c r="C7" s="9">
        <f>COUNTIF($I$13:$I4564,"Fail")</f>
        <v>0</v>
      </c>
      <c r="D7" s="176">
        <f>C7/$C$5</f>
        <v>0</v>
      </c>
      <c r="E7" s="176"/>
      <c r="F7" s="176"/>
      <c r="G7" s="175"/>
      <c r="H7" s="175"/>
      <c r="I7" s="175"/>
      <c r="J7" s="175"/>
      <c r="K7" s="175"/>
      <c r="L7" s="11"/>
      <c r="M7" s="10" t="s">
        <v>8</v>
      </c>
    </row>
    <row r="8" spans="2:13" ht="13.5" customHeight="1" x14ac:dyDescent="0.3">
      <c r="B8" s="8" t="s">
        <v>8</v>
      </c>
      <c r="C8" s="9">
        <f>COUNTIF($I$13:$I4564,"Blocked")</f>
        <v>0</v>
      </c>
      <c r="D8" s="176">
        <f>C8/$C$5</f>
        <v>0</v>
      </c>
      <c r="E8" s="176"/>
      <c r="F8" s="176"/>
      <c r="G8" s="175"/>
      <c r="H8" s="175"/>
      <c r="I8" s="175"/>
      <c r="J8" s="175"/>
      <c r="K8" s="175"/>
      <c r="L8" s="11"/>
      <c r="M8" s="10" t="s">
        <v>9</v>
      </c>
    </row>
    <row r="9" spans="2:13" ht="13.5" customHeight="1" x14ac:dyDescent="0.3">
      <c r="B9" s="8" t="s">
        <v>9</v>
      </c>
      <c r="C9" s="9">
        <f>COUNTIF(I14:I459,"Not Test")</f>
        <v>446</v>
      </c>
      <c r="D9" s="176">
        <f>C9/$C$5</f>
        <v>1</v>
      </c>
      <c r="E9" s="176"/>
      <c r="F9" s="176"/>
      <c r="G9" s="175"/>
      <c r="H9" s="175"/>
      <c r="I9" s="175"/>
      <c r="J9" s="175"/>
      <c r="K9" s="175"/>
      <c r="L9" s="11"/>
      <c r="M9" s="10" t="s">
        <v>10</v>
      </c>
    </row>
    <row r="10" spans="2:13" ht="13.5" customHeight="1" x14ac:dyDescent="0.3">
      <c r="B10" s="8" t="s">
        <v>10</v>
      </c>
      <c r="C10" s="9">
        <f>COUNTIF($I$13:$I4564,"N/A")</f>
        <v>0</v>
      </c>
      <c r="D10" s="176">
        <f>C10/$C$5</f>
        <v>0</v>
      </c>
      <c r="E10" s="176"/>
      <c r="F10" s="176"/>
      <c r="G10" s="175"/>
      <c r="H10" s="175"/>
      <c r="I10" s="175"/>
      <c r="J10" s="175"/>
      <c r="K10" s="175"/>
    </row>
    <row r="11" spans="2:13" ht="4.5" customHeight="1" x14ac:dyDescent="0.3">
      <c r="B11" s="12"/>
      <c r="C11" s="12"/>
      <c r="D11" s="12"/>
      <c r="E11" s="12"/>
      <c r="F11" s="13"/>
      <c r="G11" s="13"/>
      <c r="H11" s="12"/>
      <c r="I11" s="12"/>
      <c r="J11" s="14"/>
      <c r="K11" s="15"/>
    </row>
    <row r="12" spans="2:13" x14ac:dyDescent="0.3">
      <c r="B12" s="16" t="s">
        <v>11</v>
      </c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6" t="s">
        <v>17</v>
      </c>
      <c r="I12" s="16" t="s">
        <v>18</v>
      </c>
      <c r="J12" s="17" t="s">
        <v>19</v>
      </c>
      <c r="K12" s="18" t="s">
        <v>20</v>
      </c>
    </row>
    <row r="13" spans="2:13" ht="4.5" customHeight="1" x14ac:dyDescent="0.3">
      <c r="B13" s="19"/>
      <c r="C13" s="20"/>
      <c r="D13" s="20"/>
      <c r="E13" s="20"/>
      <c r="F13" s="21"/>
      <c r="G13" s="21"/>
      <c r="H13" s="20"/>
      <c r="I13" s="20"/>
      <c r="J13" s="22"/>
      <c r="K13" s="23"/>
    </row>
    <row r="14" spans="2:13" x14ac:dyDescent="0.3">
      <c r="B14" s="24">
        <v>1</v>
      </c>
      <c r="C14" s="150" t="s">
        <v>238</v>
      </c>
      <c r="D14" s="141" t="s">
        <v>239</v>
      </c>
      <c r="E14" s="153" t="s">
        <v>240</v>
      </c>
      <c r="F14" s="110" t="s">
        <v>241</v>
      </c>
      <c r="G14" s="35" t="s">
        <v>242</v>
      </c>
      <c r="H14" s="36" t="s">
        <v>243</v>
      </c>
      <c r="I14" s="25" t="s">
        <v>21</v>
      </c>
      <c r="J14" s="26"/>
      <c r="K14" s="27"/>
    </row>
    <row r="15" spans="2:13" x14ac:dyDescent="0.3">
      <c r="B15" s="28">
        <v>2</v>
      </c>
      <c r="C15" s="151"/>
      <c r="D15" s="143"/>
      <c r="E15" s="153"/>
      <c r="F15" s="110" t="s">
        <v>244</v>
      </c>
      <c r="G15" s="35" t="s">
        <v>242</v>
      </c>
      <c r="H15" s="36" t="s">
        <v>243</v>
      </c>
      <c r="I15" s="47" t="s">
        <v>21</v>
      </c>
      <c r="J15" s="29"/>
      <c r="K15" s="30"/>
    </row>
    <row r="16" spans="2:13" x14ac:dyDescent="0.3">
      <c r="B16" s="131">
        <v>3</v>
      </c>
      <c r="C16" s="151"/>
      <c r="D16" s="142"/>
      <c r="E16" s="153"/>
      <c r="F16" s="110" t="s">
        <v>245</v>
      </c>
      <c r="G16" s="35" t="s">
        <v>246</v>
      </c>
      <c r="H16" s="36" t="s">
        <v>247</v>
      </c>
      <c r="I16" s="47" t="s">
        <v>21</v>
      </c>
      <c r="J16" s="29"/>
      <c r="K16" s="30"/>
    </row>
    <row r="17" spans="2:11" x14ac:dyDescent="0.3">
      <c r="B17" s="130">
        <v>4</v>
      </c>
      <c r="C17" s="152"/>
      <c r="D17" s="120" t="s">
        <v>22</v>
      </c>
      <c r="E17" s="120" t="s">
        <v>23</v>
      </c>
      <c r="F17" s="110" t="s">
        <v>24</v>
      </c>
      <c r="G17" s="35" t="s">
        <v>25</v>
      </c>
      <c r="H17" s="36" t="s">
        <v>26</v>
      </c>
      <c r="I17" s="47" t="s">
        <v>21</v>
      </c>
      <c r="J17" s="31"/>
      <c r="K17" s="32"/>
    </row>
    <row r="18" spans="2:11" x14ac:dyDescent="0.3">
      <c r="B18" s="131">
        <v>5</v>
      </c>
      <c r="C18" s="141" t="s">
        <v>325</v>
      </c>
      <c r="D18" s="120" t="s">
        <v>332</v>
      </c>
      <c r="E18" s="120" t="s">
        <v>248</v>
      </c>
      <c r="F18" s="110" t="s">
        <v>343</v>
      </c>
      <c r="G18" s="35" t="s">
        <v>337</v>
      </c>
      <c r="H18" s="36" t="s">
        <v>338</v>
      </c>
      <c r="I18" s="47" t="s">
        <v>21</v>
      </c>
      <c r="J18" s="31"/>
      <c r="K18" s="32"/>
    </row>
    <row r="19" spans="2:11" s="42" customFormat="1" x14ac:dyDescent="0.3">
      <c r="B19" s="130">
        <v>6</v>
      </c>
      <c r="C19" s="143"/>
      <c r="D19" s="141" t="s">
        <v>333</v>
      </c>
      <c r="E19" s="141" t="s">
        <v>350</v>
      </c>
      <c r="F19" s="110" t="s">
        <v>344</v>
      </c>
      <c r="G19" s="35" t="s">
        <v>345</v>
      </c>
      <c r="H19" s="36" t="s">
        <v>359</v>
      </c>
      <c r="I19" s="47" t="s">
        <v>21</v>
      </c>
      <c r="J19" s="45"/>
      <c r="K19" s="46"/>
    </row>
    <row r="20" spans="2:11" s="42" customFormat="1" x14ac:dyDescent="0.3">
      <c r="B20" s="131">
        <v>7</v>
      </c>
      <c r="C20" s="143"/>
      <c r="D20" s="143"/>
      <c r="E20" s="143"/>
      <c r="F20" s="146" t="s">
        <v>360</v>
      </c>
      <c r="G20" s="35" t="s">
        <v>356</v>
      </c>
      <c r="H20" s="36" t="s">
        <v>358</v>
      </c>
      <c r="I20" s="47" t="s">
        <v>21</v>
      </c>
      <c r="J20" s="45"/>
      <c r="K20" s="46"/>
    </row>
    <row r="21" spans="2:11" s="42" customFormat="1" x14ac:dyDescent="0.3">
      <c r="B21" s="130">
        <v>8</v>
      </c>
      <c r="C21" s="143"/>
      <c r="D21" s="142"/>
      <c r="E21" s="142"/>
      <c r="F21" s="147"/>
      <c r="G21" s="35" t="s">
        <v>357</v>
      </c>
      <c r="H21" s="36" t="s">
        <v>361</v>
      </c>
      <c r="I21" s="47" t="s">
        <v>21</v>
      </c>
      <c r="J21" s="45"/>
      <c r="K21" s="46"/>
    </row>
    <row r="22" spans="2:11" s="42" customFormat="1" ht="27" customHeight="1" x14ac:dyDescent="0.3">
      <c r="B22" s="131">
        <v>9</v>
      </c>
      <c r="C22" s="142"/>
      <c r="D22" s="120" t="s">
        <v>342</v>
      </c>
      <c r="E22" s="120" t="s">
        <v>351</v>
      </c>
      <c r="F22" s="110" t="s">
        <v>363</v>
      </c>
      <c r="G22" s="35" t="s">
        <v>354</v>
      </c>
      <c r="H22" s="38" t="s">
        <v>362</v>
      </c>
      <c r="I22" s="47" t="s">
        <v>21</v>
      </c>
      <c r="J22" s="45"/>
      <c r="K22" s="46"/>
    </row>
    <row r="23" spans="2:11" s="42" customFormat="1" x14ac:dyDescent="0.3">
      <c r="B23" s="130">
        <v>10</v>
      </c>
      <c r="C23" s="141" t="s">
        <v>432</v>
      </c>
      <c r="D23" s="141" t="s">
        <v>401</v>
      </c>
      <c r="E23" s="120" t="s">
        <v>403</v>
      </c>
      <c r="F23" s="110" t="s">
        <v>404</v>
      </c>
      <c r="G23" s="35" t="s">
        <v>409</v>
      </c>
      <c r="H23" s="36" t="s">
        <v>410</v>
      </c>
      <c r="I23" s="47" t="s">
        <v>21</v>
      </c>
      <c r="J23" s="45"/>
      <c r="K23" s="46"/>
    </row>
    <row r="24" spans="2:11" s="42" customFormat="1" x14ac:dyDescent="0.3">
      <c r="B24" s="131">
        <v>11</v>
      </c>
      <c r="C24" s="143"/>
      <c r="D24" s="143"/>
      <c r="E24" s="120" t="s">
        <v>402</v>
      </c>
      <c r="F24" s="110" t="s">
        <v>434</v>
      </c>
      <c r="G24" s="35" t="s">
        <v>433</v>
      </c>
      <c r="H24" s="36" t="s">
        <v>411</v>
      </c>
      <c r="I24" s="47" t="s">
        <v>21</v>
      </c>
      <c r="J24" s="45"/>
      <c r="K24" s="46"/>
    </row>
    <row r="25" spans="2:11" s="42" customFormat="1" x14ac:dyDescent="0.3">
      <c r="B25" s="130">
        <v>12</v>
      </c>
      <c r="C25" s="143"/>
      <c r="D25" s="143"/>
      <c r="E25" s="120" t="s">
        <v>418</v>
      </c>
      <c r="F25" s="110" t="s">
        <v>419</v>
      </c>
      <c r="G25" s="35" t="s">
        <v>420</v>
      </c>
      <c r="H25" s="36" t="s">
        <v>421</v>
      </c>
      <c r="I25" s="47" t="s">
        <v>21</v>
      </c>
      <c r="J25" s="45"/>
      <c r="K25" s="46"/>
    </row>
    <row r="26" spans="2:11" s="42" customFormat="1" x14ac:dyDescent="0.3">
      <c r="B26" s="131">
        <v>13</v>
      </c>
      <c r="C26" s="142"/>
      <c r="D26" s="142"/>
      <c r="E26" s="120" t="s">
        <v>422</v>
      </c>
      <c r="F26" s="110" t="s">
        <v>423</v>
      </c>
      <c r="G26" s="35" t="s">
        <v>424</v>
      </c>
      <c r="H26" s="36" t="s">
        <v>425</v>
      </c>
      <c r="I26" s="47" t="s">
        <v>21</v>
      </c>
      <c r="J26" s="45"/>
      <c r="K26" s="46"/>
    </row>
    <row r="27" spans="2:11" s="42" customFormat="1" x14ac:dyDescent="0.3">
      <c r="B27" s="130">
        <v>14</v>
      </c>
      <c r="C27" s="141" t="s">
        <v>454</v>
      </c>
      <c r="D27" s="141" t="s">
        <v>436</v>
      </c>
      <c r="E27" s="141" t="s">
        <v>455</v>
      </c>
      <c r="F27" s="110" t="s">
        <v>459</v>
      </c>
      <c r="G27" s="35" t="s">
        <v>456</v>
      </c>
      <c r="H27" s="36" t="s">
        <v>457</v>
      </c>
      <c r="I27" s="47" t="s">
        <v>21</v>
      </c>
      <c r="J27" s="45"/>
      <c r="K27" s="46"/>
    </row>
    <row r="28" spans="2:11" s="42" customFormat="1" ht="24" x14ac:dyDescent="0.3">
      <c r="B28" s="131">
        <v>15</v>
      </c>
      <c r="C28" s="143"/>
      <c r="D28" s="143"/>
      <c r="E28" s="143"/>
      <c r="F28" s="110" t="s">
        <v>458</v>
      </c>
      <c r="G28" s="35" t="s">
        <v>460</v>
      </c>
      <c r="H28" s="38" t="s">
        <v>531</v>
      </c>
      <c r="I28" s="47" t="s">
        <v>21</v>
      </c>
      <c r="J28" s="45"/>
      <c r="K28" s="46"/>
    </row>
    <row r="29" spans="2:11" s="42" customFormat="1" x14ac:dyDescent="0.3">
      <c r="B29" s="130">
        <v>16</v>
      </c>
      <c r="C29" s="143"/>
      <c r="D29" s="142"/>
      <c r="E29" s="142"/>
      <c r="F29" s="110" t="s">
        <v>467</v>
      </c>
      <c r="G29" s="35" t="s">
        <v>468</v>
      </c>
      <c r="H29" s="38" t="s">
        <v>471</v>
      </c>
      <c r="I29" s="47" t="s">
        <v>21</v>
      </c>
      <c r="J29" s="45"/>
      <c r="K29" s="46"/>
    </row>
    <row r="30" spans="2:11" s="42" customFormat="1" x14ac:dyDescent="0.3">
      <c r="B30" s="131">
        <v>17</v>
      </c>
      <c r="C30" s="142"/>
      <c r="D30" s="120" t="s">
        <v>482</v>
      </c>
      <c r="E30" s="120" t="s">
        <v>482</v>
      </c>
      <c r="F30" s="110" t="s">
        <v>483</v>
      </c>
      <c r="G30" s="35" t="s">
        <v>484</v>
      </c>
      <c r="H30" s="36" t="s">
        <v>485</v>
      </c>
      <c r="I30" s="47" t="s">
        <v>21</v>
      </c>
      <c r="J30" s="45"/>
      <c r="K30" s="46"/>
    </row>
    <row r="31" spans="2:11" s="42" customFormat="1" x14ac:dyDescent="0.3">
      <c r="B31" s="130">
        <v>18</v>
      </c>
      <c r="C31" s="149" t="s">
        <v>1416</v>
      </c>
      <c r="D31" s="149" t="s">
        <v>27</v>
      </c>
      <c r="E31" s="149" t="s">
        <v>28</v>
      </c>
      <c r="F31" s="155" t="s">
        <v>29</v>
      </c>
      <c r="G31" s="35" t="s">
        <v>30</v>
      </c>
      <c r="H31" s="37" t="s">
        <v>31</v>
      </c>
      <c r="I31" s="47" t="s">
        <v>21</v>
      </c>
      <c r="J31" s="45"/>
      <c r="K31" s="46"/>
    </row>
    <row r="32" spans="2:11" s="42" customFormat="1" x14ac:dyDescent="0.3">
      <c r="B32" s="131">
        <v>19</v>
      </c>
      <c r="C32" s="149"/>
      <c r="D32" s="149"/>
      <c r="E32" s="149"/>
      <c r="F32" s="155"/>
      <c r="G32" s="35" t="s">
        <v>32</v>
      </c>
      <c r="H32" s="37" t="s">
        <v>33</v>
      </c>
      <c r="I32" s="47" t="s">
        <v>21</v>
      </c>
      <c r="J32" s="45"/>
      <c r="K32" s="46"/>
    </row>
    <row r="33" spans="2:11" s="42" customFormat="1" x14ac:dyDescent="0.3">
      <c r="B33" s="130">
        <v>20</v>
      </c>
      <c r="C33" s="149"/>
      <c r="D33" s="149"/>
      <c r="E33" s="149" t="s">
        <v>34</v>
      </c>
      <c r="F33" s="156" t="s">
        <v>35</v>
      </c>
      <c r="G33" s="35" t="s">
        <v>36</v>
      </c>
      <c r="H33" s="37" t="s">
        <v>37</v>
      </c>
      <c r="I33" s="47" t="s">
        <v>21</v>
      </c>
      <c r="J33" s="45"/>
      <c r="K33" s="46"/>
    </row>
    <row r="34" spans="2:11" s="42" customFormat="1" x14ac:dyDescent="0.3">
      <c r="B34" s="131">
        <v>21</v>
      </c>
      <c r="C34" s="149"/>
      <c r="D34" s="149"/>
      <c r="E34" s="149"/>
      <c r="F34" s="157"/>
      <c r="G34" s="35" t="s">
        <v>38</v>
      </c>
      <c r="H34" s="37" t="s">
        <v>39</v>
      </c>
      <c r="I34" s="47" t="s">
        <v>21</v>
      </c>
      <c r="J34" s="45"/>
      <c r="K34" s="46"/>
    </row>
    <row r="35" spans="2:11" s="42" customFormat="1" x14ac:dyDescent="0.3">
      <c r="B35" s="130">
        <v>22</v>
      </c>
      <c r="C35" s="149"/>
      <c r="D35" s="149"/>
      <c r="E35" s="149"/>
      <c r="F35" s="132" t="s">
        <v>40</v>
      </c>
      <c r="G35" s="35" t="s">
        <v>41</v>
      </c>
      <c r="H35" s="37" t="s">
        <v>42</v>
      </c>
      <c r="I35" s="47" t="s">
        <v>21</v>
      </c>
      <c r="J35" s="45"/>
      <c r="K35" s="46"/>
    </row>
    <row r="36" spans="2:11" s="42" customFormat="1" x14ac:dyDescent="0.3">
      <c r="B36" s="131">
        <v>23</v>
      </c>
      <c r="C36" s="149"/>
      <c r="D36" s="149"/>
      <c r="E36" s="149"/>
      <c r="F36" s="132" t="s">
        <v>43</v>
      </c>
      <c r="G36" s="35" t="s">
        <v>44</v>
      </c>
      <c r="H36" s="37" t="s">
        <v>45</v>
      </c>
      <c r="I36" s="47" t="s">
        <v>21</v>
      </c>
      <c r="J36" s="45"/>
      <c r="K36" s="46"/>
    </row>
    <row r="37" spans="2:11" s="42" customFormat="1" x14ac:dyDescent="0.3">
      <c r="B37" s="130">
        <v>24</v>
      </c>
      <c r="C37" s="149"/>
      <c r="D37" s="149"/>
      <c r="E37" s="149" t="s">
        <v>46</v>
      </c>
      <c r="F37" s="132" t="s">
        <v>47</v>
      </c>
      <c r="G37" s="35" t="s">
        <v>48</v>
      </c>
      <c r="H37" s="37" t="s">
        <v>49</v>
      </c>
      <c r="I37" s="47" t="s">
        <v>21</v>
      </c>
      <c r="J37" s="45"/>
      <c r="K37" s="46"/>
    </row>
    <row r="38" spans="2:11" s="42" customFormat="1" x14ac:dyDescent="0.3">
      <c r="B38" s="131">
        <v>25</v>
      </c>
      <c r="C38" s="149"/>
      <c r="D38" s="149"/>
      <c r="E38" s="149"/>
      <c r="F38" s="132" t="s">
        <v>50</v>
      </c>
      <c r="G38" s="35" t="s">
        <v>51</v>
      </c>
      <c r="H38" s="37" t="s">
        <v>52</v>
      </c>
      <c r="I38" s="47" t="s">
        <v>21</v>
      </c>
      <c r="J38" s="45"/>
      <c r="K38" s="46"/>
    </row>
    <row r="39" spans="2:11" s="42" customFormat="1" x14ac:dyDescent="0.3">
      <c r="B39" s="130">
        <v>26</v>
      </c>
      <c r="C39" s="149"/>
      <c r="D39" s="149"/>
      <c r="E39" s="149"/>
      <c r="F39" s="132" t="s">
        <v>53</v>
      </c>
      <c r="G39" s="35" t="s">
        <v>54</v>
      </c>
      <c r="H39" s="37" t="s">
        <v>55</v>
      </c>
      <c r="I39" s="47" t="s">
        <v>21</v>
      </c>
      <c r="J39" s="45"/>
      <c r="K39" s="46"/>
    </row>
    <row r="40" spans="2:11" s="42" customFormat="1" x14ac:dyDescent="0.3">
      <c r="B40" s="131">
        <v>27</v>
      </c>
      <c r="C40" s="149"/>
      <c r="D40" s="149"/>
      <c r="E40" s="149" t="s">
        <v>56</v>
      </c>
      <c r="F40" s="132" t="s">
        <v>47</v>
      </c>
      <c r="G40" s="35" t="s">
        <v>57</v>
      </c>
      <c r="H40" s="37" t="s">
        <v>58</v>
      </c>
      <c r="I40" s="47" t="s">
        <v>21</v>
      </c>
      <c r="J40" s="45"/>
      <c r="K40" s="46"/>
    </row>
    <row r="41" spans="2:11" s="42" customFormat="1" x14ac:dyDescent="0.3">
      <c r="B41" s="130">
        <v>28</v>
      </c>
      <c r="C41" s="149"/>
      <c r="D41" s="149"/>
      <c r="E41" s="149"/>
      <c r="F41" s="155" t="s">
        <v>35</v>
      </c>
      <c r="G41" s="35" t="s">
        <v>59</v>
      </c>
      <c r="H41" s="37" t="s">
        <v>60</v>
      </c>
      <c r="I41" s="47" t="s">
        <v>21</v>
      </c>
      <c r="J41" s="45"/>
      <c r="K41" s="46"/>
    </row>
    <row r="42" spans="2:11" s="42" customFormat="1" x14ac:dyDescent="0.3">
      <c r="B42" s="131">
        <v>29</v>
      </c>
      <c r="C42" s="149"/>
      <c r="D42" s="149"/>
      <c r="E42" s="149"/>
      <c r="F42" s="155"/>
      <c r="G42" s="169" t="s">
        <v>61</v>
      </c>
      <c r="H42" s="37" t="s">
        <v>1417</v>
      </c>
      <c r="I42" s="47" t="s">
        <v>21</v>
      </c>
      <c r="J42" s="45"/>
      <c r="K42" s="46"/>
    </row>
    <row r="43" spans="2:11" s="42" customFormat="1" x14ac:dyDescent="0.3">
      <c r="B43" s="130">
        <v>30</v>
      </c>
      <c r="C43" s="149"/>
      <c r="D43" s="149"/>
      <c r="E43" s="149"/>
      <c r="F43" s="155"/>
      <c r="G43" s="170"/>
      <c r="H43" s="37" t="s">
        <v>62</v>
      </c>
      <c r="I43" s="47" t="s">
        <v>21</v>
      </c>
      <c r="J43" s="45"/>
      <c r="K43" s="46"/>
    </row>
    <row r="44" spans="2:11" s="42" customFormat="1" x14ac:dyDescent="0.3">
      <c r="B44" s="131">
        <v>31</v>
      </c>
      <c r="C44" s="149"/>
      <c r="D44" s="149"/>
      <c r="E44" s="149" t="s">
        <v>63</v>
      </c>
      <c r="F44" s="132" t="s">
        <v>47</v>
      </c>
      <c r="G44" s="35" t="s">
        <v>64</v>
      </c>
      <c r="H44" s="37" t="s">
        <v>65</v>
      </c>
      <c r="I44" s="47" t="s">
        <v>21</v>
      </c>
      <c r="J44" s="45"/>
      <c r="K44" s="46"/>
    </row>
    <row r="45" spans="2:11" s="42" customFormat="1" ht="24" x14ac:dyDescent="0.3">
      <c r="B45" s="130">
        <v>32</v>
      </c>
      <c r="C45" s="149"/>
      <c r="D45" s="149"/>
      <c r="E45" s="149"/>
      <c r="F45" s="132" t="s">
        <v>35</v>
      </c>
      <c r="G45" s="35" t="s">
        <v>66</v>
      </c>
      <c r="H45" s="38" t="s">
        <v>67</v>
      </c>
      <c r="I45" s="47" t="s">
        <v>21</v>
      </c>
      <c r="J45" s="45"/>
      <c r="K45" s="46"/>
    </row>
    <row r="46" spans="2:11" s="42" customFormat="1" x14ac:dyDescent="0.3">
      <c r="B46" s="131">
        <v>33</v>
      </c>
      <c r="C46" s="149"/>
      <c r="D46" s="149"/>
      <c r="E46" s="158" t="s">
        <v>68</v>
      </c>
      <c r="F46" s="132" t="s">
        <v>47</v>
      </c>
      <c r="G46" s="35" t="s">
        <v>69</v>
      </c>
      <c r="H46" s="37" t="s">
        <v>70</v>
      </c>
      <c r="I46" s="47" t="s">
        <v>21</v>
      </c>
      <c r="J46" s="45"/>
      <c r="K46" s="46"/>
    </row>
    <row r="47" spans="2:11" s="42" customFormat="1" ht="24" x14ac:dyDescent="0.3">
      <c r="B47" s="130">
        <v>34</v>
      </c>
      <c r="C47" s="149"/>
      <c r="D47" s="149"/>
      <c r="E47" s="158"/>
      <c r="F47" s="132" t="s">
        <v>35</v>
      </c>
      <c r="G47" s="35" t="s">
        <v>71</v>
      </c>
      <c r="H47" s="38" t="s">
        <v>72</v>
      </c>
      <c r="I47" s="47" t="s">
        <v>21</v>
      </c>
      <c r="J47" s="45"/>
      <c r="K47" s="46"/>
    </row>
    <row r="48" spans="2:11" s="42" customFormat="1" x14ac:dyDescent="0.3">
      <c r="B48" s="131">
        <v>35</v>
      </c>
      <c r="C48" s="149"/>
      <c r="D48" s="149"/>
      <c r="E48" s="149" t="s">
        <v>73</v>
      </c>
      <c r="F48" s="132" t="s">
        <v>47</v>
      </c>
      <c r="G48" s="35" t="s">
        <v>74</v>
      </c>
      <c r="H48" s="37" t="s">
        <v>75</v>
      </c>
      <c r="I48" s="47" t="s">
        <v>21</v>
      </c>
      <c r="J48" s="45"/>
      <c r="K48" s="46"/>
    </row>
    <row r="49" spans="2:11" s="42" customFormat="1" x14ac:dyDescent="0.3">
      <c r="B49" s="130">
        <v>36</v>
      </c>
      <c r="C49" s="149"/>
      <c r="D49" s="149"/>
      <c r="E49" s="149"/>
      <c r="F49" s="132" t="s">
        <v>35</v>
      </c>
      <c r="G49" s="35" t="s">
        <v>76</v>
      </c>
      <c r="H49" s="37" t="s">
        <v>77</v>
      </c>
      <c r="I49" s="47" t="s">
        <v>21</v>
      </c>
      <c r="J49" s="45"/>
      <c r="K49" s="46"/>
    </row>
    <row r="50" spans="2:11" s="42" customFormat="1" x14ac:dyDescent="0.3">
      <c r="B50" s="131">
        <v>37</v>
      </c>
      <c r="C50" s="149"/>
      <c r="D50" s="149" t="s">
        <v>78</v>
      </c>
      <c r="E50" s="149" t="s">
        <v>79</v>
      </c>
      <c r="F50" s="132" t="s">
        <v>35</v>
      </c>
      <c r="G50" s="35" t="s">
        <v>80</v>
      </c>
      <c r="H50" s="37" t="s">
        <v>81</v>
      </c>
      <c r="I50" s="47" t="s">
        <v>21</v>
      </c>
      <c r="J50" s="45"/>
      <c r="K50" s="46"/>
    </row>
    <row r="51" spans="2:11" s="42" customFormat="1" ht="24" x14ac:dyDescent="0.3">
      <c r="B51" s="130">
        <v>38</v>
      </c>
      <c r="C51" s="149"/>
      <c r="D51" s="149"/>
      <c r="E51" s="149"/>
      <c r="F51" s="132" t="s">
        <v>82</v>
      </c>
      <c r="G51" s="35" t="s">
        <v>83</v>
      </c>
      <c r="H51" s="38" t="s">
        <v>84</v>
      </c>
      <c r="I51" s="47" t="s">
        <v>21</v>
      </c>
      <c r="J51" s="45"/>
      <c r="K51" s="46"/>
    </row>
    <row r="52" spans="2:11" s="42" customFormat="1" x14ac:dyDescent="0.3">
      <c r="B52" s="131">
        <v>39</v>
      </c>
      <c r="C52" s="149"/>
      <c r="D52" s="149"/>
      <c r="E52" s="133" t="s">
        <v>85</v>
      </c>
      <c r="F52" s="132" t="s">
        <v>86</v>
      </c>
      <c r="G52" s="35" t="s">
        <v>87</v>
      </c>
      <c r="H52" s="37" t="s">
        <v>88</v>
      </c>
      <c r="I52" s="47" t="s">
        <v>21</v>
      </c>
      <c r="J52" s="45"/>
      <c r="K52" s="46"/>
    </row>
    <row r="53" spans="2:11" s="42" customFormat="1" x14ac:dyDescent="0.3">
      <c r="B53" s="130">
        <v>40</v>
      </c>
      <c r="C53" s="141" t="s">
        <v>231</v>
      </c>
      <c r="D53" s="141" t="s">
        <v>134</v>
      </c>
      <c r="E53" s="120" t="s">
        <v>592</v>
      </c>
      <c r="F53" s="110" t="s">
        <v>593</v>
      </c>
      <c r="G53" s="35" t="s">
        <v>594</v>
      </c>
      <c r="H53" s="36" t="s">
        <v>595</v>
      </c>
      <c r="I53" s="47" t="s">
        <v>21</v>
      </c>
      <c r="J53" s="45"/>
      <c r="K53" s="46"/>
    </row>
    <row r="54" spans="2:11" s="42" customFormat="1" x14ac:dyDescent="0.3">
      <c r="B54" s="131">
        <v>41</v>
      </c>
      <c r="C54" s="143"/>
      <c r="D54" s="143"/>
      <c r="E54" s="120" t="s">
        <v>596</v>
      </c>
      <c r="F54" s="110" t="s">
        <v>597</v>
      </c>
      <c r="G54" s="35" t="s">
        <v>633</v>
      </c>
      <c r="H54" s="36" t="s">
        <v>632</v>
      </c>
      <c r="I54" s="47" t="s">
        <v>21</v>
      </c>
      <c r="J54" s="45"/>
      <c r="K54" s="46"/>
    </row>
    <row r="55" spans="2:11" s="42" customFormat="1" x14ac:dyDescent="0.3">
      <c r="B55" s="130">
        <v>42</v>
      </c>
      <c r="C55" s="143"/>
      <c r="D55" s="143"/>
      <c r="E55" s="120" t="s">
        <v>598</v>
      </c>
      <c r="F55" s="110" t="s">
        <v>1527</v>
      </c>
      <c r="G55" s="134" t="s">
        <v>634</v>
      </c>
      <c r="H55" s="36" t="s">
        <v>639</v>
      </c>
      <c r="I55" s="47" t="s">
        <v>21</v>
      </c>
      <c r="J55" s="45"/>
      <c r="K55" s="46"/>
    </row>
    <row r="56" spans="2:11" s="42" customFormat="1" x14ac:dyDescent="0.3">
      <c r="B56" s="131">
        <v>43</v>
      </c>
      <c r="C56" s="143"/>
      <c r="D56" s="143"/>
      <c r="E56" s="120" t="s">
        <v>599</v>
      </c>
      <c r="F56" s="110" t="s">
        <v>600</v>
      </c>
      <c r="G56" s="134" t="s">
        <v>635</v>
      </c>
      <c r="H56" s="36" t="s">
        <v>640</v>
      </c>
      <c r="I56" s="47" t="s">
        <v>21</v>
      </c>
      <c r="J56" s="45"/>
      <c r="K56" s="46"/>
    </row>
    <row r="57" spans="2:11" s="42" customFormat="1" x14ac:dyDescent="0.3">
      <c r="B57" s="130">
        <v>44</v>
      </c>
      <c r="C57" s="143"/>
      <c r="D57" s="143"/>
      <c r="E57" s="120" t="s">
        <v>383</v>
      </c>
      <c r="F57" s="110" t="s">
        <v>601</v>
      </c>
      <c r="G57" s="134" t="s">
        <v>636</v>
      </c>
      <c r="H57" s="135" t="s">
        <v>641</v>
      </c>
      <c r="I57" s="47" t="s">
        <v>21</v>
      </c>
      <c r="J57" s="45"/>
      <c r="K57" s="46"/>
    </row>
    <row r="58" spans="2:11" s="42" customFormat="1" x14ac:dyDescent="0.3">
      <c r="B58" s="131">
        <v>45</v>
      </c>
      <c r="C58" s="143"/>
      <c r="D58" s="142"/>
      <c r="E58" s="120" t="s">
        <v>602</v>
      </c>
      <c r="F58" s="110" t="s">
        <v>603</v>
      </c>
      <c r="G58" s="134" t="s">
        <v>637</v>
      </c>
      <c r="H58" s="36" t="s">
        <v>638</v>
      </c>
      <c r="I58" s="47" t="s">
        <v>21</v>
      </c>
      <c r="J58" s="45"/>
      <c r="K58" s="46"/>
    </row>
    <row r="59" spans="2:11" s="42" customFormat="1" x14ac:dyDescent="0.3">
      <c r="B59" s="130">
        <v>46</v>
      </c>
      <c r="C59" s="143"/>
      <c r="D59" s="141" t="s">
        <v>135</v>
      </c>
      <c r="E59" s="120" t="s">
        <v>604</v>
      </c>
      <c r="F59" s="110" t="s">
        <v>605</v>
      </c>
      <c r="G59" s="35" t="s">
        <v>606</v>
      </c>
      <c r="H59" s="36" t="s">
        <v>607</v>
      </c>
      <c r="I59" s="47" t="s">
        <v>21</v>
      </c>
      <c r="J59" s="45"/>
      <c r="K59" s="46"/>
    </row>
    <row r="60" spans="2:11" s="42" customFormat="1" x14ac:dyDescent="0.3">
      <c r="B60" s="131">
        <v>47</v>
      </c>
      <c r="C60" s="143"/>
      <c r="D60" s="143"/>
      <c r="E60" s="120" t="s">
        <v>608</v>
      </c>
      <c r="F60" s="110" t="s">
        <v>609</v>
      </c>
      <c r="G60" s="35" t="s">
        <v>610</v>
      </c>
      <c r="H60" s="36" t="s">
        <v>611</v>
      </c>
      <c r="I60" s="47" t="s">
        <v>21</v>
      </c>
      <c r="J60" s="45"/>
      <c r="K60" s="46"/>
    </row>
    <row r="61" spans="2:11" s="42" customFormat="1" ht="24" x14ac:dyDescent="0.3">
      <c r="B61" s="130">
        <v>48</v>
      </c>
      <c r="C61" s="142"/>
      <c r="D61" s="142"/>
      <c r="E61" s="120" t="s">
        <v>675</v>
      </c>
      <c r="F61" s="122" t="s">
        <v>1420</v>
      </c>
      <c r="G61" s="110" t="s">
        <v>1421</v>
      </c>
      <c r="H61" s="38" t="s">
        <v>1418</v>
      </c>
      <c r="I61" s="47" t="s">
        <v>21</v>
      </c>
      <c r="J61" s="45"/>
      <c r="K61" s="46"/>
    </row>
    <row r="62" spans="2:11" s="42" customFormat="1" ht="24" x14ac:dyDescent="0.3">
      <c r="B62" s="131">
        <v>49</v>
      </c>
      <c r="C62" s="141" t="s">
        <v>100</v>
      </c>
      <c r="D62" s="141" t="s">
        <v>135</v>
      </c>
      <c r="E62" s="120" t="s">
        <v>1529</v>
      </c>
      <c r="F62" s="110" t="s">
        <v>1419</v>
      </c>
      <c r="G62" s="110" t="s">
        <v>1532</v>
      </c>
      <c r="H62" s="36" t="s">
        <v>1528</v>
      </c>
      <c r="I62" s="47" t="s">
        <v>21</v>
      </c>
      <c r="J62" s="45"/>
      <c r="K62" s="46"/>
    </row>
    <row r="63" spans="2:11" ht="24" x14ac:dyDescent="0.3">
      <c r="B63" s="131">
        <v>55</v>
      </c>
      <c r="C63" s="142"/>
      <c r="D63" s="142"/>
      <c r="E63" s="120" t="s">
        <v>631</v>
      </c>
      <c r="F63" s="126" t="s">
        <v>676</v>
      </c>
      <c r="G63" s="110" t="s">
        <v>1531</v>
      </c>
      <c r="H63" s="37" t="s">
        <v>677</v>
      </c>
      <c r="I63" s="47" t="s">
        <v>21</v>
      </c>
      <c r="J63" s="31"/>
      <c r="K63" s="32"/>
    </row>
    <row r="64" spans="2:11" ht="24" x14ac:dyDescent="0.3">
      <c r="B64" s="130">
        <v>56</v>
      </c>
      <c r="C64" s="141" t="s">
        <v>94</v>
      </c>
      <c r="D64" s="141" t="s">
        <v>134</v>
      </c>
      <c r="E64" s="120" t="s">
        <v>144</v>
      </c>
      <c r="F64" s="125" t="s">
        <v>1530</v>
      </c>
      <c r="G64" s="110" t="s">
        <v>250</v>
      </c>
      <c r="H64" s="37" t="s">
        <v>251</v>
      </c>
      <c r="I64" s="47" t="s">
        <v>21</v>
      </c>
      <c r="J64" s="31"/>
      <c r="K64" s="32"/>
    </row>
    <row r="65" spans="2:11" x14ac:dyDescent="0.3">
      <c r="B65" s="131">
        <v>57</v>
      </c>
      <c r="C65" s="143"/>
      <c r="D65" s="143"/>
      <c r="E65" s="120" t="s">
        <v>178</v>
      </c>
      <c r="F65" s="125" t="s">
        <v>252</v>
      </c>
      <c r="G65" s="35" t="s">
        <v>309</v>
      </c>
      <c r="H65" s="37" t="s">
        <v>253</v>
      </c>
      <c r="I65" s="47" t="s">
        <v>21</v>
      </c>
      <c r="J65" s="31"/>
      <c r="K65" s="32"/>
    </row>
    <row r="66" spans="2:11" x14ac:dyDescent="0.3">
      <c r="B66" s="130">
        <v>58</v>
      </c>
      <c r="C66" s="143"/>
      <c r="D66" s="143"/>
      <c r="E66" s="120" t="s">
        <v>254</v>
      </c>
      <c r="F66" s="125" t="s">
        <v>280</v>
      </c>
      <c r="G66" s="35" t="s">
        <v>255</v>
      </c>
      <c r="H66" s="37" t="s">
        <v>273</v>
      </c>
      <c r="I66" s="47" t="s">
        <v>21</v>
      </c>
      <c r="J66" s="31"/>
      <c r="K66" s="32"/>
    </row>
    <row r="67" spans="2:11" s="42" customFormat="1" x14ac:dyDescent="0.3">
      <c r="B67" s="131">
        <v>59</v>
      </c>
      <c r="C67" s="143"/>
      <c r="D67" s="143"/>
      <c r="E67" s="120" t="s">
        <v>305</v>
      </c>
      <c r="F67" s="125" t="s">
        <v>306</v>
      </c>
      <c r="G67" s="35" t="s">
        <v>307</v>
      </c>
      <c r="H67" s="37" t="s">
        <v>308</v>
      </c>
      <c r="I67" s="47" t="s">
        <v>21</v>
      </c>
      <c r="J67" s="45"/>
      <c r="K67" s="46"/>
    </row>
    <row r="68" spans="2:11" s="42" customFormat="1" x14ac:dyDescent="0.3">
      <c r="B68" s="130">
        <v>60</v>
      </c>
      <c r="C68" s="143"/>
      <c r="D68" s="142"/>
      <c r="E68" s="120" t="s">
        <v>143</v>
      </c>
      <c r="F68" s="125" t="s">
        <v>310</v>
      </c>
      <c r="G68" s="35" t="s">
        <v>1533</v>
      </c>
      <c r="H68" s="37" t="s">
        <v>311</v>
      </c>
      <c r="I68" s="47" t="s">
        <v>21</v>
      </c>
      <c r="J68" s="45"/>
      <c r="K68" s="46"/>
    </row>
    <row r="69" spans="2:11" x14ac:dyDescent="0.3">
      <c r="B69" s="131">
        <v>61</v>
      </c>
      <c r="C69" s="143"/>
      <c r="D69" s="141" t="s">
        <v>135</v>
      </c>
      <c r="E69" s="141" t="s">
        <v>230</v>
      </c>
      <c r="F69" s="125" t="s">
        <v>259</v>
      </c>
      <c r="G69" s="35" t="s">
        <v>271</v>
      </c>
      <c r="H69" s="37" t="s">
        <v>272</v>
      </c>
      <c r="I69" s="47" t="s">
        <v>21</v>
      </c>
      <c r="J69" s="31"/>
      <c r="K69" s="32"/>
    </row>
    <row r="70" spans="2:11" x14ac:dyDescent="0.3">
      <c r="B70" s="130">
        <v>62</v>
      </c>
      <c r="C70" s="143"/>
      <c r="D70" s="143"/>
      <c r="E70" s="143"/>
      <c r="F70" s="125" t="s">
        <v>256</v>
      </c>
      <c r="G70" s="35" t="s">
        <v>257</v>
      </c>
      <c r="H70" s="37" t="s">
        <v>258</v>
      </c>
      <c r="I70" s="47" t="s">
        <v>21</v>
      </c>
      <c r="J70" s="31"/>
      <c r="K70" s="32"/>
    </row>
    <row r="71" spans="2:11" x14ac:dyDescent="0.3">
      <c r="B71" s="131">
        <v>63</v>
      </c>
      <c r="C71" s="143"/>
      <c r="D71" s="143"/>
      <c r="E71" s="143"/>
      <c r="F71" s="136" t="s">
        <v>274</v>
      </c>
      <c r="G71" s="35" t="s">
        <v>276</v>
      </c>
      <c r="H71" s="36" t="s">
        <v>277</v>
      </c>
      <c r="I71" s="47" t="s">
        <v>21</v>
      </c>
      <c r="J71" s="31"/>
      <c r="K71" s="32"/>
    </row>
    <row r="72" spans="2:11" x14ac:dyDescent="0.3">
      <c r="B72" s="130">
        <v>64</v>
      </c>
      <c r="C72" s="143"/>
      <c r="D72" s="143"/>
      <c r="E72" s="143"/>
      <c r="F72" s="125" t="s">
        <v>275</v>
      </c>
      <c r="G72" s="35" t="s">
        <v>278</v>
      </c>
      <c r="H72" s="37" t="s">
        <v>279</v>
      </c>
      <c r="I72" s="47" t="s">
        <v>21</v>
      </c>
      <c r="J72" s="31"/>
      <c r="K72" s="32"/>
    </row>
    <row r="73" spans="2:11" x14ac:dyDescent="0.3">
      <c r="B73" s="131">
        <v>65</v>
      </c>
      <c r="C73" s="143"/>
      <c r="D73" s="143"/>
      <c r="E73" s="143"/>
      <c r="F73" s="125" t="s">
        <v>312</v>
      </c>
      <c r="G73" s="35" t="s">
        <v>313</v>
      </c>
      <c r="H73" s="38" t="s">
        <v>314</v>
      </c>
      <c r="I73" s="47" t="s">
        <v>21</v>
      </c>
      <c r="J73" s="31"/>
      <c r="K73" s="32"/>
    </row>
    <row r="74" spans="2:11" x14ac:dyDescent="0.3">
      <c r="B74" s="130">
        <v>66</v>
      </c>
      <c r="C74" s="142"/>
      <c r="D74" s="142"/>
      <c r="E74" s="142"/>
      <c r="F74" s="125" t="s">
        <v>315</v>
      </c>
      <c r="G74" s="35" t="s">
        <v>316</v>
      </c>
      <c r="H74" s="37" t="s">
        <v>317</v>
      </c>
      <c r="I74" s="47" t="s">
        <v>21</v>
      </c>
      <c r="J74" s="31"/>
      <c r="K74" s="32"/>
    </row>
    <row r="75" spans="2:11" ht="24" x14ac:dyDescent="0.3">
      <c r="B75" s="131">
        <v>67</v>
      </c>
      <c r="C75" s="141" t="s">
        <v>99</v>
      </c>
      <c r="D75" s="144" t="s">
        <v>135</v>
      </c>
      <c r="E75" s="141" t="s">
        <v>89</v>
      </c>
      <c r="F75" s="125" t="s">
        <v>368</v>
      </c>
      <c r="G75" s="110" t="s">
        <v>369</v>
      </c>
      <c r="H75" s="36" t="s">
        <v>370</v>
      </c>
      <c r="I75" s="47" t="s">
        <v>21</v>
      </c>
      <c r="J75" s="31"/>
      <c r="K75" s="32"/>
    </row>
    <row r="76" spans="2:11" s="42" customFormat="1" x14ac:dyDescent="0.3">
      <c r="B76" s="130">
        <v>68</v>
      </c>
      <c r="C76" s="143"/>
      <c r="D76" s="148"/>
      <c r="E76" s="143"/>
      <c r="F76" s="125" t="s">
        <v>389</v>
      </c>
      <c r="G76" s="35" t="s">
        <v>374</v>
      </c>
      <c r="H76" s="36" t="s">
        <v>387</v>
      </c>
      <c r="I76" s="47" t="s">
        <v>21</v>
      </c>
      <c r="J76" s="45"/>
      <c r="K76" s="46"/>
    </row>
    <row r="77" spans="2:11" s="42" customFormat="1" x14ac:dyDescent="0.3">
      <c r="B77" s="131">
        <v>69</v>
      </c>
      <c r="C77" s="143"/>
      <c r="D77" s="148"/>
      <c r="E77" s="143"/>
      <c r="F77" s="125" t="s">
        <v>378</v>
      </c>
      <c r="G77" s="35" t="s">
        <v>386</v>
      </c>
      <c r="H77" s="36" t="s">
        <v>377</v>
      </c>
      <c r="I77" s="47" t="s">
        <v>21</v>
      </c>
      <c r="J77" s="45"/>
      <c r="K77" s="46"/>
    </row>
    <row r="78" spans="2:11" s="42" customFormat="1" x14ac:dyDescent="0.3">
      <c r="B78" s="130">
        <v>70</v>
      </c>
      <c r="C78" s="143"/>
      <c r="D78" s="145"/>
      <c r="E78" s="142"/>
      <c r="F78" s="125" t="s">
        <v>380</v>
      </c>
      <c r="G78" s="35" t="s">
        <v>381</v>
      </c>
      <c r="H78" s="36" t="s">
        <v>382</v>
      </c>
      <c r="I78" s="47" t="s">
        <v>21</v>
      </c>
      <c r="J78" s="45"/>
      <c r="K78" s="46"/>
    </row>
    <row r="79" spans="2:11" x14ac:dyDescent="0.3">
      <c r="B79" s="131">
        <v>71</v>
      </c>
      <c r="C79" s="143"/>
      <c r="D79" s="141" t="s">
        <v>510</v>
      </c>
      <c r="E79" s="150" t="s">
        <v>364</v>
      </c>
      <c r="F79" s="125" t="s">
        <v>365</v>
      </c>
      <c r="G79" s="35" t="s">
        <v>366</v>
      </c>
      <c r="H79" s="38" t="s">
        <v>367</v>
      </c>
      <c r="I79" s="47" t="s">
        <v>21</v>
      </c>
      <c r="J79" s="31"/>
      <c r="K79" s="32"/>
    </row>
    <row r="80" spans="2:11" ht="24" x14ac:dyDescent="0.3">
      <c r="B80" s="130">
        <v>72</v>
      </c>
      <c r="C80" s="143"/>
      <c r="D80" s="143"/>
      <c r="E80" s="152"/>
      <c r="F80" s="125" t="s">
        <v>371</v>
      </c>
      <c r="G80" s="110" t="s">
        <v>372</v>
      </c>
      <c r="H80" s="38" t="s">
        <v>373</v>
      </c>
      <c r="I80" s="47" t="s">
        <v>21</v>
      </c>
      <c r="J80" s="31"/>
      <c r="K80" s="32"/>
    </row>
    <row r="81" spans="2:11" ht="24" x14ac:dyDescent="0.3">
      <c r="B81" s="131">
        <v>73</v>
      </c>
      <c r="C81" s="143"/>
      <c r="D81" s="143"/>
      <c r="E81" s="141" t="s">
        <v>395</v>
      </c>
      <c r="F81" s="125" t="s">
        <v>365</v>
      </c>
      <c r="G81" s="110" t="s">
        <v>375</v>
      </c>
      <c r="H81" s="38" t="s">
        <v>392</v>
      </c>
      <c r="I81" s="47" t="s">
        <v>21</v>
      </c>
      <c r="J81" s="31"/>
      <c r="K81" s="32"/>
    </row>
    <row r="82" spans="2:11" x14ac:dyDescent="0.3">
      <c r="B82" s="130">
        <v>74</v>
      </c>
      <c r="C82" s="143"/>
      <c r="D82" s="143"/>
      <c r="E82" s="142"/>
      <c r="F82" s="125" t="s">
        <v>379</v>
      </c>
      <c r="G82" s="35" t="s">
        <v>376</v>
      </c>
      <c r="H82" s="37" t="s">
        <v>390</v>
      </c>
      <c r="I82" s="47" t="s">
        <v>21</v>
      </c>
      <c r="J82" s="26"/>
      <c r="K82" s="32"/>
    </row>
    <row r="83" spans="2:11" x14ac:dyDescent="0.3">
      <c r="B83" s="131">
        <v>75</v>
      </c>
      <c r="C83" s="143"/>
      <c r="D83" s="143"/>
      <c r="E83" s="141" t="s">
        <v>383</v>
      </c>
      <c r="F83" s="125" t="s">
        <v>388</v>
      </c>
      <c r="G83" s="35" t="s">
        <v>384</v>
      </c>
      <c r="H83" s="37" t="s">
        <v>385</v>
      </c>
      <c r="I83" s="47" t="s">
        <v>21</v>
      </c>
      <c r="J83" s="31"/>
      <c r="K83" s="32"/>
    </row>
    <row r="84" spans="2:11" ht="24" x14ac:dyDescent="0.3">
      <c r="B84" s="130">
        <v>76</v>
      </c>
      <c r="C84" s="143"/>
      <c r="D84" s="142"/>
      <c r="E84" s="142"/>
      <c r="F84" s="125" t="s">
        <v>394</v>
      </c>
      <c r="G84" s="110" t="s">
        <v>391</v>
      </c>
      <c r="H84" s="37" t="s">
        <v>393</v>
      </c>
      <c r="I84" s="47" t="s">
        <v>21</v>
      </c>
      <c r="J84" s="31"/>
      <c r="K84" s="32"/>
    </row>
    <row r="85" spans="2:11" ht="36" x14ac:dyDescent="0.3">
      <c r="B85" s="131">
        <v>77</v>
      </c>
      <c r="C85" s="143"/>
      <c r="D85" s="141" t="s">
        <v>509</v>
      </c>
      <c r="E85" s="141" t="s">
        <v>396</v>
      </c>
      <c r="F85" s="125" t="s">
        <v>397</v>
      </c>
      <c r="G85" s="110" t="s">
        <v>398</v>
      </c>
      <c r="H85" s="37" t="s">
        <v>399</v>
      </c>
      <c r="I85" s="47" t="s">
        <v>21</v>
      </c>
      <c r="J85" s="31"/>
      <c r="K85" s="32"/>
    </row>
    <row r="86" spans="2:11" ht="36" x14ac:dyDescent="0.3">
      <c r="B86" s="130">
        <v>78</v>
      </c>
      <c r="C86" s="143"/>
      <c r="D86" s="143"/>
      <c r="E86" s="143"/>
      <c r="F86" s="125" t="s">
        <v>400</v>
      </c>
      <c r="G86" s="110" t="s">
        <v>499</v>
      </c>
      <c r="H86" s="37" t="s">
        <v>505</v>
      </c>
      <c r="I86" s="47" t="s">
        <v>21</v>
      </c>
      <c r="J86" s="31"/>
      <c r="K86" s="32"/>
    </row>
    <row r="87" spans="2:11" ht="24" x14ac:dyDescent="0.3">
      <c r="B87" s="131">
        <v>79</v>
      </c>
      <c r="C87" s="143"/>
      <c r="D87" s="143"/>
      <c r="E87" s="142"/>
      <c r="F87" s="125" t="s">
        <v>493</v>
      </c>
      <c r="G87" s="110" t="s">
        <v>495</v>
      </c>
      <c r="H87" s="38" t="s">
        <v>494</v>
      </c>
      <c r="I87" s="47" t="s">
        <v>21</v>
      </c>
      <c r="J87" s="31"/>
      <c r="K87" s="32"/>
    </row>
    <row r="88" spans="2:11" ht="24" x14ac:dyDescent="0.3">
      <c r="B88" s="130">
        <v>80</v>
      </c>
      <c r="C88" s="143"/>
      <c r="D88" s="143"/>
      <c r="E88" s="120" t="s">
        <v>504</v>
      </c>
      <c r="F88" s="125" t="s">
        <v>397</v>
      </c>
      <c r="G88" s="110" t="s">
        <v>500</v>
      </c>
      <c r="H88" s="37" t="s">
        <v>399</v>
      </c>
      <c r="I88" s="47" t="s">
        <v>21</v>
      </c>
      <c r="J88" s="31"/>
      <c r="K88" s="32"/>
    </row>
    <row r="89" spans="2:11" s="42" customFormat="1" ht="36" x14ac:dyDescent="0.3">
      <c r="B89" s="131">
        <v>81</v>
      </c>
      <c r="C89" s="143"/>
      <c r="D89" s="142"/>
      <c r="E89" s="120" t="s">
        <v>89</v>
      </c>
      <c r="F89" s="125" t="s">
        <v>496</v>
      </c>
      <c r="G89" s="110" t="s">
        <v>497</v>
      </c>
      <c r="H89" s="37" t="s">
        <v>498</v>
      </c>
      <c r="I89" s="47" t="s">
        <v>21</v>
      </c>
      <c r="J89" s="45"/>
      <c r="K89" s="46"/>
    </row>
    <row r="90" spans="2:11" ht="24" x14ac:dyDescent="0.3">
      <c r="B90" s="130">
        <v>82</v>
      </c>
      <c r="C90" s="143"/>
      <c r="D90" s="141" t="s">
        <v>508</v>
      </c>
      <c r="E90" s="141" t="s">
        <v>506</v>
      </c>
      <c r="F90" s="125" t="s">
        <v>501</v>
      </c>
      <c r="G90" s="110" t="s">
        <v>502</v>
      </c>
      <c r="H90" s="37" t="s">
        <v>503</v>
      </c>
      <c r="I90" s="47" t="s">
        <v>21</v>
      </c>
      <c r="J90" s="31"/>
      <c r="K90" s="32"/>
    </row>
    <row r="91" spans="2:11" s="42" customFormat="1" x14ac:dyDescent="0.3">
      <c r="B91" s="131">
        <v>83</v>
      </c>
      <c r="C91" s="143"/>
      <c r="D91" s="142"/>
      <c r="E91" s="142"/>
      <c r="F91" s="125" t="s">
        <v>516</v>
      </c>
      <c r="G91" s="110" t="s">
        <v>511</v>
      </c>
      <c r="H91" s="37" t="s">
        <v>512</v>
      </c>
      <c r="I91" s="47" t="s">
        <v>21</v>
      </c>
      <c r="J91" s="45"/>
      <c r="K91" s="46"/>
    </row>
    <row r="92" spans="2:11" ht="24" x14ac:dyDescent="0.3">
      <c r="B92" s="130">
        <v>84</v>
      </c>
      <c r="C92" s="143"/>
      <c r="D92" s="141" t="s">
        <v>179</v>
      </c>
      <c r="E92" s="141" t="s">
        <v>507</v>
      </c>
      <c r="F92" s="125" t="s">
        <v>501</v>
      </c>
      <c r="G92" s="110" t="s">
        <v>513</v>
      </c>
      <c r="H92" s="123" t="s">
        <v>503</v>
      </c>
      <c r="I92" s="47" t="s">
        <v>21</v>
      </c>
      <c r="J92" s="31"/>
      <c r="K92" s="32"/>
    </row>
    <row r="93" spans="2:11" ht="24" x14ac:dyDescent="0.3">
      <c r="B93" s="131">
        <v>85</v>
      </c>
      <c r="C93" s="143"/>
      <c r="D93" s="142"/>
      <c r="E93" s="142"/>
      <c r="F93" s="125" t="s">
        <v>516</v>
      </c>
      <c r="G93" s="110" t="s">
        <v>514</v>
      </c>
      <c r="H93" s="123" t="s">
        <v>515</v>
      </c>
      <c r="I93" s="47" t="s">
        <v>21</v>
      </c>
      <c r="J93" s="31"/>
      <c r="K93" s="32"/>
    </row>
    <row r="94" spans="2:11" ht="24" x14ac:dyDescent="0.3">
      <c r="B94" s="130">
        <v>86</v>
      </c>
      <c r="C94" s="143"/>
      <c r="D94" s="141" t="s">
        <v>517</v>
      </c>
      <c r="E94" s="141" t="s">
        <v>518</v>
      </c>
      <c r="F94" s="125" t="s">
        <v>501</v>
      </c>
      <c r="G94" s="110" t="s">
        <v>519</v>
      </c>
      <c r="H94" s="37" t="s">
        <v>503</v>
      </c>
      <c r="I94" s="47" t="s">
        <v>21</v>
      </c>
      <c r="J94" s="31"/>
      <c r="K94" s="32"/>
    </row>
    <row r="95" spans="2:11" ht="24" x14ac:dyDescent="0.3">
      <c r="B95" s="131">
        <v>87</v>
      </c>
      <c r="C95" s="143"/>
      <c r="D95" s="143"/>
      <c r="E95" s="143"/>
      <c r="F95" s="125" t="s">
        <v>516</v>
      </c>
      <c r="G95" s="110" t="s">
        <v>520</v>
      </c>
      <c r="H95" s="37" t="s">
        <v>521</v>
      </c>
      <c r="I95" s="47" t="s">
        <v>21</v>
      </c>
      <c r="J95" s="31"/>
      <c r="K95" s="32"/>
    </row>
    <row r="96" spans="2:11" ht="24" x14ac:dyDescent="0.3">
      <c r="B96" s="130">
        <v>88</v>
      </c>
      <c r="C96" s="142"/>
      <c r="D96" s="142"/>
      <c r="E96" s="142"/>
      <c r="F96" s="125" t="s">
        <v>522</v>
      </c>
      <c r="G96" s="110" t="s">
        <v>523</v>
      </c>
      <c r="H96" s="37" t="s">
        <v>524</v>
      </c>
      <c r="I96" s="47" t="s">
        <v>21</v>
      </c>
      <c r="J96" s="31"/>
      <c r="K96" s="32"/>
    </row>
    <row r="97" spans="2:11" ht="36" x14ac:dyDescent="0.3">
      <c r="B97" s="131">
        <v>89</v>
      </c>
      <c r="C97" s="141" t="s">
        <v>95</v>
      </c>
      <c r="D97" s="141" t="s">
        <v>134</v>
      </c>
      <c r="E97" s="120" t="s">
        <v>733</v>
      </c>
      <c r="F97" s="125" t="s">
        <v>734</v>
      </c>
      <c r="G97" s="35" t="s">
        <v>735</v>
      </c>
      <c r="H97" s="38" t="s">
        <v>736</v>
      </c>
      <c r="I97" s="47" t="s">
        <v>21</v>
      </c>
      <c r="J97" s="31"/>
      <c r="K97" s="32"/>
    </row>
    <row r="98" spans="2:11" ht="24" x14ac:dyDescent="0.3">
      <c r="B98" s="130">
        <v>90</v>
      </c>
      <c r="C98" s="143"/>
      <c r="D98" s="143"/>
      <c r="E98" s="120" t="s">
        <v>737</v>
      </c>
      <c r="F98" s="125" t="s">
        <v>737</v>
      </c>
      <c r="G98" s="35" t="s">
        <v>738</v>
      </c>
      <c r="H98" s="38" t="s">
        <v>739</v>
      </c>
      <c r="I98" s="47" t="s">
        <v>21</v>
      </c>
      <c r="J98" s="31"/>
      <c r="K98" s="32"/>
    </row>
    <row r="99" spans="2:11" x14ac:dyDescent="0.3">
      <c r="B99" s="131">
        <v>91</v>
      </c>
      <c r="C99" s="143"/>
      <c r="D99" s="143"/>
      <c r="E99" s="120" t="s">
        <v>740</v>
      </c>
      <c r="F99" s="125" t="s">
        <v>741</v>
      </c>
      <c r="G99" s="35" t="s">
        <v>742</v>
      </c>
      <c r="H99" s="37" t="s">
        <v>743</v>
      </c>
      <c r="I99" s="47" t="s">
        <v>21</v>
      </c>
      <c r="J99" s="31"/>
      <c r="K99" s="32"/>
    </row>
    <row r="100" spans="2:11" x14ac:dyDescent="0.3">
      <c r="B100" s="130">
        <v>92</v>
      </c>
      <c r="C100" s="143"/>
      <c r="D100" s="143"/>
      <c r="E100" s="120" t="s">
        <v>144</v>
      </c>
      <c r="F100" s="125" t="s">
        <v>136</v>
      </c>
      <c r="G100" s="35" t="s">
        <v>744</v>
      </c>
      <c r="H100" s="37" t="s">
        <v>745</v>
      </c>
      <c r="I100" s="47" t="s">
        <v>21</v>
      </c>
      <c r="J100" s="31"/>
      <c r="K100" s="32"/>
    </row>
    <row r="101" spans="2:11" ht="36" x14ac:dyDescent="0.3">
      <c r="B101" s="131">
        <v>93</v>
      </c>
      <c r="C101" s="143"/>
      <c r="D101" s="143"/>
      <c r="E101" s="120" t="s">
        <v>746</v>
      </c>
      <c r="F101" s="125" t="s">
        <v>747</v>
      </c>
      <c r="G101" s="35" t="s">
        <v>859</v>
      </c>
      <c r="H101" s="38" t="s">
        <v>860</v>
      </c>
      <c r="I101" s="47" t="s">
        <v>21</v>
      </c>
      <c r="J101" s="31"/>
      <c r="K101" s="32"/>
    </row>
    <row r="102" spans="2:11" ht="24" x14ac:dyDescent="0.3">
      <c r="B102" s="130">
        <v>94</v>
      </c>
      <c r="C102" s="143"/>
      <c r="D102" s="143"/>
      <c r="E102" s="120" t="s">
        <v>102</v>
      </c>
      <c r="F102" s="125" t="s">
        <v>252</v>
      </c>
      <c r="G102" s="110" t="s">
        <v>861</v>
      </c>
      <c r="H102" s="37" t="s">
        <v>759</v>
      </c>
      <c r="I102" s="47" t="s">
        <v>21</v>
      </c>
      <c r="J102" s="31"/>
      <c r="K102" s="32"/>
    </row>
    <row r="103" spans="2:11" s="42" customFormat="1" ht="24" x14ac:dyDescent="0.3">
      <c r="B103" s="131">
        <v>95</v>
      </c>
      <c r="C103" s="143"/>
      <c r="D103" s="143"/>
      <c r="E103" s="141" t="s">
        <v>785</v>
      </c>
      <c r="F103" s="125" t="s">
        <v>103</v>
      </c>
      <c r="G103" s="110" t="s">
        <v>786</v>
      </c>
      <c r="H103" s="38" t="s">
        <v>787</v>
      </c>
      <c r="I103" s="47" t="s">
        <v>21</v>
      </c>
      <c r="J103" s="45"/>
      <c r="K103" s="46"/>
    </row>
    <row r="104" spans="2:11" s="42" customFormat="1" x14ac:dyDescent="0.3">
      <c r="B104" s="130">
        <v>96</v>
      </c>
      <c r="C104" s="143"/>
      <c r="D104" s="143"/>
      <c r="E104" s="143"/>
      <c r="F104" s="125" t="s">
        <v>788</v>
      </c>
      <c r="G104" s="110" t="s">
        <v>789</v>
      </c>
      <c r="H104" s="37" t="s">
        <v>790</v>
      </c>
      <c r="I104" s="47" t="s">
        <v>21</v>
      </c>
      <c r="J104" s="45"/>
      <c r="K104" s="46"/>
    </row>
    <row r="105" spans="2:11" s="42" customFormat="1" x14ac:dyDescent="0.3">
      <c r="B105" s="131">
        <v>97</v>
      </c>
      <c r="C105" s="143"/>
      <c r="D105" s="143"/>
      <c r="E105" s="142"/>
      <c r="F105" s="125" t="s">
        <v>793</v>
      </c>
      <c r="G105" s="110" t="s">
        <v>794</v>
      </c>
      <c r="H105" s="37" t="s">
        <v>795</v>
      </c>
      <c r="I105" s="47" t="s">
        <v>21</v>
      </c>
      <c r="J105" s="45"/>
      <c r="K105" s="46"/>
    </row>
    <row r="106" spans="2:11" s="42" customFormat="1" x14ac:dyDescent="0.3">
      <c r="B106" s="130">
        <v>98</v>
      </c>
      <c r="C106" s="143"/>
      <c r="D106" s="143"/>
      <c r="E106" s="120" t="s">
        <v>138</v>
      </c>
      <c r="F106" s="125" t="s">
        <v>818</v>
      </c>
      <c r="G106" s="110" t="s">
        <v>819</v>
      </c>
      <c r="H106" s="37" t="s">
        <v>820</v>
      </c>
      <c r="I106" s="47" t="s">
        <v>21</v>
      </c>
      <c r="J106" s="45"/>
      <c r="K106" s="46"/>
    </row>
    <row r="107" spans="2:11" s="42" customFormat="1" x14ac:dyDescent="0.3">
      <c r="B107" s="131">
        <v>99</v>
      </c>
      <c r="C107" s="143"/>
      <c r="D107" s="143"/>
      <c r="E107" s="120" t="s">
        <v>821</v>
      </c>
      <c r="F107" s="125" t="s">
        <v>822</v>
      </c>
      <c r="G107" s="110" t="s">
        <v>823</v>
      </c>
      <c r="H107" s="37" t="s">
        <v>824</v>
      </c>
      <c r="I107" s="47" t="s">
        <v>21</v>
      </c>
      <c r="J107" s="45"/>
      <c r="K107" s="46"/>
    </row>
    <row r="108" spans="2:11" s="42" customFormat="1" ht="36" x14ac:dyDescent="0.3">
      <c r="B108" s="130">
        <v>100</v>
      </c>
      <c r="C108" s="143"/>
      <c r="D108" s="143"/>
      <c r="E108" s="120" t="s">
        <v>139</v>
      </c>
      <c r="F108" s="125" t="s">
        <v>921</v>
      </c>
      <c r="G108" s="110" t="s">
        <v>920</v>
      </c>
      <c r="H108" s="38" t="s">
        <v>919</v>
      </c>
      <c r="I108" s="47" t="s">
        <v>21</v>
      </c>
      <c r="J108" s="45"/>
      <c r="K108" s="46"/>
    </row>
    <row r="109" spans="2:11" s="42" customFormat="1" x14ac:dyDescent="0.3">
      <c r="B109" s="131">
        <v>101</v>
      </c>
      <c r="C109" s="143"/>
      <c r="D109" s="143"/>
      <c r="E109" s="120" t="s">
        <v>140</v>
      </c>
      <c r="F109" s="125" t="s">
        <v>140</v>
      </c>
      <c r="G109" s="110" t="s">
        <v>922</v>
      </c>
      <c r="H109" s="38" t="s">
        <v>923</v>
      </c>
      <c r="I109" s="47" t="s">
        <v>21</v>
      </c>
      <c r="J109" s="45"/>
      <c r="K109" s="46"/>
    </row>
    <row r="110" spans="2:11" s="42" customFormat="1" ht="24" x14ac:dyDescent="0.3">
      <c r="B110" s="130">
        <v>102</v>
      </c>
      <c r="C110" s="143"/>
      <c r="D110" s="142"/>
      <c r="E110" s="120" t="s">
        <v>141</v>
      </c>
      <c r="F110" s="125" t="s">
        <v>927</v>
      </c>
      <c r="G110" s="110" t="s">
        <v>928</v>
      </c>
      <c r="H110" s="38" t="s">
        <v>929</v>
      </c>
      <c r="I110" s="47" t="s">
        <v>21</v>
      </c>
      <c r="J110" s="45"/>
      <c r="K110" s="46"/>
    </row>
    <row r="111" spans="2:11" ht="24" x14ac:dyDescent="0.3">
      <c r="B111" s="131">
        <v>103</v>
      </c>
      <c r="C111" s="143"/>
      <c r="D111" s="141" t="s">
        <v>135</v>
      </c>
      <c r="E111" s="120" t="s">
        <v>760</v>
      </c>
      <c r="F111" s="125" t="s">
        <v>761</v>
      </c>
      <c r="G111" s="35" t="s">
        <v>762</v>
      </c>
      <c r="H111" s="38" t="s">
        <v>763</v>
      </c>
      <c r="I111" s="47" t="s">
        <v>21</v>
      </c>
      <c r="J111" s="31"/>
      <c r="K111" s="32"/>
    </row>
    <row r="112" spans="2:11" ht="24" x14ac:dyDescent="0.3">
      <c r="B112" s="130">
        <v>104</v>
      </c>
      <c r="C112" s="143"/>
      <c r="D112" s="143"/>
      <c r="E112" s="120" t="s">
        <v>764</v>
      </c>
      <c r="F112" s="125" t="s">
        <v>765</v>
      </c>
      <c r="G112" s="35" t="s">
        <v>766</v>
      </c>
      <c r="H112" s="38" t="s">
        <v>767</v>
      </c>
      <c r="I112" s="47" t="s">
        <v>21</v>
      </c>
      <c r="J112" s="31"/>
      <c r="K112" s="32"/>
    </row>
    <row r="113" spans="2:11" ht="24" x14ac:dyDescent="0.3">
      <c r="B113" s="131">
        <v>105</v>
      </c>
      <c r="C113" s="143"/>
      <c r="D113" s="143"/>
      <c r="E113" s="120" t="s">
        <v>796</v>
      </c>
      <c r="F113" s="125" t="s">
        <v>797</v>
      </c>
      <c r="G113" s="35" t="s">
        <v>798</v>
      </c>
      <c r="H113" s="38" t="s">
        <v>799</v>
      </c>
      <c r="I113" s="47" t="s">
        <v>21</v>
      </c>
      <c r="J113" s="31"/>
      <c r="K113" s="32"/>
    </row>
    <row r="114" spans="2:11" ht="24" x14ac:dyDescent="0.3">
      <c r="B114" s="130">
        <v>106</v>
      </c>
      <c r="C114" s="143"/>
      <c r="D114" s="143"/>
      <c r="E114" s="120" t="s">
        <v>103</v>
      </c>
      <c r="F114" s="125" t="s">
        <v>816</v>
      </c>
      <c r="G114" s="110" t="s">
        <v>817</v>
      </c>
      <c r="H114" s="37" t="s">
        <v>916</v>
      </c>
      <c r="I114" s="47" t="s">
        <v>21</v>
      </c>
      <c r="J114" s="31"/>
      <c r="K114" s="32"/>
    </row>
    <row r="115" spans="2:11" ht="24" x14ac:dyDescent="0.3">
      <c r="B115" s="131">
        <v>107</v>
      </c>
      <c r="C115" s="143"/>
      <c r="D115" s="143"/>
      <c r="E115" s="120" t="s">
        <v>138</v>
      </c>
      <c r="F115" s="125" t="s">
        <v>915</v>
      </c>
      <c r="G115" s="35" t="s">
        <v>917</v>
      </c>
      <c r="H115" s="38" t="s">
        <v>918</v>
      </c>
      <c r="I115" s="47" t="s">
        <v>21</v>
      </c>
      <c r="J115" s="31"/>
      <c r="K115" s="32"/>
    </row>
    <row r="116" spans="2:11" x14ac:dyDescent="0.3">
      <c r="B116" s="130">
        <v>108</v>
      </c>
      <c r="C116" s="143"/>
      <c r="D116" s="143"/>
      <c r="E116" s="120" t="s">
        <v>139</v>
      </c>
      <c r="F116" s="125" t="s">
        <v>924</v>
      </c>
      <c r="G116" s="35" t="s">
        <v>925</v>
      </c>
      <c r="H116" s="37" t="s">
        <v>926</v>
      </c>
      <c r="I116" s="47" t="s">
        <v>21</v>
      </c>
      <c r="J116" s="31"/>
      <c r="K116" s="32"/>
    </row>
    <row r="117" spans="2:11" ht="24" x14ac:dyDescent="0.3">
      <c r="B117" s="131">
        <v>109</v>
      </c>
      <c r="C117" s="143"/>
      <c r="D117" s="143"/>
      <c r="E117" s="120" t="s">
        <v>141</v>
      </c>
      <c r="F117" s="125" t="s">
        <v>930</v>
      </c>
      <c r="G117" s="35" t="s">
        <v>931</v>
      </c>
      <c r="H117" s="38" t="s">
        <v>932</v>
      </c>
      <c r="I117" s="47" t="s">
        <v>21</v>
      </c>
      <c r="J117" s="31"/>
      <c r="K117" s="32"/>
    </row>
    <row r="118" spans="2:11" ht="36" x14ac:dyDescent="0.3">
      <c r="B118" s="130">
        <v>110</v>
      </c>
      <c r="C118" s="143"/>
      <c r="D118" s="143"/>
      <c r="E118" s="141" t="s">
        <v>989</v>
      </c>
      <c r="F118" s="125" t="s">
        <v>990</v>
      </c>
      <c r="G118" s="35" t="s">
        <v>991</v>
      </c>
      <c r="H118" s="38" t="s">
        <v>992</v>
      </c>
      <c r="I118" s="47" t="s">
        <v>21</v>
      </c>
      <c r="J118" s="31"/>
      <c r="K118" s="32"/>
    </row>
    <row r="119" spans="2:11" x14ac:dyDescent="0.3">
      <c r="B119" s="131">
        <v>111</v>
      </c>
      <c r="C119" s="143"/>
      <c r="D119" s="143"/>
      <c r="E119" s="142"/>
      <c r="F119" s="125" t="s">
        <v>993</v>
      </c>
      <c r="G119" s="35" t="s">
        <v>994</v>
      </c>
      <c r="H119" s="37" t="s">
        <v>995</v>
      </c>
      <c r="I119" s="47" t="s">
        <v>21</v>
      </c>
      <c r="J119" s="31"/>
      <c r="K119" s="32"/>
    </row>
    <row r="120" spans="2:11" x14ac:dyDescent="0.3">
      <c r="B120" s="130">
        <v>112</v>
      </c>
      <c r="C120" s="143"/>
      <c r="D120" s="143"/>
      <c r="E120" s="120" t="s">
        <v>963</v>
      </c>
      <c r="F120" s="126" t="s">
        <v>963</v>
      </c>
      <c r="G120" s="35" t="s">
        <v>996</v>
      </c>
      <c r="H120" s="36" t="s">
        <v>997</v>
      </c>
      <c r="I120" s="47" t="s">
        <v>21</v>
      </c>
      <c r="J120" s="31"/>
      <c r="K120" s="32"/>
    </row>
    <row r="121" spans="2:11" ht="24" x14ac:dyDescent="0.3">
      <c r="B121" s="131">
        <v>113</v>
      </c>
      <c r="C121" s="143"/>
      <c r="D121" s="143"/>
      <c r="E121" s="141" t="s">
        <v>998</v>
      </c>
      <c r="F121" s="126" t="s">
        <v>142</v>
      </c>
      <c r="G121" s="35" t="s">
        <v>999</v>
      </c>
      <c r="H121" s="38" t="s">
        <v>1000</v>
      </c>
      <c r="I121" s="47" t="s">
        <v>21</v>
      </c>
      <c r="J121" s="31"/>
      <c r="K121" s="32"/>
    </row>
    <row r="122" spans="2:11" ht="48" x14ac:dyDescent="0.3">
      <c r="B122" s="130">
        <v>114</v>
      </c>
      <c r="C122" s="143"/>
      <c r="D122" s="143"/>
      <c r="E122" s="143"/>
      <c r="F122" s="110" t="s">
        <v>1001</v>
      </c>
      <c r="G122" s="110" t="s">
        <v>1002</v>
      </c>
      <c r="H122" s="39" t="s">
        <v>1003</v>
      </c>
      <c r="I122" s="47" t="s">
        <v>21</v>
      </c>
      <c r="J122" s="31"/>
      <c r="K122" s="32"/>
    </row>
    <row r="123" spans="2:11" ht="36" x14ac:dyDescent="0.3">
      <c r="B123" s="131">
        <v>115</v>
      </c>
      <c r="C123" s="143"/>
      <c r="D123" s="143"/>
      <c r="E123" s="143"/>
      <c r="F123" s="110" t="s">
        <v>1004</v>
      </c>
      <c r="G123" s="110" t="s">
        <v>1006</v>
      </c>
      <c r="H123" s="39" t="s">
        <v>1005</v>
      </c>
      <c r="I123" s="47" t="s">
        <v>21</v>
      </c>
      <c r="J123" s="31"/>
      <c r="K123" s="32"/>
    </row>
    <row r="124" spans="2:11" ht="24" x14ac:dyDescent="0.3">
      <c r="B124" s="130">
        <v>116</v>
      </c>
      <c r="C124" s="143"/>
      <c r="D124" s="143"/>
      <c r="E124" s="143"/>
      <c r="F124" s="110" t="s">
        <v>1007</v>
      </c>
      <c r="G124" s="110" t="s">
        <v>1008</v>
      </c>
      <c r="H124" s="40" t="s">
        <v>1009</v>
      </c>
      <c r="I124" s="47" t="s">
        <v>21</v>
      </c>
      <c r="J124" s="31"/>
      <c r="K124" s="32"/>
    </row>
    <row r="125" spans="2:11" x14ac:dyDescent="0.3">
      <c r="B125" s="131">
        <v>117</v>
      </c>
      <c r="C125" s="143"/>
      <c r="D125" s="143"/>
      <c r="E125" s="142"/>
      <c r="F125" s="110" t="s">
        <v>1010</v>
      </c>
      <c r="G125" s="110" t="s">
        <v>1011</v>
      </c>
      <c r="H125" s="39" t="s">
        <v>1012</v>
      </c>
      <c r="I125" s="47" t="s">
        <v>21</v>
      </c>
      <c r="J125" s="31"/>
      <c r="K125" s="32"/>
    </row>
    <row r="126" spans="2:11" ht="36" x14ac:dyDescent="0.3">
      <c r="B126" s="130">
        <v>118</v>
      </c>
      <c r="C126" s="143"/>
      <c r="D126" s="143"/>
      <c r="E126" s="144" t="s">
        <v>1013</v>
      </c>
      <c r="F126" s="110" t="s">
        <v>1014</v>
      </c>
      <c r="G126" s="110" t="s">
        <v>1015</v>
      </c>
      <c r="H126" s="137" t="s">
        <v>1016</v>
      </c>
      <c r="I126" s="47" t="s">
        <v>21</v>
      </c>
      <c r="J126" s="31"/>
      <c r="K126" s="32"/>
    </row>
    <row r="127" spans="2:11" s="42" customFormat="1" ht="36" x14ac:dyDescent="0.3">
      <c r="B127" s="131">
        <v>119</v>
      </c>
      <c r="C127" s="142"/>
      <c r="D127" s="142"/>
      <c r="E127" s="145"/>
      <c r="F127" s="110" t="s">
        <v>1017</v>
      </c>
      <c r="G127" s="110" t="s">
        <v>1018</v>
      </c>
      <c r="H127" s="39" t="s">
        <v>1019</v>
      </c>
      <c r="I127" s="47" t="s">
        <v>21</v>
      </c>
      <c r="J127" s="45"/>
      <c r="K127" s="46"/>
    </row>
    <row r="128" spans="2:11" s="42" customFormat="1" x14ac:dyDescent="0.3">
      <c r="B128" s="130">
        <v>120</v>
      </c>
      <c r="C128" s="141" t="s">
        <v>96</v>
      </c>
      <c r="D128" s="141" t="s">
        <v>414</v>
      </c>
      <c r="E128" s="141" t="s">
        <v>416</v>
      </c>
      <c r="F128" s="146" t="s">
        <v>573</v>
      </c>
      <c r="G128" s="146" t="s">
        <v>417</v>
      </c>
      <c r="H128" s="39" t="s">
        <v>415</v>
      </c>
      <c r="I128" s="47" t="s">
        <v>21</v>
      </c>
      <c r="J128" s="45"/>
      <c r="K128" s="46"/>
    </row>
    <row r="129" spans="2:11" s="42" customFormat="1" x14ac:dyDescent="0.3">
      <c r="B129" s="131">
        <v>121</v>
      </c>
      <c r="C129" s="143"/>
      <c r="D129" s="143"/>
      <c r="E129" s="143"/>
      <c r="F129" s="147"/>
      <c r="G129" s="147"/>
      <c r="H129" s="39" t="s">
        <v>720</v>
      </c>
      <c r="I129" s="47" t="s">
        <v>21</v>
      </c>
      <c r="J129" s="45"/>
      <c r="K129" s="46"/>
    </row>
    <row r="130" spans="2:11" s="42" customFormat="1" ht="72" x14ac:dyDescent="0.3">
      <c r="B130" s="130">
        <v>122</v>
      </c>
      <c r="C130" s="143"/>
      <c r="D130" s="143"/>
      <c r="E130" s="142"/>
      <c r="F130" s="110" t="s">
        <v>431</v>
      </c>
      <c r="G130" s="110" t="s">
        <v>435</v>
      </c>
      <c r="H130" s="39" t="s">
        <v>469</v>
      </c>
      <c r="I130" s="47" t="s">
        <v>21</v>
      </c>
      <c r="J130" s="45"/>
      <c r="K130" s="46"/>
    </row>
    <row r="131" spans="2:11" s="42" customFormat="1" x14ac:dyDescent="0.3">
      <c r="B131" s="131">
        <v>123</v>
      </c>
      <c r="C131" s="143"/>
      <c r="D131" s="143"/>
      <c r="E131" s="141" t="s">
        <v>91</v>
      </c>
      <c r="F131" s="146" t="s">
        <v>1526</v>
      </c>
      <c r="G131" s="110" t="s">
        <v>770</v>
      </c>
      <c r="H131" s="39" t="s">
        <v>445</v>
      </c>
      <c r="I131" s="47" t="s">
        <v>21</v>
      </c>
      <c r="J131" s="45"/>
      <c r="K131" s="46"/>
    </row>
    <row r="132" spans="2:11" s="42" customFormat="1" ht="60" x14ac:dyDescent="0.3">
      <c r="B132" s="130">
        <v>124</v>
      </c>
      <c r="C132" s="143"/>
      <c r="D132" s="143"/>
      <c r="E132" s="143"/>
      <c r="F132" s="154"/>
      <c r="G132" s="146" t="s">
        <v>489</v>
      </c>
      <c r="H132" s="39" t="s">
        <v>470</v>
      </c>
      <c r="I132" s="47" t="s">
        <v>21</v>
      </c>
      <c r="J132" s="45"/>
      <c r="K132" s="46"/>
    </row>
    <row r="133" spans="2:11" x14ac:dyDescent="0.3">
      <c r="B133" s="131">
        <v>125</v>
      </c>
      <c r="C133" s="143"/>
      <c r="D133" s="143"/>
      <c r="E133" s="143"/>
      <c r="F133" s="154"/>
      <c r="G133" s="147"/>
      <c r="H133" s="39" t="s">
        <v>525</v>
      </c>
      <c r="I133" s="47" t="s">
        <v>21</v>
      </c>
      <c r="J133" s="31"/>
      <c r="K133" s="32"/>
    </row>
    <row r="134" spans="2:11" x14ac:dyDescent="0.3">
      <c r="B134" s="130">
        <v>126</v>
      </c>
      <c r="C134" s="143"/>
      <c r="D134" s="143"/>
      <c r="E134" s="143"/>
      <c r="F134" s="154"/>
      <c r="G134" s="146" t="s">
        <v>490</v>
      </c>
      <c r="H134" s="39" t="s">
        <v>491</v>
      </c>
      <c r="I134" s="47" t="s">
        <v>21</v>
      </c>
      <c r="J134" s="31"/>
      <c r="K134" s="32"/>
    </row>
    <row r="135" spans="2:11" x14ac:dyDescent="0.3">
      <c r="B135" s="131">
        <v>127</v>
      </c>
      <c r="C135" s="143"/>
      <c r="D135" s="143"/>
      <c r="E135" s="143"/>
      <c r="F135" s="154"/>
      <c r="G135" s="154"/>
      <c r="H135" s="39" t="s">
        <v>526</v>
      </c>
      <c r="I135" s="47" t="s">
        <v>21</v>
      </c>
      <c r="J135" s="31"/>
      <c r="K135" s="32"/>
    </row>
    <row r="136" spans="2:11" x14ac:dyDescent="0.3">
      <c r="B136" s="130">
        <v>128</v>
      </c>
      <c r="C136" s="143"/>
      <c r="D136" s="142"/>
      <c r="E136" s="142"/>
      <c r="F136" s="147"/>
      <c r="G136" s="147"/>
      <c r="H136" s="39" t="s">
        <v>492</v>
      </c>
      <c r="I136" s="47" t="s">
        <v>21</v>
      </c>
      <c r="J136" s="31"/>
      <c r="K136" s="32"/>
    </row>
    <row r="137" spans="2:11" x14ac:dyDescent="0.3">
      <c r="B137" s="131">
        <v>129</v>
      </c>
      <c r="C137" s="143"/>
      <c r="D137" s="141" t="s">
        <v>92</v>
      </c>
      <c r="E137" s="141" t="s">
        <v>416</v>
      </c>
      <c r="F137" s="146" t="s">
        <v>573</v>
      </c>
      <c r="G137" s="146" t="s">
        <v>574</v>
      </c>
      <c r="H137" s="39" t="s">
        <v>582</v>
      </c>
      <c r="I137" s="47" t="s">
        <v>21</v>
      </c>
      <c r="J137" s="31"/>
      <c r="K137" s="32"/>
    </row>
    <row r="138" spans="2:11" x14ac:dyDescent="0.3">
      <c r="B138" s="130">
        <v>130</v>
      </c>
      <c r="C138" s="143"/>
      <c r="D138" s="143"/>
      <c r="E138" s="143"/>
      <c r="F138" s="147"/>
      <c r="G138" s="147"/>
      <c r="H138" s="39" t="s">
        <v>721</v>
      </c>
      <c r="I138" s="47" t="s">
        <v>21</v>
      </c>
      <c r="J138" s="31"/>
      <c r="K138" s="32"/>
    </row>
    <row r="139" spans="2:11" ht="60" x14ac:dyDescent="0.3">
      <c r="B139" s="131">
        <v>131</v>
      </c>
      <c r="C139" s="143"/>
      <c r="D139" s="143"/>
      <c r="E139" s="142"/>
      <c r="F139" s="110" t="s">
        <v>431</v>
      </c>
      <c r="G139" s="110" t="s">
        <v>435</v>
      </c>
      <c r="H139" s="39" t="s">
        <v>658</v>
      </c>
      <c r="I139" s="47" t="s">
        <v>21</v>
      </c>
      <c r="J139" s="31"/>
      <c r="K139" s="32"/>
    </row>
    <row r="140" spans="2:11" x14ac:dyDescent="0.3">
      <c r="B140" s="130">
        <v>132</v>
      </c>
      <c r="C140" s="143"/>
      <c r="D140" s="143"/>
      <c r="E140" s="141" t="s">
        <v>91</v>
      </c>
      <c r="F140" s="146" t="s">
        <v>548</v>
      </c>
      <c r="G140" s="110" t="s">
        <v>770</v>
      </c>
      <c r="H140" s="39" t="s">
        <v>445</v>
      </c>
      <c r="I140" s="47" t="s">
        <v>21</v>
      </c>
      <c r="J140" s="31"/>
      <c r="K140" s="32"/>
    </row>
    <row r="141" spans="2:11" ht="48" x14ac:dyDescent="0.3">
      <c r="B141" s="131">
        <v>133</v>
      </c>
      <c r="C141" s="143"/>
      <c r="D141" s="143"/>
      <c r="E141" s="143"/>
      <c r="F141" s="154"/>
      <c r="G141" s="146" t="s">
        <v>489</v>
      </c>
      <c r="H141" s="39" t="s">
        <v>659</v>
      </c>
      <c r="I141" s="47" t="s">
        <v>21</v>
      </c>
      <c r="J141" s="31"/>
      <c r="K141" s="32"/>
    </row>
    <row r="142" spans="2:11" x14ac:dyDescent="0.3">
      <c r="B142" s="130">
        <v>134</v>
      </c>
      <c r="C142" s="143"/>
      <c r="D142" s="143"/>
      <c r="E142" s="143"/>
      <c r="F142" s="154"/>
      <c r="G142" s="147"/>
      <c r="H142" s="39" t="s">
        <v>525</v>
      </c>
      <c r="I142" s="47" t="s">
        <v>21</v>
      </c>
      <c r="J142" s="31"/>
      <c r="K142" s="32"/>
    </row>
    <row r="143" spans="2:11" x14ac:dyDescent="0.3">
      <c r="B143" s="131">
        <v>135</v>
      </c>
      <c r="C143" s="143"/>
      <c r="D143" s="143"/>
      <c r="E143" s="143"/>
      <c r="F143" s="154"/>
      <c r="G143" s="146" t="s">
        <v>490</v>
      </c>
      <c r="H143" s="39" t="s">
        <v>491</v>
      </c>
      <c r="I143" s="47" t="s">
        <v>21</v>
      </c>
      <c r="J143" s="31"/>
      <c r="K143" s="32"/>
    </row>
    <row r="144" spans="2:11" x14ac:dyDescent="0.3">
      <c r="B144" s="130">
        <v>136</v>
      </c>
      <c r="C144" s="143"/>
      <c r="D144" s="143"/>
      <c r="E144" s="143"/>
      <c r="F144" s="154"/>
      <c r="G144" s="154"/>
      <c r="H144" s="39" t="s">
        <v>526</v>
      </c>
      <c r="I144" s="47" t="s">
        <v>21</v>
      </c>
      <c r="J144" s="31"/>
      <c r="K144" s="32"/>
    </row>
    <row r="145" spans="2:11" x14ac:dyDescent="0.3">
      <c r="B145" s="131">
        <v>137</v>
      </c>
      <c r="C145" s="143"/>
      <c r="D145" s="142"/>
      <c r="E145" s="142"/>
      <c r="F145" s="147"/>
      <c r="G145" s="147"/>
      <c r="H145" s="39" t="s">
        <v>492</v>
      </c>
      <c r="I145" s="47" t="s">
        <v>21</v>
      </c>
      <c r="J145" s="31"/>
      <c r="K145" s="32"/>
    </row>
    <row r="146" spans="2:11" x14ac:dyDescent="0.3">
      <c r="B146" s="130">
        <v>138</v>
      </c>
      <c r="C146" s="143"/>
      <c r="D146" s="141" t="s">
        <v>547</v>
      </c>
      <c r="E146" s="159" t="s">
        <v>249</v>
      </c>
      <c r="F146" s="146" t="s">
        <v>549</v>
      </c>
      <c r="G146" s="146" t="s">
        <v>550</v>
      </c>
      <c r="H146" s="39" t="s">
        <v>562</v>
      </c>
      <c r="I146" s="47" t="s">
        <v>21</v>
      </c>
      <c r="J146" s="31"/>
      <c r="K146" s="32"/>
    </row>
    <row r="147" spans="2:11" x14ac:dyDescent="0.3">
      <c r="B147" s="131">
        <v>139</v>
      </c>
      <c r="C147" s="143"/>
      <c r="D147" s="142"/>
      <c r="E147" s="160"/>
      <c r="F147" s="147"/>
      <c r="G147" s="147"/>
      <c r="H147" s="39" t="s">
        <v>569</v>
      </c>
      <c r="I147" s="47" t="s">
        <v>21</v>
      </c>
      <c r="J147" s="31"/>
      <c r="K147" s="32"/>
    </row>
    <row r="148" spans="2:11" x14ac:dyDescent="0.3">
      <c r="B148" s="130">
        <v>140</v>
      </c>
      <c r="C148" s="143"/>
      <c r="D148" s="141" t="s">
        <v>711</v>
      </c>
      <c r="E148" s="141" t="s">
        <v>416</v>
      </c>
      <c r="F148" s="146" t="s">
        <v>573</v>
      </c>
      <c r="G148" s="146" t="s">
        <v>712</v>
      </c>
      <c r="H148" s="39" t="s">
        <v>713</v>
      </c>
      <c r="I148" s="47" t="s">
        <v>21</v>
      </c>
      <c r="J148" s="31"/>
      <c r="K148" s="32"/>
    </row>
    <row r="149" spans="2:11" x14ac:dyDescent="0.3">
      <c r="B149" s="131">
        <v>141</v>
      </c>
      <c r="C149" s="143"/>
      <c r="D149" s="143"/>
      <c r="E149" s="143"/>
      <c r="F149" s="147"/>
      <c r="G149" s="147"/>
      <c r="H149" s="39" t="s">
        <v>722</v>
      </c>
      <c r="I149" s="47" t="s">
        <v>21</v>
      </c>
      <c r="J149" s="31"/>
      <c r="K149" s="32"/>
    </row>
    <row r="150" spans="2:11" ht="60" x14ac:dyDescent="0.3">
      <c r="B150" s="130">
        <v>142</v>
      </c>
      <c r="C150" s="143"/>
      <c r="D150" s="143"/>
      <c r="E150" s="142"/>
      <c r="F150" s="110" t="s">
        <v>431</v>
      </c>
      <c r="G150" s="110" t="s">
        <v>435</v>
      </c>
      <c r="H150" s="39" t="s">
        <v>658</v>
      </c>
      <c r="I150" s="47" t="s">
        <v>21</v>
      </c>
      <c r="J150" s="31"/>
      <c r="K150" s="32"/>
    </row>
    <row r="151" spans="2:11" x14ac:dyDescent="0.3">
      <c r="B151" s="131">
        <v>143</v>
      </c>
      <c r="C151" s="143"/>
      <c r="D151" s="143"/>
      <c r="E151" s="141" t="s">
        <v>91</v>
      </c>
      <c r="F151" s="146" t="s">
        <v>548</v>
      </c>
      <c r="G151" s="110" t="s">
        <v>770</v>
      </c>
      <c r="H151" s="39" t="s">
        <v>445</v>
      </c>
      <c r="I151" s="47" t="s">
        <v>21</v>
      </c>
      <c r="J151" s="31"/>
      <c r="K151" s="32"/>
    </row>
    <row r="152" spans="2:11" s="42" customFormat="1" ht="48" x14ac:dyDescent="0.3">
      <c r="B152" s="130">
        <v>144</v>
      </c>
      <c r="C152" s="143"/>
      <c r="D152" s="143"/>
      <c r="E152" s="143"/>
      <c r="F152" s="154"/>
      <c r="G152" s="146" t="s">
        <v>489</v>
      </c>
      <c r="H152" s="39" t="s">
        <v>659</v>
      </c>
      <c r="I152" s="47" t="s">
        <v>21</v>
      </c>
      <c r="J152" s="45"/>
      <c r="K152" s="46"/>
    </row>
    <row r="153" spans="2:11" s="42" customFormat="1" x14ac:dyDescent="0.3">
      <c r="B153" s="131">
        <v>145</v>
      </c>
      <c r="C153" s="143"/>
      <c r="D153" s="143"/>
      <c r="E153" s="143"/>
      <c r="F153" s="154"/>
      <c r="G153" s="147"/>
      <c r="H153" s="39" t="s">
        <v>525</v>
      </c>
      <c r="I153" s="47" t="s">
        <v>21</v>
      </c>
      <c r="J153" s="45"/>
      <c r="K153" s="46"/>
    </row>
    <row r="154" spans="2:11" s="42" customFormat="1" x14ac:dyDescent="0.3">
      <c r="B154" s="130">
        <v>146</v>
      </c>
      <c r="C154" s="143"/>
      <c r="D154" s="143"/>
      <c r="E154" s="143"/>
      <c r="F154" s="154"/>
      <c r="G154" s="146" t="s">
        <v>490</v>
      </c>
      <c r="H154" s="39" t="s">
        <v>491</v>
      </c>
      <c r="I154" s="47" t="s">
        <v>21</v>
      </c>
      <c r="J154" s="45"/>
      <c r="K154" s="46"/>
    </row>
    <row r="155" spans="2:11" s="42" customFormat="1" x14ac:dyDescent="0.3">
      <c r="B155" s="131">
        <v>147</v>
      </c>
      <c r="C155" s="143"/>
      <c r="D155" s="143"/>
      <c r="E155" s="143"/>
      <c r="F155" s="154"/>
      <c r="G155" s="154"/>
      <c r="H155" s="39" t="s">
        <v>779</v>
      </c>
      <c r="I155" s="47" t="s">
        <v>21</v>
      </c>
      <c r="J155" s="45"/>
      <c r="K155" s="46"/>
    </row>
    <row r="156" spans="2:11" s="42" customFormat="1" x14ac:dyDescent="0.3">
      <c r="B156" s="130">
        <v>148</v>
      </c>
      <c r="C156" s="143"/>
      <c r="D156" s="143"/>
      <c r="E156" s="143"/>
      <c r="F156" s="154"/>
      <c r="G156" s="154"/>
      <c r="H156" s="39" t="s">
        <v>526</v>
      </c>
      <c r="I156" s="47" t="s">
        <v>21</v>
      </c>
      <c r="J156" s="45"/>
      <c r="K156" s="46"/>
    </row>
    <row r="157" spans="2:11" s="42" customFormat="1" x14ac:dyDescent="0.3">
      <c r="B157" s="131">
        <v>149</v>
      </c>
      <c r="C157" s="143"/>
      <c r="D157" s="142"/>
      <c r="E157" s="142"/>
      <c r="F157" s="147"/>
      <c r="G157" s="147"/>
      <c r="H157" s="39" t="s">
        <v>492</v>
      </c>
      <c r="I157" s="47" t="s">
        <v>21</v>
      </c>
      <c r="J157" s="45"/>
      <c r="K157" s="46"/>
    </row>
    <row r="158" spans="2:11" s="42" customFormat="1" x14ac:dyDescent="0.3">
      <c r="B158" s="130">
        <v>150</v>
      </c>
      <c r="C158" s="143"/>
      <c r="D158" s="141" t="s">
        <v>547</v>
      </c>
      <c r="E158" s="159" t="s">
        <v>249</v>
      </c>
      <c r="F158" s="146" t="s">
        <v>780</v>
      </c>
      <c r="G158" s="146" t="s">
        <v>550</v>
      </c>
      <c r="H158" s="39" t="s">
        <v>781</v>
      </c>
      <c r="I158" s="47" t="s">
        <v>21</v>
      </c>
      <c r="J158" s="45"/>
      <c r="K158" s="46"/>
    </row>
    <row r="159" spans="2:11" s="42" customFormat="1" x14ac:dyDescent="0.3">
      <c r="B159" s="131">
        <v>151</v>
      </c>
      <c r="C159" s="143"/>
      <c r="D159" s="142"/>
      <c r="E159" s="160"/>
      <c r="F159" s="147"/>
      <c r="G159" s="147"/>
      <c r="H159" s="39" t="s">
        <v>569</v>
      </c>
      <c r="I159" s="47" t="s">
        <v>21</v>
      </c>
      <c r="J159" s="45"/>
      <c r="K159" s="46"/>
    </row>
    <row r="160" spans="2:11" ht="24" x14ac:dyDescent="0.3">
      <c r="B160" s="130">
        <v>152</v>
      </c>
      <c r="C160" s="143"/>
      <c r="D160" s="141" t="s">
        <v>800</v>
      </c>
      <c r="E160" s="120" t="s">
        <v>802</v>
      </c>
      <c r="F160" s="110" t="s">
        <v>801</v>
      </c>
      <c r="G160" s="110" t="s">
        <v>803</v>
      </c>
      <c r="H160" s="39" t="s">
        <v>940</v>
      </c>
      <c r="I160" s="47" t="s">
        <v>21</v>
      </c>
      <c r="J160" s="31"/>
      <c r="K160" s="32"/>
    </row>
    <row r="161" spans="2:11" ht="24" x14ac:dyDescent="0.3">
      <c r="B161" s="131">
        <v>153</v>
      </c>
      <c r="C161" s="143"/>
      <c r="D161" s="142"/>
      <c r="E161" s="120" t="s">
        <v>711</v>
      </c>
      <c r="F161" s="110" t="s">
        <v>801</v>
      </c>
      <c r="G161" s="110" t="s">
        <v>804</v>
      </c>
      <c r="H161" s="39" t="s">
        <v>941</v>
      </c>
      <c r="I161" s="47" t="s">
        <v>21</v>
      </c>
      <c r="J161" s="31"/>
      <c r="K161" s="32"/>
    </row>
    <row r="162" spans="2:11" ht="24" x14ac:dyDescent="0.3">
      <c r="B162" s="130">
        <v>154</v>
      </c>
      <c r="C162" s="143"/>
      <c r="D162" s="141" t="s">
        <v>811</v>
      </c>
      <c r="E162" s="159" t="s">
        <v>249</v>
      </c>
      <c r="F162" s="110" t="s">
        <v>812</v>
      </c>
      <c r="G162" s="110" t="s">
        <v>825</v>
      </c>
      <c r="H162" s="39" t="s">
        <v>814</v>
      </c>
      <c r="I162" s="47" t="s">
        <v>21</v>
      </c>
      <c r="J162" s="31"/>
      <c r="K162" s="32"/>
    </row>
    <row r="163" spans="2:11" s="42" customFormat="1" ht="24" x14ac:dyDescent="0.3">
      <c r="B163" s="131">
        <v>155</v>
      </c>
      <c r="C163" s="142"/>
      <c r="D163" s="142"/>
      <c r="E163" s="160"/>
      <c r="F163" s="110" t="s">
        <v>813</v>
      </c>
      <c r="G163" s="110" t="s">
        <v>825</v>
      </c>
      <c r="H163" s="39" t="s">
        <v>815</v>
      </c>
      <c r="I163" s="47" t="s">
        <v>21</v>
      </c>
      <c r="J163" s="45"/>
      <c r="K163" s="46"/>
    </row>
    <row r="164" spans="2:11" x14ac:dyDescent="0.3">
      <c r="B164" s="130">
        <v>156</v>
      </c>
      <c r="C164" s="141" t="s">
        <v>232</v>
      </c>
      <c r="D164" s="141" t="s">
        <v>876</v>
      </c>
      <c r="E164" s="141" t="s">
        <v>877</v>
      </c>
      <c r="F164" s="110" t="s">
        <v>879</v>
      </c>
      <c r="G164" s="110" t="s">
        <v>878</v>
      </c>
      <c r="H164" s="39" t="s">
        <v>881</v>
      </c>
      <c r="I164" s="47" t="s">
        <v>21</v>
      </c>
      <c r="J164" s="31"/>
      <c r="K164" s="32"/>
    </row>
    <row r="165" spans="2:11" ht="24" x14ac:dyDescent="0.3">
      <c r="B165" s="131">
        <v>157</v>
      </c>
      <c r="C165" s="143"/>
      <c r="D165" s="143"/>
      <c r="E165" s="143"/>
      <c r="F165" s="146" t="s">
        <v>880</v>
      </c>
      <c r="G165" s="146" t="s">
        <v>878</v>
      </c>
      <c r="H165" s="39" t="s">
        <v>882</v>
      </c>
      <c r="I165" s="47" t="s">
        <v>21</v>
      </c>
      <c r="J165" s="31"/>
      <c r="K165" s="32"/>
    </row>
    <row r="166" spans="2:11" x14ac:dyDescent="0.3">
      <c r="B166" s="130">
        <v>158</v>
      </c>
      <c r="C166" s="143"/>
      <c r="D166" s="143"/>
      <c r="E166" s="143"/>
      <c r="F166" s="147"/>
      <c r="G166" s="147"/>
      <c r="H166" s="137" t="s">
        <v>883</v>
      </c>
      <c r="I166" s="47" t="s">
        <v>21</v>
      </c>
      <c r="J166" s="31"/>
      <c r="K166" s="32"/>
    </row>
    <row r="167" spans="2:11" s="42" customFormat="1" ht="24" x14ac:dyDescent="0.3">
      <c r="B167" s="131">
        <v>159</v>
      </c>
      <c r="C167" s="143"/>
      <c r="D167" s="143"/>
      <c r="E167" s="143"/>
      <c r="F167" s="146" t="s">
        <v>887</v>
      </c>
      <c r="G167" s="146" t="s">
        <v>884</v>
      </c>
      <c r="H167" s="137" t="s">
        <v>886</v>
      </c>
      <c r="I167" s="47" t="s">
        <v>21</v>
      </c>
      <c r="J167" s="45"/>
      <c r="K167" s="46"/>
    </row>
    <row r="168" spans="2:11" s="42" customFormat="1" ht="24" x14ac:dyDescent="0.3">
      <c r="B168" s="130">
        <v>160</v>
      </c>
      <c r="C168" s="143"/>
      <c r="D168" s="143"/>
      <c r="E168" s="142"/>
      <c r="F168" s="147"/>
      <c r="G168" s="147"/>
      <c r="H168" s="137" t="s">
        <v>885</v>
      </c>
      <c r="I168" s="47" t="s">
        <v>21</v>
      </c>
      <c r="J168" s="45"/>
      <c r="K168" s="46"/>
    </row>
    <row r="169" spans="2:11" s="42" customFormat="1" x14ac:dyDescent="0.3">
      <c r="B169" s="131">
        <v>161</v>
      </c>
      <c r="C169" s="143"/>
      <c r="D169" s="143"/>
      <c r="E169" s="141" t="s">
        <v>890</v>
      </c>
      <c r="F169" s="110" t="s">
        <v>894</v>
      </c>
      <c r="G169" s="110" t="s">
        <v>891</v>
      </c>
      <c r="H169" s="137" t="s">
        <v>896</v>
      </c>
      <c r="I169" s="47" t="s">
        <v>21</v>
      </c>
      <c r="J169" s="45"/>
      <c r="K169" s="46"/>
    </row>
    <row r="170" spans="2:11" s="42" customFormat="1" x14ac:dyDescent="0.3">
      <c r="B170" s="130">
        <v>162</v>
      </c>
      <c r="C170" s="143"/>
      <c r="D170" s="143"/>
      <c r="E170" s="143"/>
      <c r="F170" s="146" t="s">
        <v>895</v>
      </c>
      <c r="G170" s="110" t="s">
        <v>892</v>
      </c>
      <c r="H170" s="137" t="s">
        <v>888</v>
      </c>
      <c r="I170" s="47" t="s">
        <v>21</v>
      </c>
      <c r="J170" s="45"/>
      <c r="K170" s="46"/>
    </row>
    <row r="171" spans="2:11" s="42" customFormat="1" x14ac:dyDescent="0.3">
      <c r="B171" s="131">
        <v>163</v>
      </c>
      <c r="C171" s="143"/>
      <c r="D171" s="143"/>
      <c r="E171" s="142"/>
      <c r="F171" s="147"/>
      <c r="G171" s="110" t="s">
        <v>893</v>
      </c>
      <c r="H171" s="137" t="s">
        <v>889</v>
      </c>
      <c r="I171" s="47" t="s">
        <v>21</v>
      </c>
      <c r="J171" s="45"/>
      <c r="K171" s="46"/>
    </row>
    <row r="172" spans="2:11" s="42" customFormat="1" x14ac:dyDescent="0.3">
      <c r="B172" s="130">
        <v>164</v>
      </c>
      <c r="C172" s="143"/>
      <c r="D172" s="142"/>
      <c r="E172" s="120" t="s">
        <v>899</v>
      </c>
      <c r="F172" s="110" t="s">
        <v>900</v>
      </c>
      <c r="G172" s="110" t="s">
        <v>901</v>
      </c>
      <c r="H172" s="137" t="s">
        <v>942</v>
      </c>
      <c r="I172" s="47" t="s">
        <v>21</v>
      </c>
      <c r="J172" s="45"/>
      <c r="K172" s="46"/>
    </row>
    <row r="173" spans="2:11" s="42" customFormat="1" x14ac:dyDescent="0.3">
      <c r="B173" s="131">
        <v>165</v>
      </c>
      <c r="C173" s="143"/>
      <c r="D173" s="141" t="s">
        <v>504</v>
      </c>
      <c r="E173" s="141" t="s">
        <v>905</v>
      </c>
      <c r="F173" s="110" t="s">
        <v>906</v>
      </c>
      <c r="G173" s="110" t="s">
        <v>957</v>
      </c>
      <c r="H173" s="137" t="s">
        <v>943</v>
      </c>
      <c r="I173" s="47" t="s">
        <v>21</v>
      </c>
      <c r="J173" s="45"/>
      <c r="K173" s="46"/>
    </row>
    <row r="174" spans="2:11" s="42" customFormat="1" x14ac:dyDescent="0.3">
      <c r="B174" s="130">
        <v>166</v>
      </c>
      <c r="C174" s="143"/>
      <c r="D174" s="143"/>
      <c r="E174" s="143"/>
      <c r="F174" s="146" t="s">
        <v>958</v>
      </c>
      <c r="G174" s="146" t="s">
        <v>959</v>
      </c>
      <c r="H174" s="137" t="s">
        <v>960</v>
      </c>
      <c r="I174" s="47" t="s">
        <v>21</v>
      </c>
      <c r="J174" s="45"/>
      <c r="K174" s="46"/>
    </row>
    <row r="175" spans="2:11" s="42" customFormat="1" x14ac:dyDescent="0.3">
      <c r="B175" s="131">
        <v>167</v>
      </c>
      <c r="C175" s="143"/>
      <c r="D175" s="143"/>
      <c r="E175" s="142"/>
      <c r="F175" s="147"/>
      <c r="G175" s="147"/>
      <c r="H175" s="137" t="s">
        <v>961</v>
      </c>
      <c r="I175" s="47" t="s">
        <v>21</v>
      </c>
      <c r="J175" s="45"/>
      <c r="K175" s="46"/>
    </row>
    <row r="176" spans="2:11" s="42" customFormat="1" x14ac:dyDescent="0.3">
      <c r="B176" s="130">
        <v>168</v>
      </c>
      <c r="C176" s="143"/>
      <c r="D176" s="143"/>
      <c r="E176" s="141" t="s">
        <v>963</v>
      </c>
      <c r="F176" s="146" t="s">
        <v>965</v>
      </c>
      <c r="G176" s="146" t="s">
        <v>966</v>
      </c>
      <c r="H176" s="137" t="s">
        <v>962</v>
      </c>
      <c r="I176" s="47" t="s">
        <v>21</v>
      </c>
      <c r="J176" s="45"/>
      <c r="K176" s="46"/>
    </row>
    <row r="177" spans="2:11" s="42" customFormat="1" ht="24" x14ac:dyDescent="0.3">
      <c r="B177" s="131">
        <v>169</v>
      </c>
      <c r="C177" s="143"/>
      <c r="D177" s="143"/>
      <c r="E177" s="142"/>
      <c r="F177" s="147"/>
      <c r="G177" s="147"/>
      <c r="H177" s="39" t="s">
        <v>964</v>
      </c>
      <c r="I177" s="47" t="s">
        <v>21</v>
      </c>
      <c r="J177" s="45"/>
      <c r="K177" s="46"/>
    </row>
    <row r="178" spans="2:11" s="42" customFormat="1" ht="24" x14ac:dyDescent="0.3">
      <c r="B178" s="130">
        <v>170</v>
      </c>
      <c r="C178" s="143"/>
      <c r="D178" s="143"/>
      <c r="E178" s="120" t="s">
        <v>977</v>
      </c>
      <c r="F178" s="110" t="s">
        <v>978</v>
      </c>
      <c r="G178" s="110" t="s">
        <v>966</v>
      </c>
      <c r="H178" s="39" t="s">
        <v>979</v>
      </c>
      <c r="I178" s="47" t="s">
        <v>21</v>
      </c>
      <c r="J178" s="45"/>
      <c r="K178" s="46"/>
    </row>
    <row r="179" spans="2:11" s="42" customFormat="1" x14ac:dyDescent="0.3">
      <c r="B179" s="131">
        <v>171</v>
      </c>
      <c r="C179" s="142"/>
      <c r="D179" s="142"/>
      <c r="E179" s="120" t="s">
        <v>899</v>
      </c>
      <c r="F179" s="110" t="s">
        <v>967</v>
      </c>
      <c r="G179" s="110" t="s">
        <v>968</v>
      </c>
      <c r="H179" s="39" t="s">
        <v>969</v>
      </c>
      <c r="I179" s="47" t="s">
        <v>21</v>
      </c>
      <c r="J179" s="45"/>
      <c r="K179" s="46"/>
    </row>
    <row r="180" spans="2:11" s="42" customFormat="1" ht="36" x14ac:dyDescent="0.3">
      <c r="B180" s="130">
        <v>172</v>
      </c>
      <c r="C180" s="141" t="s">
        <v>233</v>
      </c>
      <c r="D180" s="141" t="s">
        <v>1222</v>
      </c>
      <c r="E180" s="141" t="s">
        <v>1093</v>
      </c>
      <c r="F180" s="110" t="s">
        <v>1094</v>
      </c>
      <c r="G180" s="110" t="s">
        <v>1095</v>
      </c>
      <c r="H180" s="137" t="s">
        <v>1096</v>
      </c>
      <c r="I180" s="47" t="s">
        <v>21</v>
      </c>
      <c r="J180" s="45"/>
      <c r="K180" s="46"/>
    </row>
    <row r="181" spans="2:11" s="42" customFormat="1" ht="24" x14ac:dyDescent="0.3">
      <c r="B181" s="131">
        <v>173</v>
      </c>
      <c r="C181" s="143"/>
      <c r="D181" s="143"/>
      <c r="E181" s="143"/>
      <c r="F181" s="110" t="s">
        <v>1097</v>
      </c>
      <c r="G181" s="110" t="s">
        <v>1098</v>
      </c>
      <c r="H181" s="137" t="s">
        <v>1112</v>
      </c>
      <c r="I181" s="47" t="s">
        <v>21</v>
      </c>
      <c r="J181" s="45"/>
      <c r="K181" s="46"/>
    </row>
    <row r="182" spans="2:11" s="42" customFormat="1" x14ac:dyDescent="0.3">
      <c r="B182" s="130">
        <v>174</v>
      </c>
      <c r="C182" s="143"/>
      <c r="D182" s="143"/>
      <c r="E182" s="142"/>
      <c r="F182" s="110" t="s">
        <v>1110</v>
      </c>
      <c r="G182" s="110" t="s">
        <v>1111</v>
      </c>
      <c r="H182" s="137" t="s">
        <v>1113</v>
      </c>
      <c r="I182" s="47" t="s">
        <v>21</v>
      </c>
      <c r="J182" s="45"/>
      <c r="K182" s="46"/>
    </row>
    <row r="183" spans="2:11" s="42" customFormat="1" x14ac:dyDescent="0.3">
      <c r="B183" s="131">
        <v>175</v>
      </c>
      <c r="C183" s="143"/>
      <c r="D183" s="143"/>
      <c r="E183" s="120" t="s">
        <v>899</v>
      </c>
      <c r="F183" s="110" t="s">
        <v>1114</v>
      </c>
      <c r="G183" s="110" t="s">
        <v>1118</v>
      </c>
      <c r="H183" s="137" t="s">
        <v>1119</v>
      </c>
      <c r="I183" s="47" t="s">
        <v>21</v>
      </c>
      <c r="J183" s="45"/>
      <c r="K183" s="46"/>
    </row>
    <row r="184" spans="2:11" s="42" customFormat="1" ht="24" customHeight="1" x14ac:dyDescent="0.3">
      <c r="B184" s="130">
        <v>176</v>
      </c>
      <c r="C184" s="143"/>
      <c r="D184" s="143"/>
      <c r="E184" s="141" t="s">
        <v>175</v>
      </c>
      <c r="F184" s="146" t="s">
        <v>1413</v>
      </c>
      <c r="G184" s="110" t="s">
        <v>1131</v>
      </c>
      <c r="H184" s="137" t="s">
        <v>1168</v>
      </c>
      <c r="I184" s="47" t="s">
        <v>21</v>
      </c>
      <c r="J184" s="45"/>
      <c r="K184" s="46"/>
    </row>
    <row r="185" spans="2:11" s="42" customFormat="1" ht="36" x14ac:dyDescent="0.3">
      <c r="B185" s="131">
        <v>177</v>
      </c>
      <c r="C185" s="143"/>
      <c r="D185" s="143"/>
      <c r="E185" s="143"/>
      <c r="F185" s="154"/>
      <c r="G185" s="110" t="s">
        <v>1169</v>
      </c>
      <c r="H185" s="137" t="s">
        <v>1170</v>
      </c>
      <c r="I185" s="47" t="s">
        <v>21</v>
      </c>
      <c r="J185" s="45"/>
      <c r="K185" s="46"/>
    </row>
    <row r="186" spans="2:11" s="42" customFormat="1" x14ac:dyDescent="0.3">
      <c r="B186" s="130">
        <v>178</v>
      </c>
      <c r="C186" s="143"/>
      <c r="D186" s="143"/>
      <c r="E186" s="142"/>
      <c r="F186" s="147"/>
      <c r="G186" s="110" t="s">
        <v>1171</v>
      </c>
      <c r="H186" s="137" t="s">
        <v>1196</v>
      </c>
      <c r="I186" s="47" t="s">
        <v>21</v>
      </c>
      <c r="J186" s="45"/>
      <c r="K186" s="46"/>
    </row>
    <row r="187" spans="2:11" s="42" customFormat="1" ht="24" customHeight="1" x14ac:dyDescent="0.3">
      <c r="B187" s="131">
        <v>179</v>
      </c>
      <c r="C187" s="143"/>
      <c r="D187" s="143"/>
      <c r="E187" s="141" t="s">
        <v>176</v>
      </c>
      <c r="F187" s="146" t="s">
        <v>1172</v>
      </c>
      <c r="G187" s="110" t="s">
        <v>1131</v>
      </c>
      <c r="H187" s="137" t="s">
        <v>1173</v>
      </c>
      <c r="I187" s="47" t="s">
        <v>21</v>
      </c>
      <c r="J187" s="45"/>
      <c r="K187" s="46"/>
    </row>
    <row r="188" spans="2:11" s="42" customFormat="1" ht="24" x14ac:dyDescent="0.3">
      <c r="B188" s="130">
        <v>180</v>
      </c>
      <c r="C188" s="143"/>
      <c r="D188" s="143"/>
      <c r="E188" s="143"/>
      <c r="F188" s="154"/>
      <c r="G188" s="110" t="s">
        <v>1174</v>
      </c>
      <c r="H188" s="137" t="s">
        <v>1175</v>
      </c>
      <c r="I188" s="47" t="s">
        <v>21</v>
      </c>
      <c r="J188" s="45"/>
      <c r="K188" s="46"/>
    </row>
    <row r="189" spans="2:11" s="42" customFormat="1" ht="24" x14ac:dyDescent="0.3">
      <c r="B189" s="131">
        <v>181</v>
      </c>
      <c r="C189" s="143"/>
      <c r="D189" s="143"/>
      <c r="E189" s="143"/>
      <c r="F189" s="154"/>
      <c r="G189" s="146" t="s">
        <v>1182</v>
      </c>
      <c r="H189" s="137" t="s">
        <v>1183</v>
      </c>
      <c r="I189" s="47" t="s">
        <v>21</v>
      </c>
      <c r="J189" s="45"/>
      <c r="K189" s="46"/>
    </row>
    <row r="190" spans="2:11" s="42" customFormat="1" ht="24" x14ac:dyDescent="0.3">
      <c r="B190" s="130">
        <v>182</v>
      </c>
      <c r="C190" s="143"/>
      <c r="D190" s="143"/>
      <c r="E190" s="143"/>
      <c r="F190" s="154"/>
      <c r="G190" s="147"/>
      <c r="H190" s="137" t="s">
        <v>1184</v>
      </c>
      <c r="I190" s="47" t="s">
        <v>21</v>
      </c>
      <c r="J190" s="45"/>
      <c r="K190" s="46"/>
    </row>
    <row r="191" spans="2:11" x14ac:dyDescent="0.3">
      <c r="B191" s="131">
        <v>183</v>
      </c>
      <c r="C191" s="143"/>
      <c r="D191" s="143"/>
      <c r="E191" s="142"/>
      <c r="F191" s="147"/>
      <c r="G191" s="110" t="s">
        <v>1185</v>
      </c>
      <c r="H191" s="137" t="s">
        <v>1195</v>
      </c>
      <c r="I191" s="47" t="s">
        <v>21</v>
      </c>
      <c r="J191" s="31"/>
      <c r="K191" s="32"/>
    </row>
    <row r="192" spans="2:11" ht="24" x14ac:dyDescent="0.3">
      <c r="B192" s="130">
        <v>184</v>
      </c>
      <c r="C192" s="143"/>
      <c r="D192" s="143"/>
      <c r="E192" s="141" t="s">
        <v>315</v>
      </c>
      <c r="F192" s="110" t="s">
        <v>1207</v>
      </c>
      <c r="G192" s="110" t="s">
        <v>1208</v>
      </c>
      <c r="H192" s="137" t="s">
        <v>1216</v>
      </c>
      <c r="I192" s="47" t="s">
        <v>21</v>
      </c>
      <c r="J192" s="31"/>
      <c r="K192" s="32"/>
    </row>
    <row r="193" spans="2:11" s="42" customFormat="1" ht="24" x14ac:dyDescent="0.3">
      <c r="B193" s="131">
        <v>185</v>
      </c>
      <c r="C193" s="143"/>
      <c r="D193" s="142"/>
      <c r="E193" s="142"/>
      <c r="F193" s="110" t="s">
        <v>1217</v>
      </c>
      <c r="G193" s="110" t="s">
        <v>1218</v>
      </c>
      <c r="H193" s="39" t="s">
        <v>1219</v>
      </c>
      <c r="I193" s="47" t="s">
        <v>21</v>
      </c>
      <c r="J193" s="45"/>
      <c r="K193" s="46"/>
    </row>
    <row r="194" spans="2:11" s="42" customFormat="1" ht="24" x14ac:dyDescent="0.3">
      <c r="B194" s="130">
        <v>186</v>
      </c>
      <c r="C194" s="143"/>
      <c r="D194" s="141" t="s">
        <v>1223</v>
      </c>
      <c r="E194" s="141" t="s">
        <v>1253</v>
      </c>
      <c r="F194" s="110" t="s">
        <v>1254</v>
      </c>
      <c r="G194" s="110" t="s">
        <v>1255</v>
      </c>
      <c r="H194" s="39" t="s">
        <v>1256</v>
      </c>
      <c r="I194" s="47" t="s">
        <v>21</v>
      </c>
      <c r="J194" s="45"/>
      <c r="K194" s="46"/>
    </row>
    <row r="195" spans="2:11" s="42" customFormat="1" x14ac:dyDescent="0.3">
      <c r="B195" s="131">
        <v>187</v>
      </c>
      <c r="C195" s="143"/>
      <c r="D195" s="143"/>
      <c r="E195" s="143"/>
      <c r="F195" s="146" t="s">
        <v>1257</v>
      </c>
      <c r="G195" s="110" t="s">
        <v>1131</v>
      </c>
      <c r="H195" s="39" t="s">
        <v>1258</v>
      </c>
      <c r="I195" s="47" t="s">
        <v>21</v>
      </c>
      <c r="J195" s="45"/>
      <c r="K195" s="46"/>
    </row>
    <row r="196" spans="2:11" s="42" customFormat="1" ht="24" x14ac:dyDescent="0.3">
      <c r="B196" s="130">
        <v>188</v>
      </c>
      <c r="C196" s="143"/>
      <c r="D196" s="143"/>
      <c r="E196" s="143"/>
      <c r="F196" s="147"/>
      <c r="G196" s="110" t="s">
        <v>1259</v>
      </c>
      <c r="H196" s="137" t="s">
        <v>1260</v>
      </c>
      <c r="I196" s="47" t="s">
        <v>21</v>
      </c>
      <c r="J196" s="45"/>
      <c r="K196" s="46"/>
    </row>
    <row r="197" spans="2:11" s="42" customFormat="1" ht="24" x14ac:dyDescent="0.3">
      <c r="B197" s="131">
        <v>189</v>
      </c>
      <c r="C197" s="143"/>
      <c r="D197" s="143"/>
      <c r="E197" s="143"/>
      <c r="F197" s="110" t="s">
        <v>1261</v>
      </c>
      <c r="G197" s="110" t="s">
        <v>1262</v>
      </c>
      <c r="H197" s="137" t="s">
        <v>1265</v>
      </c>
      <c r="I197" s="47" t="s">
        <v>21</v>
      </c>
      <c r="J197" s="45"/>
      <c r="K197" s="46"/>
    </row>
    <row r="198" spans="2:11" s="42" customFormat="1" ht="24" x14ac:dyDescent="0.3">
      <c r="B198" s="130">
        <v>190</v>
      </c>
      <c r="C198" s="143"/>
      <c r="D198" s="142"/>
      <c r="E198" s="142"/>
      <c r="F198" s="110" t="s">
        <v>1263</v>
      </c>
      <c r="G198" s="110" t="s">
        <v>1264</v>
      </c>
      <c r="H198" s="39" t="s">
        <v>1266</v>
      </c>
      <c r="I198" s="47" t="s">
        <v>21</v>
      </c>
      <c r="J198" s="45"/>
      <c r="K198" s="46"/>
    </row>
    <row r="199" spans="2:11" s="42" customFormat="1" x14ac:dyDescent="0.3">
      <c r="B199" s="131">
        <v>191</v>
      </c>
      <c r="C199" s="143"/>
      <c r="D199" s="141" t="s">
        <v>1276</v>
      </c>
      <c r="E199" s="141" t="s">
        <v>1277</v>
      </c>
      <c r="F199" s="110" t="s">
        <v>1278</v>
      </c>
      <c r="G199" s="110" t="s">
        <v>1131</v>
      </c>
      <c r="H199" s="39" t="s">
        <v>1280</v>
      </c>
      <c r="I199" s="47" t="s">
        <v>21</v>
      </c>
      <c r="J199" s="45"/>
      <c r="K199" s="46"/>
    </row>
    <row r="200" spans="2:11" s="42" customFormat="1" x14ac:dyDescent="0.3">
      <c r="B200" s="130">
        <v>192</v>
      </c>
      <c r="C200" s="143"/>
      <c r="D200" s="143"/>
      <c r="E200" s="143"/>
      <c r="F200" s="110" t="s">
        <v>1097</v>
      </c>
      <c r="G200" s="110" t="s">
        <v>1279</v>
      </c>
      <c r="H200" s="39" t="s">
        <v>1281</v>
      </c>
      <c r="I200" s="47" t="s">
        <v>21</v>
      </c>
      <c r="J200" s="45"/>
      <c r="K200" s="46"/>
    </row>
    <row r="201" spans="2:11" s="42" customFormat="1" ht="24" x14ac:dyDescent="0.3">
      <c r="B201" s="131">
        <v>193</v>
      </c>
      <c r="C201" s="143"/>
      <c r="D201" s="143"/>
      <c r="E201" s="142"/>
      <c r="F201" s="110" t="s">
        <v>1283</v>
      </c>
      <c r="G201" s="110" t="s">
        <v>1282</v>
      </c>
      <c r="H201" s="39" t="s">
        <v>1323</v>
      </c>
      <c r="I201" s="47" t="s">
        <v>21</v>
      </c>
      <c r="J201" s="45"/>
      <c r="K201" s="46"/>
    </row>
    <row r="202" spans="2:11" s="42" customFormat="1" x14ac:dyDescent="0.3">
      <c r="B202" s="130">
        <v>194</v>
      </c>
      <c r="C202" s="143"/>
      <c r="D202" s="143"/>
      <c r="E202" s="141" t="s">
        <v>1336</v>
      </c>
      <c r="F202" s="146" t="s">
        <v>1322</v>
      </c>
      <c r="G202" s="110" t="s">
        <v>1330</v>
      </c>
      <c r="H202" s="39" t="s">
        <v>1331</v>
      </c>
      <c r="I202" s="47" t="s">
        <v>21</v>
      </c>
      <c r="J202" s="45"/>
      <c r="K202" s="46"/>
    </row>
    <row r="203" spans="2:11" s="42" customFormat="1" x14ac:dyDescent="0.3">
      <c r="B203" s="131">
        <v>195</v>
      </c>
      <c r="C203" s="143"/>
      <c r="D203" s="143"/>
      <c r="E203" s="143"/>
      <c r="F203" s="154"/>
      <c r="G203" s="110" t="s">
        <v>1333</v>
      </c>
      <c r="H203" s="39" t="s">
        <v>1332</v>
      </c>
      <c r="I203" s="47" t="s">
        <v>21</v>
      </c>
      <c r="J203" s="45"/>
      <c r="K203" s="46"/>
    </row>
    <row r="204" spans="2:11" s="42" customFormat="1" x14ac:dyDescent="0.3">
      <c r="B204" s="130">
        <v>196</v>
      </c>
      <c r="C204" s="143"/>
      <c r="D204" s="142"/>
      <c r="E204" s="142"/>
      <c r="F204" s="147"/>
      <c r="G204" s="110" t="s">
        <v>1334</v>
      </c>
      <c r="H204" s="39" t="s">
        <v>1335</v>
      </c>
      <c r="I204" s="47" t="s">
        <v>21</v>
      </c>
      <c r="J204" s="45"/>
      <c r="K204" s="46"/>
    </row>
    <row r="205" spans="2:11" s="42" customFormat="1" ht="48" x14ac:dyDescent="0.3">
      <c r="B205" s="131">
        <v>197</v>
      </c>
      <c r="C205" s="143"/>
      <c r="D205" s="141" t="s">
        <v>1337</v>
      </c>
      <c r="E205" s="141" t="s">
        <v>1362</v>
      </c>
      <c r="F205" s="110" t="s">
        <v>1363</v>
      </c>
      <c r="G205" s="110" t="s">
        <v>1364</v>
      </c>
      <c r="H205" s="137" t="s">
        <v>1365</v>
      </c>
      <c r="I205" s="47" t="s">
        <v>21</v>
      </c>
      <c r="J205" s="45"/>
      <c r="K205" s="46"/>
    </row>
    <row r="206" spans="2:11" s="42" customFormat="1" x14ac:dyDescent="0.3">
      <c r="B206" s="130">
        <v>198</v>
      </c>
      <c r="C206" s="143"/>
      <c r="D206" s="143"/>
      <c r="E206" s="143"/>
      <c r="F206" s="146" t="s">
        <v>1368</v>
      </c>
      <c r="G206" s="110" t="s">
        <v>1369</v>
      </c>
      <c r="H206" s="137" t="s">
        <v>1370</v>
      </c>
      <c r="I206" s="47" t="s">
        <v>21</v>
      </c>
      <c r="J206" s="45"/>
      <c r="K206" s="46"/>
    </row>
    <row r="207" spans="2:11" s="42" customFormat="1" x14ac:dyDescent="0.3">
      <c r="B207" s="131">
        <v>199</v>
      </c>
      <c r="C207" s="143"/>
      <c r="D207" s="142"/>
      <c r="E207" s="142"/>
      <c r="F207" s="147"/>
      <c r="G207" s="110" t="s">
        <v>1366</v>
      </c>
      <c r="H207" s="137" t="s">
        <v>1367</v>
      </c>
      <c r="I207" s="47" t="s">
        <v>21</v>
      </c>
      <c r="J207" s="45"/>
      <c r="K207" s="46"/>
    </row>
    <row r="208" spans="2:11" s="42" customFormat="1" ht="36" x14ac:dyDescent="0.3">
      <c r="B208" s="130">
        <v>200</v>
      </c>
      <c r="C208" s="143"/>
      <c r="D208" s="141" t="s">
        <v>1385</v>
      </c>
      <c r="E208" s="141" t="s">
        <v>1386</v>
      </c>
      <c r="F208" s="110" t="s">
        <v>1387</v>
      </c>
      <c r="G208" s="110" t="s">
        <v>1388</v>
      </c>
      <c r="H208" s="137" t="s">
        <v>1392</v>
      </c>
      <c r="I208" s="47" t="s">
        <v>21</v>
      </c>
      <c r="J208" s="45"/>
      <c r="K208" s="46"/>
    </row>
    <row r="209" spans="2:11" s="42" customFormat="1" ht="24" x14ac:dyDescent="0.3">
      <c r="B209" s="131">
        <v>201</v>
      </c>
      <c r="C209" s="143"/>
      <c r="D209" s="143"/>
      <c r="E209" s="143"/>
      <c r="F209" s="146" t="s">
        <v>1389</v>
      </c>
      <c r="G209" s="110" t="s">
        <v>1396</v>
      </c>
      <c r="H209" s="137" t="s">
        <v>1397</v>
      </c>
      <c r="I209" s="47" t="s">
        <v>21</v>
      </c>
      <c r="J209" s="45"/>
      <c r="K209" s="46"/>
    </row>
    <row r="210" spans="2:11" s="42" customFormat="1" ht="24" x14ac:dyDescent="0.3">
      <c r="B210" s="130">
        <v>202</v>
      </c>
      <c r="C210" s="143"/>
      <c r="D210" s="143"/>
      <c r="E210" s="143"/>
      <c r="F210" s="154"/>
      <c r="G210" s="110" t="s">
        <v>1399</v>
      </c>
      <c r="H210" s="137" t="s">
        <v>1398</v>
      </c>
      <c r="I210" s="47" t="s">
        <v>21</v>
      </c>
      <c r="J210" s="45"/>
      <c r="K210" s="46"/>
    </row>
    <row r="211" spans="2:11" s="42" customFormat="1" x14ac:dyDescent="0.3">
      <c r="B211" s="131">
        <v>203</v>
      </c>
      <c r="C211" s="143"/>
      <c r="D211" s="143"/>
      <c r="E211" s="143"/>
      <c r="F211" s="147"/>
      <c r="G211" s="110" t="s">
        <v>1390</v>
      </c>
      <c r="H211" s="137" t="s">
        <v>1391</v>
      </c>
      <c r="I211" s="47" t="s">
        <v>21</v>
      </c>
      <c r="J211" s="45"/>
      <c r="K211" s="46"/>
    </row>
    <row r="212" spans="2:11" s="42" customFormat="1" x14ac:dyDescent="0.3">
      <c r="B212" s="130">
        <v>204</v>
      </c>
      <c r="C212" s="143"/>
      <c r="D212" s="143"/>
      <c r="E212" s="143"/>
      <c r="F212" s="146" t="s">
        <v>1400</v>
      </c>
      <c r="G212" s="110" t="s">
        <v>1401</v>
      </c>
      <c r="H212" s="137" t="s">
        <v>1403</v>
      </c>
      <c r="I212" s="47" t="s">
        <v>21</v>
      </c>
      <c r="J212" s="45"/>
      <c r="K212" s="46"/>
    </row>
    <row r="213" spans="2:11" s="42" customFormat="1" x14ac:dyDescent="0.3">
      <c r="B213" s="131">
        <v>205</v>
      </c>
      <c r="C213" s="143"/>
      <c r="D213" s="143"/>
      <c r="E213" s="142"/>
      <c r="F213" s="147"/>
      <c r="G213" s="110" t="s">
        <v>1402</v>
      </c>
      <c r="H213" s="137" t="s">
        <v>1404</v>
      </c>
      <c r="I213" s="47" t="s">
        <v>21</v>
      </c>
      <c r="J213" s="45"/>
      <c r="K213" s="46"/>
    </row>
    <row r="214" spans="2:11" s="42" customFormat="1" x14ac:dyDescent="0.3">
      <c r="B214" s="130">
        <v>206</v>
      </c>
      <c r="C214" s="143"/>
      <c r="D214" s="143"/>
      <c r="E214" s="141" t="s">
        <v>1393</v>
      </c>
      <c r="F214" s="146" t="s">
        <v>1395</v>
      </c>
      <c r="G214" s="146" t="s">
        <v>1394</v>
      </c>
      <c r="H214" s="137" t="s">
        <v>1408</v>
      </c>
      <c r="I214" s="47" t="s">
        <v>21</v>
      </c>
      <c r="J214" s="45"/>
      <c r="K214" s="46"/>
    </row>
    <row r="215" spans="2:11" s="42" customFormat="1" x14ac:dyDescent="0.3">
      <c r="B215" s="131">
        <v>207</v>
      </c>
      <c r="C215" s="143"/>
      <c r="D215" s="143"/>
      <c r="E215" s="143"/>
      <c r="F215" s="147"/>
      <c r="G215" s="147"/>
      <c r="H215" s="137" t="s">
        <v>1409</v>
      </c>
      <c r="I215" s="47" t="s">
        <v>21</v>
      </c>
      <c r="J215" s="45"/>
      <c r="K215" s="46"/>
    </row>
    <row r="216" spans="2:11" s="42" customFormat="1" x14ac:dyDescent="0.3">
      <c r="B216" s="130">
        <v>208</v>
      </c>
      <c r="C216" s="142"/>
      <c r="D216" s="142"/>
      <c r="E216" s="142"/>
      <c r="F216" s="110" t="s">
        <v>1410</v>
      </c>
      <c r="G216" s="110" t="s">
        <v>1411</v>
      </c>
      <c r="H216" s="137" t="s">
        <v>1412</v>
      </c>
      <c r="I216" s="47" t="s">
        <v>21</v>
      </c>
      <c r="J216" s="45"/>
      <c r="K216" s="46"/>
    </row>
    <row r="217" spans="2:11" x14ac:dyDescent="0.3">
      <c r="B217" s="131">
        <v>209</v>
      </c>
      <c r="C217" s="141" t="s">
        <v>1525</v>
      </c>
      <c r="D217" s="141" t="s">
        <v>260</v>
      </c>
      <c r="E217" s="141" t="s">
        <v>267</v>
      </c>
      <c r="F217" s="110" t="s">
        <v>261</v>
      </c>
      <c r="G217" s="110" t="s">
        <v>263</v>
      </c>
      <c r="H217" s="39" t="s">
        <v>262</v>
      </c>
      <c r="I217" s="47" t="s">
        <v>21</v>
      </c>
      <c r="J217" s="31"/>
      <c r="K217" s="32"/>
    </row>
    <row r="218" spans="2:11" x14ac:dyDescent="0.3">
      <c r="B218" s="130">
        <v>210</v>
      </c>
      <c r="C218" s="143"/>
      <c r="D218" s="143"/>
      <c r="E218" s="142"/>
      <c r="F218" s="110" t="s">
        <v>264</v>
      </c>
      <c r="G218" s="110" t="s">
        <v>265</v>
      </c>
      <c r="H218" s="39" t="s">
        <v>266</v>
      </c>
      <c r="I218" s="47" t="s">
        <v>21</v>
      </c>
      <c r="J218" s="31"/>
      <c r="K218" s="32"/>
    </row>
    <row r="219" spans="2:11" x14ac:dyDescent="0.3">
      <c r="B219" s="131">
        <v>211</v>
      </c>
      <c r="C219" s="143"/>
      <c r="D219" s="143"/>
      <c r="E219" s="141" t="s">
        <v>268</v>
      </c>
      <c r="F219" s="110" t="s">
        <v>268</v>
      </c>
      <c r="G219" s="110" t="s">
        <v>269</v>
      </c>
      <c r="H219" s="39" t="s">
        <v>270</v>
      </c>
      <c r="I219" s="47" t="s">
        <v>21</v>
      </c>
      <c r="J219" s="31"/>
      <c r="K219" s="32"/>
    </row>
    <row r="220" spans="2:11" x14ac:dyDescent="0.3">
      <c r="B220" s="130">
        <v>212</v>
      </c>
      <c r="C220" s="143"/>
      <c r="D220" s="143"/>
      <c r="E220" s="143"/>
      <c r="F220" s="110" t="s">
        <v>281</v>
      </c>
      <c r="G220" s="110" t="s">
        <v>282</v>
      </c>
      <c r="H220" s="39" t="s">
        <v>283</v>
      </c>
      <c r="I220" s="47" t="s">
        <v>21</v>
      </c>
      <c r="J220" s="31"/>
      <c r="K220" s="32"/>
    </row>
    <row r="221" spans="2:11" x14ac:dyDescent="0.3">
      <c r="B221" s="131">
        <v>213</v>
      </c>
      <c r="C221" s="143"/>
      <c r="D221" s="143"/>
      <c r="E221" s="143"/>
      <c r="F221" s="110" t="s">
        <v>284</v>
      </c>
      <c r="G221" s="110" t="s">
        <v>285</v>
      </c>
      <c r="H221" s="39" t="s">
        <v>286</v>
      </c>
      <c r="I221" s="47" t="s">
        <v>21</v>
      </c>
      <c r="J221" s="31"/>
      <c r="K221" s="32"/>
    </row>
    <row r="222" spans="2:11" x14ac:dyDescent="0.3">
      <c r="B222" s="130">
        <v>214</v>
      </c>
      <c r="C222" s="143"/>
      <c r="D222" s="143"/>
      <c r="E222" s="143"/>
      <c r="F222" s="110" t="s">
        <v>292</v>
      </c>
      <c r="G222" s="110" t="s">
        <v>293</v>
      </c>
      <c r="H222" s="39" t="s">
        <v>294</v>
      </c>
      <c r="I222" s="47" t="s">
        <v>21</v>
      </c>
      <c r="J222" s="31"/>
      <c r="K222" s="32"/>
    </row>
    <row r="223" spans="2:11" x14ac:dyDescent="0.3">
      <c r="B223" s="131">
        <v>215</v>
      </c>
      <c r="C223" s="143"/>
      <c r="D223" s="143"/>
      <c r="E223" s="143"/>
      <c r="F223" s="110" t="s">
        <v>295</v>
      </c>
      <c r="G223" s="110" t="s">
        <v>296</v>
      </c>
      <c r="H223" s="129" t="s">
        <v>302</v>
      </c>
      <c r="I223" s="47" t="s">
        <v>21</v>
      </c>
      <c r="J223" s="31"/>
      <c r="K223" s="32"/>
    </row>
    <row r="224" spans="2:11" x14ac:dyDescent="0.3">
      <c r="B224" s="130">
        <v>216</v>
      </c>
      <c r="C224" s="143"/>
      <c r="D224" s="143"/>
      <c r="E224" s="143"/>
      <c r="F224" s="110" t="s">
        <v>904</v>
      </c>
      <c r="G224" s="110" t="s">
        <v>297</v>
      </c>
      <c r="H224" s="39" t="s">
        <v>298</v>
      </c>
      <c r="I224" s="47" t="s">
        <v>21</v>
      </c>
      <c r="J224" s="31"/>
      <c r="K224" s="32"/>
    </row>
    <row r="225" spans="2:11" x14ac:dyDescent="0.3">
      <c r="B225" s="131">
        <v>217</v>
      </c>
      <c r="C225" s="143"/>
      <c r="D225" s="143"/>
      <c r="E225" s="143"/>
      <c r="F225" s="110" t="s">
        <v>299</v>
      </c>
      <c r="G225" s="110" t="s">
        <v>300</v>
      </c>
      <c r="H225" s="39" t="s">
        <v>301</v>
      </c>
      <c r="I225" s="47" t="s">
        <v>21</v>
      </c>
      <c r="J225" s="31"/>
      <c r="K225" s="32"/>
    </row>
    <row r="226" spans="2:11" x14ac:dyDescent="0.3">
      <c r="B226" s="130">
        <v>218</v>
      </c>
      <c r="C226" s="143"/>
      <c r="D226" s="143"/>
      <c r="E226" s="142"/>
      <c r="F226" s="110" t="s">
        <v>303</v>
      </c>
      <c r="G226" s="110" t="s">
        <v>304</v>
      </c>
      <c r="H226" s="39" t="s">
        <v>322</v>
      </c>
      <c r="I226" s="47" t="s">
        <v>21</v>
      </c>
      <c r="J226" s="31"/>
      <c r="K226" s="32"/>
    </row>
    <row r="227" spans="2:11" x14ac:dyDescent="0.3">
      <c r="B227" s="131">
        <v>219</v>
      </c>
      <c r="C227" s="143"/>
      <c r="D227" s="143"/>
      <c r="E227" s="141" t="s">
        <v>318</v>
      </c>
      <c r="F227" s="110" t="s">
        <v>319</v>
      </c>
      <c r="G227" s="110" t="s">
        <v>320</v>
      </c>
      <c r="H227" s="39" t="s">
        <v>321</v>
      </c>
      <c r="I227" s="47" t="s">
        <v>21</v>
      </c>
      <c r="J227" s="31"/>
      <c r="K227" s="32"/>
    </row>
    <row r="228" spans="2:11" ht="24" x14ac:dyDescent="0.3">
      <c r="B228" s="130">
        <v>220</v>
      </c>
      <c r="C228" s="143"/>
      <c r="D228" s="143"/>
      <c r="E228" s="143"/>
      <c r="F228" s="110" t="s">
        <v>318</v>
      </c>
      <c r="G228" s="110" t="s">
        <v>323</v>
      </c>
      <c r="H228" s="39" t="s">
        <v>324</v>
      </c>
      <c r="I228" s="47" t="s">
        <v>21</v>
      </c>
      <c r="J228" s="31"/>
      <c r="K228" s="32"/>
    </row>
    <row r="229" spans="2:11" x14ac:dyDescent="0.3">
      <c r="B229" s="131">
        <v>221</v>
      </c>
      <c r="C229" s="143"/>
      <c r="D229" s="143"/>
      <c r="E229" s="143"/>
      <c r="F229" s="110" t="s">
        <v>326</v>
      </c>
      <c r="G229" s="110" t="s">
        <v>327</v>
      </c>
      <c r="H229" s="39" t="s">
        <v>328</v>
      </c>
      <c r="I229" s="47" t="s">
        <v>21</v>
      </c>
      <c r="J229" s="31"/>
      <c r="K229" s="32"/>
    </row>
    <row r="230" spans="2:11" x14ac:dyDescent="0.3">
      <c r="B230" s="130">
        <v>222</v>
      </c>
      <c r="C230" s="143"/>
      <c r="D230" s="143"/>
      <c r="E230" s="143"/>
      <c r="F230" s="110" t="s">
        <v>329</v>
      </c>
      <c r="G230" s="110" t="s">
        <v>330</v>
      </c>
      <c r="H230" s="39" t="s">
        <v>331</v>
      </c>
      <c r="I230" s="47" t="s">
        <v>21</v>
      </c>
      <c r="J230" s="31"/>
      <c r="K230" s="32"/>
    </row>
    <row r="231" spans="2:11" ht="24" x14ac:dyDescent="0.3">
      <c r="B231" s="131">
        <v>223</v>
      </c>
      <c r="C231" s="143"/>
      <c r="D231" s="143"/>
      <c r="E231" s="143"/>
      <c r="F231" s="110" t="s">
        <v>334</v>
      </c>
      <c r="G231" s="110" t="s">
        <v>335</v>
      </c>
      <c r="H231" s="39" t="s">
        <v>336</v>
      </c>
      <c r="I231" s="47" t="s">
        <v>21</v>
      </c>
      <c r="J231" s="31"/>
      <c r="K231" s="32"/>
    </row>
    <row r="232" spans="2:11" x14ac:dyDescent="0.3">
      <c r="B232" s="130">
        <v>224</v>
      </c>
      <c r="C232" s="143"/>
      <c r="D232" s="143"/>
      <c r="E232" s="143"/>
      <c r="F232" s="110" t="s">
        <v>339</v>
      </c>
      <c r="G232" s="110" t="s">
        <v>340</v>
      </c>
      <c r="H232" s="39" t="s">
        <v>407</v>
      </c>
      <c r="I232" s="47" t="s">
        <v>21</v>
      </c>
      <c r="J232" s="31"/>
      <c r="K232" s="32"/>
    </row>
    <row r="233" spans="2:11" x14ac:dyDescent="0.3">
      <c r="B233" s="131">
        <v>225</v>
      </c>
      <c r="C233" s="143"/>
      <c r="D233" s="143"/>
      <c r="E233" s="143"/>
      <c r="F233" s="110" t="s">
        <v>341</v>
      </c>
      <c r="G233" s="110" t="s">
        <v>346</v>
      </c>
      <c r="H233" s="39" t="s">
        <v>349</v>
      </c>
      <c r="I233" s="47" t="s">
        <v>21</v>
      </c>
      <c r="J233" s="31"/>
      <c r="K233" s="32"/>
    </row>
    <row r="234" spans="2:11" x14ac:dyDescent="0.3">
      <c r="B234" s="130">
        <v>226</v>
      </c>
      <c r="C234" s="143"/>
      <c r="D234" s="143"/>
      <c r="E234" s="143"/>
      <c r="F234" s="110" t="s">
        <v>347</v>
      </c>
      <c r="G234" s="110" t="s">
        <v>348</v>
      </c>
      <c r="H234" s="39" t="s">
        <v>406</v>
      </c>
      <c r="I234" s="47" t="s">
        <v>21</v>
      </c>
      <c r="J234" s="31"/>
      <c r="K234" s="32"/>
    </row>
    <row r="235" spans="2:11" x14ac:dyDescent="0.3">
      <c r="B235" s="131">
        <v>227</v>
      </c>
      <c r="C235" s="143"/>
      <c r="D235" s="143"/>
      <c r="E235" s="142"/>
      <c r="F235" s="110" t="s">
        <v>352</v>
      </c>
      <c r="G235" s="110" t="s">
        <v>353</v>
      </c>
      <c r="H235" s="39" t="s">
        <v>355</v>
      </c>
      <c r="I235" s="47" t="s">
        <v>21</v>
      </c>
      <c r="J235" s="31"/>
      <c r="K235" s="32"/>
    </row>
    <row r="236" spans="2:11" ht="36" x14ac:dyDescent="0.3">
      <c r="B236" s="130">
        <v>228</v>
      </c>
      <c r="C236" s="143"/>
      <c r="D236" s="143"/>
      <c r="E236" s="121" t="s">
        <v>805</v>
      </c>
      <c r="F236" s="110" t="s">
        <v>408</v>
      </c>
      <c r="G236" s="110" t="s">
        <v>412</v>
      </c>
      <c r="H236" s="39" t="s">
        <v>413</v>
      </c>
      <c r="I236" s="47" t="s">
        <v>21</v>
      </c>
      <c r="J236" s="31"/>
      <c r="K236" s="32"/>
    </row>
    <row r="237" spans="2:11" ht="24" customHeight="1" x14ac:dyDescent="0.3">
      <c r="B237" s="131">
        <v>229</v>
      </c>
      <c r="C237" s="143"/>
      <c r="D237" s="143"/>
      <c r="E237" s="150" t="s">
        <v>1072</v>
      </c>
      <c r="F237" s="110" t="s">
        <v>93</v>
      </c>
      <c r="G237" s="110" t="s">
        <v>450</v>
      </c>
      <c r="H237" s="39" t="s">
        <v>451</v>
      </c>
      <c r="I237" s="47" t="s">
        <v>21</v>
      </c>
      <c r="J237" s="31"/>
      <c r="K237" s="32"/>
    </row>
    <row r="238" spans="2:11" x14ac:dyDescent="0.3">
      <c r="B238" s="130">
        <v>230</v>
      </c>
      <c r="C238" s="143"/>
      <c r="D238" s="143"/>
      <c r="E238" s="151"/>
      <c r="F238" s="146" t="s">
        <v>464</v>
      </c>
      <c r="G238" s="110" t="s">
        <v>465</v>
      </c>
      <c r="H238" s="39" t="s">
        <v>466</v>
      </c>
      <c r="I238" s="47" t="s">
        <v>21</v>
      </c>
      <c r="J238" s="31"/>
      <c r="K238" s="32"/>
    </row>
    <row r="239" spans="2:11" x14ac:dyDescent="0.3">
      <c r="B239" s="131">
        <v>231</v>
      </c>
      <c r="C239" s="143"/>
      <c r="D239" s="143"/>
      <c r="E239" s="151"/>
      <c r="F239" s="147"/>
      <c r="G239" s="110" t="s">
        <v>488</v>
      </c>
      <c r="H239" s="39" t="s">
        <v>486</v>
      </c>
      <c r="I239" s="47" t="s">
        <v>21</v>
      </c>
      <c r="J239" s="31"/>
      <c r="K239" s="32"/>
    </row>
    <row r="240" spans="2:11" ht="24" x14ac:dyDescent="0.3">
      <c r="B240" s="130">
        <v>232</v>
      </c>
      <c r="C240" s="143"/>
      <c r="D240" s="143"/>
      <c r="E240" s="151"/>
      <c r="F240" s="146" t="s">
        <v>748</v>
      </c>
      <c r="G240" s="110" t="s">
        <v>541</v>
      </c>
      <c r="H240" s="39" t="s">
        <v>551</v>
      </c>
      <c r="I240" s="47" t="s">
        <v>21</v>
      </c>
      <c r="J240" s="31"/>
      <c r="K240" s="32"/>
    </row>
    <row r="241" spans="2:11" ht="24" x14ac:dyDescent="0.3">
      <c r="B241" s="131">
        <v>233</v>
      </c>
      <c r="C241" s="143"/>
      <c r="D241" s="143"/>
      <c r="E241" s="151"/>
      <c r="F241" s="154"/>
      <c r="G241" s="110" t="s">
        <v>542</v>
      </c>
      <c r="H241" s="40" t="s">
        <v>552</v>
      </c>
      <c r="I241" s="47" t="s">
        <v>21</v>
      </c>
      <c r="J241" s="31"/>
      <c r="K241" s="32"/>
    </row>
    <row r="242" spans="2:11" ht="24" x14ac:dyDescent="0.3">
      <c r="B242" s="130">
        <v>234</v>
      </c>
      <c r="C242" s="143"/>
      <c r="D242" s="143"/>
      <c r="E242" s="151"/>
      <c r="F242" s="147"/>
      <c r="G242" s="110" t="s">
        <v>543</v>
      </c>
      <c r="H242" s="40" t="s">
        <v>553</v>
      </c>
      <c r="I242" s="47" t="s">
        <v>21</v>
      </c>
      <c r="J242" s="31"/>
      <c r="K242" s="32"/>
    </row>
    <row r="243" spans="2:11" x14ac:dyDescent="0.3">
      <c r="B243" s="131">
        <v>235</v>
      </c>
      <c r="C243" s="143"/>
      <c r="D243" s="143"/>
      <c r="E243" s="151"/>
      <c r="F243" s="110" t="s">
        <v>175</v>
      </c>
      <c r="G243" s="110" t="s">
        <v>571</v>
      </c>
      <c r="H243" s="40" t="s">
        <v>572</v>
      </c>
      <c r="I243" s="47" t="s">
        <v>21</v>
      </c>
      <c r="J243" s="31"/>
      <c r="K243" s="32"/>
    </row>
    <row r="244" spans="2:11" ht="24" x14ac:dyDescent="0.3">
      <c r="B244" s="130">
        <v>236</v>
      </c>
      <c r="C244" s="143"/>
      <c r="D244" s="143"/>
      <c r="E244" s="151"/>
      <c r="F244" s="110" t="s">
        <v>579</v>
      </c>
      <c r="G244" s="110" t="s">
        <v>580</v>
      </c>
      <c r="H244" s="40" t="s">
        <v>581</v>
      </c>
      <c r="I244" s="47" t="s">
        <v>21</v>
      </c>
      <c r="J244" s="31"/>
      <c r="K244" s="32"/>
    </row>
    <row r="245" spans="2:11" x14ac:dyDescent="0.3">
      <c r="B245" s="131">
        <v>237</v>
      </c>
      <c r="C245" s="143"/>
      <c r="D245" s="143"/>
      <c r="E245" s="151"/>
      <c r="F245" s="110" t="s">
        <v>583</v>
      </c>
      <c r="G245" s="110" t="s">
        <v>584</v>
      </c>
      <c r="H245" s="40" t="s">
        <v>585</v>
      </c>
      <c r="I245" s="47" t="s">
        <v>21</v>
      </c>
      <c r="J245" s="31"/>
      <c r="K245" s="32"/>
    </row>
    <row r="246" spans="2:11" x14ac:dyDescent="0.3">
      <c r="B246" s="130">
        <v>238</v>
      </c>
      <c r="C246" s="143"/>
      <c r="D246" s="143"/>
      <c r="E246" s="151"/>
      <c r="F246" s="110" t="s">
        <v>612</v>
      </c>
      <c r="G246" s="110" t="s">
        <v>613</v>
      </c>
      <c r="H246" s="40" t="s">
        <v>614</v>
      </c>
      <c r="I246" s="47" t="s">
        <v>21</v>
      </c>
      <c r="J246" s="31"/>
      <c r="K246" s="32"/>
    </row>
    <row r="247" spans="2:11" x14ac:dyDescent="0.3">
      <c r="B247" s="131">
        <v>239</v>
      </c>
      <c r="C247" s="143"/>
      <c r="D247" s="143"/>
      <c r="E247" s="151"/>
      <c r="F247" s="110" t="s">
        <v>615</v>
      </c>
      <c r="G247" s="110" t="s">
        <v>616</v>
      </c>
      <c r="H247" s="40" t="s">
        <v>617</v>
      </c>
      <c r="I247" s="47" t="s">
        <v>21</v>
      </c>
      <c r="J247" s="31"/>
      <c r="K247" s="32"/>
    </row>
    <row r="248" spans="2:11" x14ac:dyDescent="0.3">
      <c r="B248" s="130">
        <v>240</v>
      </c>
      <c r="C248" s="143"/>
      <c r="D248" s="143"/>
      <c r="E248" s="152"/>
      <c r="F248" s="110" t="s">
        <v>618</v>
      </c>
      <c r="G248" s="110" t="s">
        <v>619</v>
      </c>
      <c r="H248" s="40" t="s">
        <v>620</v>
      </c>
      <c r="I248" s="47" t="s">
        <v>21</v>
      </c>
      <c r="J248" s="31"/>
      <c r="K248" s="32"/>
    </row>
    <row r="249" spans="2:11" ht="24" customHeight="1" x14ac:dyDescent="0.3">
      <c r="B249" s="131">
        <v>241</v>
      </c>
      <c r="C249" s="143"/>
      <c r="D249" s="143"/>
      <c r="E249" s="150" t="s">
        <v>1087</v>
      </c>
      <c r="F249" s="110" t="s">
        <v>642</v>
      </c>
      <c r="G249" s="110" t="s">
        <v>643</v>
      </c>
      <c r="H249" s="40" t="s">
        <v>644</v>
      </c>
      <c r="I249" s="47" t="s">
        <v>21</v>
      </c>
      <c r="J249" s="31"/>
      <c r="K249" s="32"/>
    </row>
    <row r="250" spans="2:11" x14ac:dyDescent="0.3">
      <c r="B250" s="130">
        <v>242</v>
      </c>
      <c r="C250" s="143"/>
      <c r="D250" s="143"/>
      <c r="E250" s="152"/>
      <c r="F250" s="110" t="s">
        <v>653</v>
      </c>
      <c r="G250" s="110" t="s">
        <v>650</v>
      </c>
      <c r="H250" s="40" t="s">
        <v>651</v>
      </c>
      <c r="I250" s="47" t="s">
        <v>21</v>
      </c>
      <c r="J250" s="31"/>
      <c r="K250" s="32"/>
    </row>
    <row r="251" spans="2:11" ht="24" customHeight="1" x14ac:dyDescent="0.3">
      <c r="B251" s="131">
        <v>243</v>
      </c>
      <c r="C251" s="143"/>
      <c r="D251" s="143"/>
      <c r="E251" s="150" t="s">
        <v>1135</v>
      </c>
      <c r="F251" s="110" t="s">
        <v>655</v>
      </c>
      <c r="G251" s="110" t="s">
        <v>656</v>
      </c>
      <c r="H251" s="40" t="s">
        <v>657</v>
      </c>
      <c r="I251" s="47" t="s">
        <v>21</v>
      </c>
      <c r="J251" s="31"/>
      <c r="K251" s="32"/>
    </row>
    <row r="252" spans="2:11" x14ac:dyDescent="0.3">
      <c r="B252" s="130">
        <v>244</v>
      </c>
      <c r="C252" s="143"/>
      <c r="D252" s="143"/>
      <c r="E252" s="151"/>
      <c r="F252" s="110" t="s">
        <v>672</v>
      </c>
      <c r="G252" s="110" t="s">
        <v>669</v>
      </c>
      <c r="H252" s="40" t="s">
        <v>671</v>
      </c>
      <c r="I252" s="47" t="s">
        <v>21</v>
      </c>
      <c r="J252" s="31"/>
      <c r="K252" s="32"/>
    </row>
    <row r="253" spans="2:11" x14ac:dyDescent="0.3">
      <c r="B253" s="131">
        <v>245</v>
      </c>
      <c r="C253" s="143"/>
      <c r="D253" s="143"/>
      <c r="E253" s="151"/>
      <c r="F253" s="146" t="s">
        <v>673</v>
      </c>
      <c r="G253" s="110" t="s">
        <v>678</v>
      </c>
      <c r="H253" s="40" t="s">
        <v>679</v>
      </c>
      <c r="I253" s="47" t="s">
        <v>21</v>
      </c>
      <c r="J253" s="31"/>
      <c r="K253" s="32"/>
    </row>
    <row r="254" spans="2:11" x14ac:dyDescent="0.3">
      <c r="B254" s="130">
        <v>246</v>
      </c>
      <c r="C254" s="143"/>
      <c r="D254" s="143"/>
      <c r="E254" s="151"/>
      <c r="F254" s="147"/>
      <c r="G254" s="110" t="s">
        <v>680</v>
      </c>
      <c r="H254" s="40" t="s">
        <v>681</v>
      </c>
      <c r="I254" s="47" t="s">
        <v>21</v>
      </c>
      <c r="J254" s="31"/>
      <c r="K254" s="32"/>
    </row>
    <row r="255" spans="2:11" x14ac:dyDescent="0.3">
      <c r="B255" s="131">
        <v>247</v>
      </c>
      <c r="C255" s="143"/>
      <c r="D255" s="143"/>
      <c r="E255" s="151"/>
      <c r="F255" s="146" t="s">
        <v>683</v>
      </c>
      <c r="G255" s="110" t="s">
        <v>684</v>
      </c>
      <c r="H255" s="40" t="s">
        <v>685</v>
      </c>
      <c r="I255" s="47" t="s">
        <v>21</v>
      </c>
      <c r="J255" s="31"/>
      <c r="K255" s="32"/>
    </row>
    <row r="256" spans="2:11" x14ac:dyDescent="0.3">
      <c r="B256" s="130">
        <v>248</v>
      </c>
      <c r="C256" s="143"/>
      <c r="D256" s="143"/>
      <c r="E256" s="151"/>
      <c r="F256" s="154"/>
      <c r="G256" s="110" t="s">
        <v>686</v>
      </c>
      <c r="H256" s="40" t="s">
        <v>687</v>
      </c>
      <c r="I256" s="47" t="s">
        <v>21</v>
      </c>
      <c r="J256" s="31"/>
      <c r="K256" s="32"/>
    </row>
    <row r="257" spans="2:11" x14ac:dyDescent="0.3">
      <c r="B257" s="131">
        <v>249</v>
      </c>
      <c r="C257" s="143"/>
      <c r="D257" s="143"/>
      <c r="E257" s="151"/>
      <c r="F257" s="154"/>
      <c r="G257" s="110" t="s">
        <v>690</v>
      </c>
      <c r="H257" s="40" t="s">
        <v>691</v>
      </c>
      <c r="I257" s="47" t="s">
        <v>21</v>
      </c>
      <c r="J257" s="31"/>
      <c r="K257" s="32"/>
    </row>
    <row r="258" spans="2:11" x14ac:dyDescent="0.3">
      <c r="B258" s="130">
        <v>250</v>
      </c>
      <c r="C258" s="143"/>
      <c r="D258" s="143"/>
      <c r="E258" s="151"/>
      <c r="F258" s="147"/>
      <c r="G258" s="110" t="s">
        <v>695</v>
      </c>
      <c r="H258" s="40" t="s">
        <v>696</v>
      </c>
      <c r="I258" s="47" t="s">
        <v>21</v>
      </c>
      <c r="J258" s="31"/>
      <c r="K258" s="32"/>
    </row>
    <row r="259" spans="2:11" x14ac:dyDescent="0.3">
      <c r="B259" s="131">
        <v>251</v>
      </c>
      <c r="C259" s="143"/>
      <c r="D259" s="143"/>
      <c r="E259" s="151"/>
      <c r="F259" s="110" t="s">
        <v>699</v>
      </c>
      <c r="G259" s="110" t="s">
        <v>700</v>
      </c>
      <c r="H259" s="40" t="s">
        <v>710</v>
      </c>
      <c r="I259" s="47" t="s">
        <v>21</v>
      </c>
      <c r="J259" s="31"/>
      <c r="K259" s="32"/>
    </row>
    <row r="260" spans="2:11" x14ac:dyDescent="0.3">
      <c r="B260" s="130">
        <v>252</v>
      </c>
      <c r="C260" s="143"/>
      <c r="D260" s="142"/>
      <c r="E260" s="152"/>
      <c r="F260" s="110" t="s">
        <v>707</v>
      </c>
      <c r="G260" s="110" t="s">
        <v>708</v>
      </c>
      <c r="H260" s="40" t="s">
        <v>709</v>
      </c>
      <c r="I260" s="47" t="s">
        <v>21</v>
      </c>
      <c r="J260" s="31"/>
      <c r="K260" s="32"/>
    </row>
    <row r="261" spans="2:11" x14ac:dyDescent="0.3">
      <c r="B261" s="131">
        <v>253</v>
      </c>
      <c r="C261" s="143"/>
      <c r="D261" s="141" t="s">
        <v>237</v>
      </c>
      <c r="E261" s="141" t="s">
        <v>267</v>
      </c>
      <c r="F261" s="110" t="s">
        <v>261</v>
      </c>
      <c r="G261" s="110" t="s">
        <v>843</v>
      </c>
      <c r="H261" s="40" t="s">
        <v>717</v>
      </c>
      <c r="I261" s="47" t="s">
        <v>21</v>
      </c>
      <c r="J261" s="31"/>
      <c r="K261" s="32"/>
    </row>
    <row r="262" spans="2:11" x14ac:dyDescent="0.3">
      <c r="B262" s="130">
        <v>254</v>
      </c>
      <c r="C262" s="143"/>
      <c r="D262" s="143"/>
      <c r="E262" s="142"/>
      <c r="F262" s="110" t="s">
        <v>264</v>
      </c>
      <c r="G262" s="110" t="s">
        <v>718</v>
      </c>
      <c r="H262" s="40" t="s">
        <v>719</v>
      </c>
      <c r="I262" s="47" t="s">
        <v>21</v>
      </c>
      <c r="J262" s="31"/>
      <c r="K262" s="32"/>
    </row>
    <row r="263" spans="2:11" ht="24" x14ac:dyDescent="0.3">
      <c r="B263" s="131">
        <v>255</v>
      </c>
      <c r="C263" s="143"/>
      <c r="D263" s="143"/>
      <c r="E263" s="120" t="s">
        <v>723</v>
      </c>
      <c r="F263" s="110" t="s">
        <v>724</v>
      </c>
      <c r="G263" s="110" t="s">
        <v>725</v>
      </c>
      <c r="H263" s="40" t="s">
        <v>726</v>
      </c>
      <c r="I263" s="47" t="s">
        <v>21</v>
      </c>
      <c r="J263" s="31"/>
      <c r="K263" s="32"/>
    </row>
    <row r="264" spans="2:11" ht="24" x14ac:dyDescent="0.3">
      <c r="B264" s="130">
        <v>256</v>
      </c>
      <c r="C264" s="143"/>
      <c r="D264" s="143"/>
      <c r="E264" s="141" t="s">
        <v>318</v>
      </c>
      <c r="F264" s="110" t="s">
        <v>318</v>
      </c>
      <c r="G264" s="110" t="s">
        <v>729</v>
      </c>
      <c r="H264" s="40" t="s">
        <v>730</v>
      </c>
      <c r="I264" s="47" t="s">
        <v>21</v>
      </c>
      <c r="J264" s="31"/>
      <c r="K264" s="32"/>
    </row>
    <row r="265" spans="2:11" x14ac:dyDescent="0.3">
      <c r="B265" s="131">
        <v>257</v>
      </c>
      <c r="C265" s="143"/>
      <c r="D265" s="143"/>
      <c r="E265" s="143"/>
      <c r="F265" s="110" t="s">
        <v>856</v>
      </c>
      <c r="G265" s="110" t="s">
        <v>806</v>
      </c>
      <c r="H265" s="40" t="s">
        <v>807</v>
      </c>
      <c r="I265" s="47" t="s">
        <v>21</v>
      </c>
      <c r="J265" s="31"/>
      <c r="K265" s="32"/>
    </row>
    <row r="266" spans="2:11" x14ac:dyDescent="0.3">
      <c r="B266" s="130">
        <v>258</v>
      </c>
      <c r="C266" s="143"/>
      <c r="D266" s="143"/>
      <c r="E266" s="143"/>
      <c r="F266" s="110" t="s">
        <v>329</v>
      </c>
      <c r="G266" s="110" t="s">
        <v>330</v>
      </c>
      <c r="H266" s="40" t="s">
        <v>331</v>
      </c>
      <c r="I266" s="47" t="s">
        <v>21</v>
      </c>
      <c r="J266" s="31"/>
      <c r="K266" s="32"/>
    </row>
    <row r="267" spans="2:11" x14ac:dyDescent="0.3">
      <c r="B267" s="131">
        <v>259</v>
      </c>
      <c r="C267" s="143"/>
      <c r="D267" s="143"/>
      <c r="E267" s="143"/>
      <c r="F267" s="110" t="s">
        <v>334</v>
      </c>
      <c r="G267" s="110" t="s">
        <v>335</v>
      </c>
      <c r="H267" s="40" t="s">
        <v>731</v>
      </c>
      <c r="I267" s="47" t="s">
        <v>21</v>
      </c>
      <c r="J267" s="31"/>
      <c r="K267" s="32"/>
    </row>
    <row r="268" spans="2:11" x14ac:dyDescent="0.3">
      <c r="B268" s="130">
        <v>260</v>
      </c>
      <c r="C268" s="143"/>
      <c r="D268" s="143"/>
      <c r="E268" s="142"/>
      <c r="F268" s="110" t="s">
        <v>347</v>
      </c>
      <c r="G268" s="110" t="s">
        <v>348</v>
      </c>
      <c r="H268" s="40" t="s">
        <v>732</v>
      </c>
      <c r="I268" s="47" t="s">
        <v>21</v>
      </c>
      <c r="J268" s="31"/>
      <c r="K268" s="32"/>
    </row>
    <row r="269" spans="2:11" x14ac:dyDescent="0.3">
      <c r="B269" s="131">
        <v>261</v>
      </c>
      <c r="C269" s="143"/>
      <c r="D269" s="142"/>
      <c r="E269" s="120" t="s">
        <v>481</v>
      </c>
      <c r="F269" s="110" t="s">
        <v>749</v>
      </c>
      <c r="G269" s="110" t="s">
        <v>750</v>
      </c>
      <c r="H269" s="40" t="s">
        <v>751</v>
      </c>
      <c r="I269" s="47" t="s">
        <v>21</v>
      </c>
      <c r="J269" s="31"/>
      <c r="K269" s="32"/>
    </row>
    <row r="270" spans="2:11" x14ac:dyDescent="0.3">
      <c r="B270" s="130">
        <v>262</v>
      </c>
      <c r="C270" s="143"/>
      <c r="D270" s="141" t="s">
        <v>752</v>
      </c>
      <c r="E270" s="141" t="s">
        <v>267</v>
      </c>
      <c r="F270" s="110" t="s">
        <v>261</v>
      </c>
      <c r="G270" s="110" t="s">
        <v>842</v>
      </c>
      <c r="H270" s="40" t="s">
        <v>753</v>
      </c>
      <c r="I270" s="47" t="s">
        <v>21</v>
      </c>
      <c r="J270" s="31"/>
      <c r="K270" s="32"/>
    </row>
    <row r="271" spans="2:11" x14ac:dyDescent="0.3">
      <c r="B271" s="131">
        <v>263</v>
      </c>
      <c r="C271" s="143"/>
      <c r="D271" s="143"/>
      <c r="E271" s="142"/>
      <c r="F271" s="110" t="s">
        <v>264</v>
      </c>
      <c r="G271" s="110" t="s">
        <v>754</v>
      </c>
      <c r="H271" s="39" t="s">
        <v>755</v>
      </c>
      <c r="I271" s="47" t="s">
        <v>21</v>
      </c>
      <c r="J271" s="31"/>
      <c r="K271" s="32"/>
    </row>
    <row r="272" spans="2:11" x14ac:dyDescent="0.3">
      <c r="B272" s="130">
        <v>264</v>
      </c>
      <c r="C272" s="143"/>
      <c r="D272" s="143"/>
      <c r="E272" s="141" t="s">
        <v>318</v>
      </c>
      <c r="F272" s="110" t="s">
        <v>775</v>
      </c>
      <c r="G272" s="110" t="s">
        <v>776</v>
      </c>
      <c r="H272" s="40" t="s">
        <v>777</v>
      </c>
      <c r="I272" s="47" t="s">
        <v>21</v>
      </c>
      <c r="J272" s="31"/>
      <c r="K272" s="32"/>
    </row>
    <row r="273" spans="2:11" x14ac:dyDescent="0.3">
      <c r="B273" s="131">
        <v>265</v>
      </c>
      <c r="C273" s="143"/>
      <c r="D273" s="143"/>
      <c r="E273" s="143"/>
      <c r="F273" s="110" t="s">
        <v>782</v>
      </c>
      <c r="G273" s="110" t="s">
        <v>783</v>
      </c>
      <c r="H273" s="40" t="s">
        <v>784</v>
      </c>
      <c r="I273" s="47" t="s">
        <v>21</v>
      </c>
      <c r="J273" s="31"/>
      <c r="K273" s="32"/>
    </row>
    <row r="274" spans="2:11" ht="24" x14ac:dyDescent="0.3">
      <c r="B274" s="130">
        <v>266</v>
      </c>
      <c r="C274" s="143"/>
      <c r="D274" s="143"/>
      <c r="E274" s="143"/>
      <c r="F274" s="110" t="s">
        <v>727</v>
      </c>
      <c r="G274" s="110" t="s">
        <v>728</v>
      </c>
      <c r="H274" s="39" t="s">
        <v>791</v>
      </c>
      <c r="I274" s="47" t="s">
        <v>21</v>
      </c>
      <c r="J274" s="31"/>
      <c r="K274" s="32"/>
    </row>
    <row r="275" spans="2:11" x14ac:dyDescent="0.3">
      <c r="B275" s="131">
        <v>267</v>
      </c>
      <c r="C275" s="143"/>
      <c r="D275" s="143"/>
      <c r="E275" s="143"/>
      <c r="F275" s="110" t="s">
        <v>341</v>
      </c>
      <c r="G275" s="110" t="s">
        <v>412</v>
      </c>
      <c r="H275" s="39" t="s">
        <v>792</v>
      </c>
      <c r="I275" s="47" t="s">
        <v>21</v>
      </c>
      <c r="J275" s="31"/>
      <c r="K275" s="32"/>
    </row>
    <row r="276" spans="2:11" x14ac:dyDescent="0.3">
      <c r="B276" s="130">
        <v>268</v>
      </c>
      <c r="C276" s="143"/>
      <c r="D276" s="143"/>
      <c r="E276" s="143"/>
      <c r="F276" s="110" t="s">
        <v>857</v>
      </c>
      <c r="G276" s="110" t="s">
        <v>808</v>
      </c>
      <c r="H276" s="40" t="s">
        <v>809</v>
      </c>
      <c r="I276" s="47" t="s">
        <v>21</v>
      </c>
      <c r="J276" s="31"/>
      <c r="K276" s="32"/>
    </row>
    <row r="277" spans="2:11" x14ac:dyDescent="0.3">
      <c r="B277" s="131">
        <v>269</v>
      </c>
      <c r="C277" s="143"/>
      <c r="D277" s="143"/>
      <c r="E277" s="142"/>
      <c r="F277" s="110" t="s">
        <v>347</v>
      </c>
      <c r="G277" s="110" t="s">
        <v>348</v>
      </c>
      <c r="H277" s="40" t="s">
        <v>810</v>
      </c>
      <c r="I277" s="47" t="s">
        <v>21</v>
      </c>
      <c r="J277" s="31"/>
      <c r="K277" s="32"/>
    </row>
    <row r="278" spans="2:11" s="33" customFormat="1" x14ac:dyDescent="0.3">
      <c r="B278" s="130">
        <v>270</v>
      </c>
      <c r="C278" s="143"/>
      <c r="D278" s="143"/>
      <c r="E278" s="120" t="s">
        <v>481</v>
      </c>
      <c r="F278" s="110" t="s">
        <v>749</v>
      </c>
      <c r="G278" s="110" t="s">
        <v>826</v>
      </c>
      <c r="H278" s="40" t="s">
        <v>827</v>
      </c>
      <c r="I278" s="47" t="s">
        <v>21</v>
      </c>
      <c r="J278" s="31"/>
      <c r="K278" s="32"/>
    </row>
    <row r="279" spans="2:11" s="33" customFormat="1" x14ac:dyDescent="0.3">
      <c r="B279" s="131">
        <v>271</v>
      </c>
      <c r="C279" s="143"/>
      <c r="D279" s="142"/>
      <c r="E279" s="120" t="s">
        <v>446</v>
      </c>
      <c r="F279" s="110" t="s">
        <v>828</v>
      </c>
      <c r="G279" s="110" t="s">
        <v>829</v>
      </c>
      <c r="H279" s="39" t="s">
        <v>830</v>
      </c>
      <c r="I279" s="47" t="s">
        <v>21</v>
      </c>
      <c r="J279" s="31"/>
      <c r="K279" s="32"/>
    </row>
    <row r="280" spans="2:11" s="33" customFormat="1" x14ac:dyDescent="0.3">
      <c r="B280" s="130">
        <v>272</v>
      </c>
      <c r="C280" s="143"/>
      <c r="D280" s="141" t="s">
        <v>831</v>
      </c>
      <c r="E280" s="141" t="s">
        <v>267</v>
      </c>
      <c r="F280" s="110" t="s">
        <v>261</v>
      </c>
      <c r="G280" s="110" t="s">
        <v>841</v>
      </c>
      <c r="H280" s="40" t="s">
        <v>848</v>
      </c>
      <c r="I280" s="47" t="s">
        <v>21</v>
      </c>
      <c r="J280" s="31"/>
      <c r="K280" s="32"/>
    </row>
    <row r="281" spans="2:11" s="33" customFormat="1" x14ac:dyDescent="0.3">
      <c r="B281" s="131">
        <v>273</v>
      </c>
      <c r="C281" s="143"/>
      <c r="D281" s="143"/>
      <c r="E281" s="142"/>
      <c r="F281" s="110" t="s">
        <v>264</v>
      </c>
      <c r="G281" s="110" t="s">
        <v>847</v>
      </c>
      <c r="H281" s="40" t="s">
        <v>855</v>
      </c>
      <c r="I281" s="47" t="s">
        <v>21</v>
      </c>
      <c r="J281" s="31"/>
      <c r="K281" s="32"/>
    </row>
    <row r="282" spans="2:11" s="33" customFormat="1" x14ac:dyDescent="0.3">
      <c r="B282" s="130">
        <v>274</v>
      </c>
      <c r="C282" s="143"/>
      <c r="D282" s="143"/>
      <c r="E282" s="141" t="s">
        <v>318</v>
      </c>
      <c r="F282" s="110" t="s">
        <v>852</v>
      </c>
      <c r="G282" s="110" t="s">
        <v>853</v>
      </c>
      <c r="H282" s="40" t="s">
        <v>854</v>
      </c>
      <c r="I282" s="47" t="s">
        <v>21</v>
      </c>
      <c r="J282" s="31"/>
      <c r="K282" s="32"/>
    </row>
    <row r="283" spans="2:11" s="33" customFormat="1" x14ac:dyDescent="0.3">
      <c r="B283" s="131">
        <v>275</v>
      </c>
      <c r="C283" s="143"/>
      <c r="D283" s="143"/>
      <c r="E283" s="143"/>
      <c r="F283" s="146" t="s">
        <v>481</v>
      </c>
      <c r="G283" s="110" t="s">
        <v>902</v>
      </c>
      <c r="H283" s="40" t="s">
        <v>903</v>
      </c>
      <c r="I283" s="47" t="s">
        <v>21</v>
      </c>
      <c r="J283" s="31"/>
      <c r="K283" s="32"/>
    </row>
    <row r="284" spans="2:11" s="33" customFormat="1" x14ac:dyDescent="0.3">
      <c r="B284" s="130">
        <v>276</v>
      </c>
      <c r="C284" s="143"/>
      <c r="D284" s="143"/>
      <c r="E284" s="143"/>
      <c r="F284" s="154"/>
      <c r="G284" s="110" t="s">
        <v>868</v>
      </c>
      <c r="H284" s="40" t="s">
        <v>869</v>
      </c>
      <c r="I284" s="47" t="s">
        <v>21</v>
      </c>
      <c r="J284" s="31"/>
      <c r="K284" s="32"/>
    </row>
    <row r="285" spans="2:11" s="33" customFormat="1" x14ac:dyDescent="0.3">
      <c r="B285" s="131">
        <v>277</v>
      </c>
      <c r="C285" s="143"/>
      <c r="D285" s="143"/>
      <c r="E285" s="143"/>
      <c r="F285" s="154"/>
      <c r="G285" s="110" t="s">
        <v>874</v>
      </c>
      <c r="H285" s="40" t="s">
        <v>875</v>
      </c>
      <c r="I285" s="47" t="s">
        <v>21</v>
      </c>
      <c r="J285" s="31"/>
      <c r="K285" s="32"/>
    </row>
    <row r="286" spans="2:11" s="33" customFormat="1" x14ac:dyDescent="0.3">
      <c r="B286" s="130">
        <v>278</v>
      </c>
      <c r="C286" s="143"/>
      <c r="D286" s="143"/>
      <c r="E286" s="142"/>
      <c r="F286" s="147"/>
      <c r="G286" s="110" t="s">
        <v>897</v>
      </c>
      <c r="H286" s="40" t="s">
        <v>898</v>
      </c>
      <c r="I286" s="47" t="s">
        <v>21</v>
      </c>
      <c r="J286" s="31"/>
      <c r="K286" s="32"/>
    </row>
    <row r="287" spans="2:11" s="33" customFormat="1" x14ac:dyDescent="0.3">
      <c r="B287" s="131">
        <v>279</v>
      </c>
      <c r="C287" s="143"/>
      <c r="D287" s="143"/>
      <c r="E287" s="141" t="s">
        <v>907</v>
      </c>
      <c r="F287" s="110" t="s">
        <v>907</v>
      </c>
      <c r="G287" s="110" t="s">
        <v>908</v>
      </c>
      <c r="H287" s="39" t="s">
        <v>909</v>
      </c>
      <c r="I287" s="47" t="s">
        <v>21</v>
      </c>
      <c r="J287" s="31"/>
      <c r="K287" s="32"/>
    </row>
    <row r="288" spans="2:11" s="33" customFormat="1" x14ac:dyDescent="0.3">
      <c r="B288" s="130">
        <v>280</v>
      </c>
      <c r="C288" s="143"/>
      <c r="D288" s="143"/>
      <c r="E288" s="143"/>
      <c r="F288" s="110" t="s">
        <v>910</v>
      </c>
      <c r="G288" s="110" t="s">
        <v>911</v>
      </c>
      <c r="H288" s="40" t="s">
        <v>912</v>
      </c>
      <c r="I288" s="47" t="s">
        <v>21</v>
      </c>
      <c r="J288" s="31"/>
      <c r="K288" s="32"/>
    </row>
    <row r="289" spans="2:11" s="33" customFormat="1" x14ac:dyDescent="0.3">
      <c r="B289" s="131">
        <v>281</v>
      </c>
      <c r="C289" s="143"/>
      <c r="D289" s="143"/>
      <c r="E289" s="143"/>
      <c r="F289" s="110" t="s">
        <v>913</v>
      </c>
      <c r="G289" s="110" t="s">
        <v>914</v>
      </c>
      <c r="H289" s="40" t="s">
        <v>933</v>
      </c>
      <c r="I289" s="47" t="s">
        <v>21</v>
      </c>
      <c r="J289" s="31"/>
      <c r="K289" s="32"/>
    </row>
    <row r="290" spans="2:11" s="33" customFormat="1" x14ac:dyDescent="0.3">
      <c r="B290" s="130">
        <v>282</v>
      </c>
      <c r="C290" s="143"/>
      <c r="D290" s="143"/>
      <c r="E290" s="143"/>
      <c r="F290" s="110" t="s">
        <v>934</v>
      </c>
      <c r="G290" s="110" t="s">
        <v>935</v>
      </c>
      <c r="H290" s="40" t="s">
        <v>936</v>
      </c>
      <c r="I290" s="47" t="s">
        <v>21</v>
      </c>
      <c r="J290" s="31"/>
      <c r="K290" s="32"/>
    </row>
    <row r="291" spans="2:11" s="33" customFormat="1" x14ac:dyDescent="0.3">
      <c r="B291" s="131">
        <v>283</v>
      </c>
      <c r="C291" s="143"/>
      <c r="D291" s="143"/>
      <c r="E291" s="143"/>
      <c r="F291" s="110" t="s">
        <v>949</v>
      </c>
      <c r="G291" s="110" t="s">
        <v>950</v>
      </c>
      <c r="H291" s="39" t="s">
        <v>951</v>
      </c>
      <c r="I291" s="47" t="s">
        <v>21</v>
      </c>
      <c r="J291" s="31"/>
      <c r="K291" s="32"/>
    </row>
    <row r="292" spans="2:11" s="33" customFormat="1" x14ac:dyDescent="0.3">
      <c r="B292" s="130">
        <v>284</v>
      </c>
      <c r="C292" s="143"/>
      <c r="D292" s="143"/>
      <c r="E292" s="143"/>
      <c r="F292" s="110" t="s">
        <v>952</v>
      </c>
      <c r="G292" s="110" t="s">
        <v>953</v>
      </c>
      <c r="H292" s="39" t="s">
        <v>1056</v>
      </c>
      <c r="I292" s="47" t="s">
        <v>21</v>
      </c>
      <c r="J292" s="31"/>
      <c r="K292" s="32"/>
    </row>
    <row r="293" spans="2:11" s="33" customFormat="1" x14ac:dyDescent="0.3">
      <c r="B293" s="131">
        <v>285</v>
      </c>
      <c r="C293" s="143"/>
      <c r="D293" s="143"/>
      <c r="E293" s="143"/>
      <c r="F293" s="110" t="s">
        <v>972</v>
      </c>
      <c r="G293" s="110" t="s">
        <v>970</v>
      </c>
      <c r="H293" s="40" t="s">
        <v>971</v>
      </c>
      <c r="I293" s="47" t="s">
        <v>21</v>
      </c>
      <c r="J293" s="31"/>
      <c r="K293" s="32"/>
    </row>
    <row r="294" spans="2:11" s="33" customFormat="1" x14ac:dyDescent="0.3">
      <c r="B294" s="130">
        <v>286</v>
      </c>
      <c r="C294" s="143"/>
      <c r="D294" s="143"/>
      <c r="E294" s="143"/>
      <c r="F294" s="110" t="s">
        <v>975</v>
      </c>
      <c r="G294" s="110" t="s">
        <v>976</v>
      </c>
      <c r="H294" s="40" t="s">
        <v>981</v>
      </c>
      <c r="I294" s="47" t="s">
        <v>21</v>
      </c>
      <c r="J294" s="31"/>
      <c r="K294" s="32"/>
    </row>
    <row r="295" spans="2:11" s="33" customFormat="1" x14ac:dyDescent="0.3">
      <c r="B295" s="131">
        <v>287</v>
      </c>
      <c r="C295" s="143"/>
      <c r="D295" s="143"/>
      <c r="E295" s="143"/>
      <c r="F295" s="110" t="s">
        <v>982</v>
      </c>
      <c r="G295" s="110" t="s">
        <v>983</v>
      </c>
      <c r="H295" s="40" t="s">
        <v>984</v>
      </c>
      <c r="I295" s="47" t="s">
        <v>21</v>
      </c>
      <c r="J295" s="31"/>
      <c r="K295" s="32"/>
    </row>
    <row r="296" spans="2:11" s="33" customFormat="1" x14ac:dyDescent="0.3">
      <c r="B296" s="130">
        <v>288</v>
      </c>
      <c r="C296" s="143"/>
      <c r="D296" s="143"/>
      <c r="E296" s="143"/>
      <c r="F296" s="110" t="s">
        <v>1031</v>
      </c>
      <c r="G296" s="110" t="s">
        <v>1032</v>
      </c>
      <c r="H296" s="40" t="s">
        <v>1057</v>
      </c>
      <c r="I296" s="47" t="s">
        <v>21</v>
      </c>
      <c r="J296" s="31"/>
      <c r="K296" s="32"/>
    </row>
    <row r="297" spans="2:11" s="33" customFormat="1" x14ac:dyDescent="0.3">
      <c r="B297" s="131">
        <v>289</v>
      </c>
      <c r="C297" s="143"/>
      <c r="D297" s="143"/>
      <c r="E297" s="143"/>
      <c r="F297" s="110" t="s">
        <v>1037</v>
      </c>
      <c r="G297" s="110" t="s">
        <v>1038</v>
      </c>
      <c r="H297" s="40" t="s">
        <v>1058</v>
      </c>
      <c r="I297" s="47" t="s">
        <v>21</v>
      </c>
      <c r="J297" s="31"/>
      <c r="K297" s="32"/>
    </row>
    <row r="298" spans="2:11" s="33" customFormat="1" x14ac:dyDescent="0.3">
      <c r="B298" s="130">
        <v>290</v>
      </c>
      <c r="C298" s="143"/>
      <c r="D298" s="143"/>
      <c r="E298" s="143"/>
      <c r="F298" s="110" t="s">
        <v>1047</v>
      </c>
      <c r="G298" s="110" t="s">
        <v>1048</v>
      </c>
      <c r="H298" s="39" t="s">
        <v>1059</v>
      </c>
      <c r="I298" s="47" t="s">
        <v>21</v>
      </c>
      <c r="J298" s="31"/>
      <c r="K298" s="32"/>
    </row>
    <row r="299" spans="2:11" s="33" customFormat="1" x14ac:dyDescent="0.3">
      <c r="B299" s="131">
        <v>291</v>
      </c>
      <c r="C299" s="143"/>
      <c r="D299" s="143"/>
      <c r="E299" s="143"/>
      <c r="F299" s="110" t="s">
        <v>1061</v>
      </c>
      <c r="G299" s="110" t="s">
        <v>1062</v>
      </c>
      <c r="H299" s="40" t="s">
        <v>1063</v>
      </c>
      <c r="I299" s="47" t="s">
        <v>21</v>
      </c>
      <c r="J299" s="31"/>
      <c r="K299" s="32"/>
    </row>
    <row r="300" spans="2:11" s="33" customFormat="1" x14ac:dyDescent="0.3">
      <c r="B300" s="130">
        <v>292</v>
      </c>
      <c r="C300" s="143"/>
      <c r="D300" s="143"/>
      <c r="E300" s="142"/>
      <c r="F300" s="110" t="s">
        <v>1068</v>
      </c>
      <c r="G300" s="110" t="s">
        <v>1069</v>
      </c>
      <c r="H300" s="40" t="s">
        <v>1070</v>
      </c>
      <c r="I300" s="47" t="s">
        <v>21</v>
      </c>
      <c r="J300" s="31"/>
      <c r="K300" s="32"/>
    </row>
    <row r="301" spans="2:11" s="33" customFormat="1" x14ac:dyDescent="0.3">
      <c r="B301" s="131">
        <v>293</v>
      </c>
      <c r="C301" s="143"/>
      <c r="D301" s="143"/>
      <c r="E301" s="120" t="s">
        <v>481</v>
      </c>
      <c r="F301" s="110" t="s">
        <v>749</v>
      </c>
      <c r="G301" s="110" t="s">
        <v>1071</v>
      </c>
      <c r="H301" s="40" t="s">
        <v>751</v>
      </c>
      <c r="I301" s="47" t="s">
        <v>21</v>
      </c>
      <c r="J301" s="31"/>
      <c r="K301" s="32"/>
    </row>
    <row r="302" spans="2:11" s="33" customFormat="1" x14ac:dyDescent="0.3">
      <c r="B302" s="130">
        <v>294</v>
      </c>
      <c r="C302" s="143"/>
      <c r="D302" s="143"/>
      <c r="E302" s="120" t="s">
        <v>446</v>
      </c>
      <c r="F302" s="110" t="s">
        <v>1073</v>
      </c>
      <c r="G302" s="110" t="s">
        <v>1074</v>
      </c>
      <c r="H302" s="40" t="s">
        <v>1075</v>
      </c>
      <c r="I302" s="47" t="s">
        <v>21</v>
      </c>
      <c r="J302" s="31"/>
      <c r="K302" s="32"/>
    </row>
    <row r="303" spans="2:11" s="33" customFormat="1" x14ac:dyDescent="0.3">
      <c r="B303" s="131">
        <v>295</v>
      </c>
      <c r="C303" s="143"/>
      <c r="D303" s="143"/>
      <c r="E303" s="141" t="s">
        <v>876</v>
      </c>
      <c r="F303" s="110" t="s">
        <v>1090</v>
      </c>
      <c r="G303" s="110" t="s">
        <v>1091</v>
      </c>
      <c r="H303" s="40" t="s">
        <v>1092</v>
      </c>
      <c r="I303" s="47" t="s">
        <v>21</v>
      </c>
      <c r="J303" s="31"/>
      <c r="K303" s="32"/>
    </row>
    <row r="304" spans="2:11" s="48" customFormat="1" x14ac:dyDescent="0.3">
      <c r="B304" s="130">
        <v>296</v>
      </c>
      <c r="C304" s="143"/>
      <c r="D304" s="143"/>
      <c r="E304" s="143"/>
      <c r="F304" s="110" t="s">
        <v>1115</v>
      </c>
      <c r="G304" s="110" t="s">
        <v>1116</v>
      </c>
      <c r="H304" s="40" t="s">
        <v>1117</v>
      </c>
      <c r="I304" s="47" t="s">
        <v>21</v>
      </c>
      <c r="J304" s="45"/>
      <c r="K304" s="46"/>
    </row>
    <row r="305" spans="2:11" s="48" customFormat="1" ht="24" x14ac:dyDescent="0.3">
      <c r="B305" s="131">
        <v>297</v>
      </c>
      <c r="C305" s="143"/>
      <c r="D305" s="143"/>
      <c r="E305" s="143"/>
      <c r="F305" s="110" t="s">
        <v>1123</v>
      </c>
      <c r="G305" s="110" t="s">
        <v>1124</v>
      </c>
      <c r="H305" s="40" t="s">
        <v>1125</v>
      </c>
      <c r="I305" s="47" t="s">
        <v>21</v>
      </c>
      <c r="J305" s="45"/>
      <c r="K305" s="46"/>
    </row>
    <row r="306" spans="2:11" s="48" customFormat="1" x14ac:dyDescent="0.3">
      <c r="B306" s="130">
        <v>298</v>
      </c>
      <c r="C306" s="143"/>
      <c r="D306" s="142"/>
      <c r="E306" s="142"/>
      <c r="F306" s="110" t="s">
        <v>1126</v>
      </c>
      <c r="G306" s="110" t="s">
        <v>1127</v>
      </c>
      <c r="H306" s="40" t="s">
        <v>1128</v>
      </c>
      <c r="I306" s="47" t="s">
        <v>21</v>
      </c>
      <c r="J306" s="45"/>
      <c r="K306" s="46"/>
    </row>
    <row r="307" spans="2:11" s="33" customFormat="1" x14ac:dyDescent="0.3">
      <c r="B307" s="130">
        <v>334</v>
      </c>
      <c r="C307" s="150" t="s">
        <v>234</v>
      </c>
      <c r="D307" s="141" t="s">
        <v>1077</v>
      </c>
      <c r="E307" s="141" t="s">
        <v>1076</v>
      </c>
      <c r="F307" s="110" t="s">
        <v>145</v>
      </c>
      <c r="G307" s="110" t="s">
        <v>1079</v>
      </c>
      <c r="H307" s="124" t="s">
        <v>1080</v>
      </c>
      <c r="I307" s="47" t="s">
        <v>21</v>
      </c>
      <c r="J307" s="31"/>
      <c r="K307" s="32"/>
    </row>
    <row r="308" spans="2:11" s="33" customFormat="1" x14ac:dyDescent="0.3">
      <c r="B308" s="131">
        <v>335</v>
      </c>
      <c r="C308" s="151"/>
      <c r="D308" s="143"/>
      <c r="E308" s="143"/>
      <c r="F308" s="110" t="s">
        <v>146</v>
      </c>
      <c r="G308" s="110" t="s">
        <v>1078</v>
      </c>
      <c r="H308" s="124" t="s">
        <v>147</v>
      </c>
      <c r="I308" s="47" t="s">
        <v>21</v>
      </c>
      <c r="J308" s="31"/>
      <c r="K308" s="32"/>
    </row>
    <row r="309" spans="2:11" s="33" customFormat="1" ht="36" x14ac:dyDescent="0.3">
      <c r="B309" s="130">
        <v>336</v>
      </c>
      <c r="C309" s="151"/>
      <c r="D309" s="143"/>
      <c r="E309" s="143"/>
      <c r="F309" s="110" t="s">
        <v>137</v>
      </c>
      <c r="G309" s="110" t="s">
        <v>1085</v>
      </c>
      <c r="H309" s="137" t="s">
        <v>1086</v>
      </c>
      <c r="I309" s="47" t="s">
        <v>21</v>
      </c>
      <c r="J309" s="31"/>
      <c r="K309" s="32"/>
    </row>
    <row r="310" spans="2:11" s="33" customFormat="1" ht="24" x14ac:dyDescent="0.3">
      <c r="B310" s="131">
        <v>337</v>
      </c>
      <c r="C310" s="151"/>
      <c r="D310" s="143"/>
      <c r="E310" s="143"/>
      <c r="F310" s="110" t="s">
        <v>148</v>
      </c>
      <c r="G310" s="110" t="s">
        <v>1081</v>
      </c>
      <c r="H310" s="137" t="s">
        <v>1082</v>
      </c>
      <c r="I310" s="47" t="s">
        <v>21</v>
      </c>
      <c r="J310" s="31"/>
      <c r="K310" s="32"/>
    </row>
    <row r="311" spans="2:11" s="33" customFormat="1" ht="24" x14ac:dyDescent="0.3">
      <c r="B311" s="130">
        <v>338</v>
      </c>
      <c r="C311" s="151"/>
      <c r="D311" s="143"/>
      <c r="E311" s="143"/>
      <c r="F311" s="110" t="s">
        <v>137</v>
      </c>
      <c r="G311" s="110" t="s">
        <v>149</v>
      </c>
      <c r="H311" s="137" t="s">
        <v>150</v>
      </c>
      <c r="I311" s="47" t="s">
        <v>21</v>
      </c>
      <c r="J311" s="31"/>
      <c r="K311" s="32"/>
    </row>
    <row r="312" spans="2:11" s="33" customFormat="1" ht="24" x14ac:dyDescent="0.3">
      <c r="B312" s="131">
        <v>339</v>
      </c>
      <c r="C312" s="151"/>
      <c r="D312" s="143"/>
      <c r="E312" s="143"/>
      <c r="F312" s="110" t="s">
        <v>151</v>
      </c>
      <c r="G312" s="110" t="s">
        <v>152</v>
      </c>
      <c r="H312" s="137" t="s">
        <v>153</v>
      </c>
      <c r="I312" s="47" t="s">
        <v>21</v>
      </c>
      <c r="J312" s="31"/>
      <c r="K312" s="32"/>
    </row>
    <row r="313" spans="2:11" s="33" customFormat="1" ht="24" x14ac:dyDescent="0.3">
      <c r="B313" s="130">
        <v>340</v>
      </c>
      <c r="C313" s="151"/>
      <c r="D313" s="143"/>
      <c r="E313" s="143"/>
      <c r="F313" s="110" t="s">
        <v>154</v>
      </c>
      <c r="G313" s="110" t="s">
        <v>155</v>
      </c>
      <c r="H313" s="137" t="s">
        <v>156</v>
      </c>
      <c r="I313" s="47" t="s">
        <v>21</v>
      </c>
      <c r="J313" s="31"/>
      <c r="K313" s="32"/>
    </row>
    <row r="314" spans="2:11" s="33" customFormat="1" ht="24" x14ac:dyDescent="0.3">
      <c r="B314" s="131">
        <v>341</v>
      </c>
      <c r="C314" s="151"/>
      <c r="D314" s="143"/>
      <c r="E314" s="143"/>
      <c r="F314" s="110" t="s">
        <v>157</v>
      </c>
      <c r="G314" s="110" t="s">
        <v>158</v>
      </c>
      <c r="H314" s="137" t="s">
        <v>159</v>
      </c>
      <c r="I314" s="47" t="s">
        <v>21</v>
      </c>
      <c r="J314" s="31"/>
      <c r="K314" s="32"/>
    </row>
    <row r="315" spans="2:11" s="33" customFormat="1" ht="36" x14ac:dyDescent="0.3">
      <c r="B315" s="130">
        <v>342</v>
      </c>
      <c r="C315" s="152"/>
      <c r="D315" s="142"/>
      <c r="E315" s="142"/>
      <c r="F315" s="110" t="s">
        <v>157</v>
      </c>
      <c r="G315" s="110" t="s">
        <v>160</v>
      </c>
      <c r="H315" s="137" t="s">
        <v>161</v>
      </c>
      <c r="I315" s="47" t="s">
        <v>21</v>
      </c>
      <c r="J315" s="31"/>
      <c r="K315" s="32"/>
    </row>
    <row r="316" spans="2:11" s="33" customFormat="1" ht="24" x14ac:dyDescent="0.3">
      <c r="B316" s="131">
        <v>343</v>
      </c>
      <c r="C316" s="150" t="s">
        <v>235</v>
      </c>
      <c r="D316" s="144" t="s">
        <v>104</v>
      </c>
      <c r="E316" s="144" t="s">
        <v>79</v>
      </c>
      <c r="F316" s="110" t="s">
        <v>105</v>
      </c>
      <c r="G316" s="110" t="s">
        <v>1142</v>
      </c>
      <c r="H316" s="137" t="s">
        <v>106</v>
      </c>
      <c r="I316" s="47" t="s">
        <v>21</v>
      </c>
      <c r="J316" s="31"/>
      <c r="K316" s="32"/>
    </row>
    <row r="317" spans="2:11" s="33" customFormat="1" x14ac:dyDescent="0.3">
      <c r="B317" s="130">
        <v>344</v>
      </c>
      <c r="C317" s="151"/>
      <c r="D317" s="148"/>
      <c r="E317" s="145"/>
      <c r="F317" s="110" t="s">
        <v>107</v>
      </c>
      <c r="G317" s="110" t="s">
        <v>108</v>
      </c>
      <c r="H317" s="137" t="s">
        <v>109</v>
      </c>
      <c r="I317" s="47" t="s">
        <v>21</v>
      </c>
      <c r="J317" s="31"/>
      <c r="K317" s="32"/>
    </row>
    <row r="318" spans="2:11" s="33" customFormat="1" x14ac:dyDescent="0.3">
      <c r="B318" s="131">
        <v>345</v>
      </c>
      <c r="C318" s="151"/>
      <c r="D318" s="148"/>
      <c r="E318" s="144" t="s">
        <v>110</v>
      </c>
      <c r="F318" s="110" t="s">
        <v>111</v>
      </c>
      <c r="G318" s="110" t="s">
        <v>112</v>
      </c>
      <c r="H318" s="137" t="s">
        <v>1143</v>
      </c>
      <c r="I318" s="47" t="s">
        <v>21</v>
      </c>
      <c r="J318" s="31"/>
      <c r="K318" s="32"/>
    </row>
    <row r="319" spans="2:11" s="33" customFormat="1" ht="24" x14ac:dyDescent="0.3">
      <c r="B319" s="130">
        <v>346</v>
      </c>
      <c r="C319" s="151"/>
      <c r="D319" s="148"/>
      <c r="E319" s="145"/>
      <c r="F319" s="110" t="s">
        <v>113</v>
      </c>
      <c r="G319" s="110" t="s">
        <v>114</v>
      </c>
      <c r="H319" s="137" t="s">
        <v>115</v>
      </c>
      <c r="I319" s="47" t="s">
        <v>21</v>
      </c>
      <c r="J319" s="31"/>
      <c r="K319" s="32"/>
    </row>
    <row r="320" spans="2:11" s="33" customFormat="1" x14ac:dyDescent="0.3">
      <c r="B320" s="131">
        <v>347</v>
      </c>
      <c r="C320" s="151"/>
      <c r="D320" s="148"/>
      <c r="E320" s="133" t="s">
        <v>85</v>
      </c>
      <c r="F320" s="110" t="s">
        <v>116</v>
      </c>
      <c r="G320" s="110" t="s">
        <v>117</v>
      </c>
      <c r="H320" s="137" t="s">
        <v>118</v>
      </c>
      <c r="I320" s="47" t="s">
        <v>21</v>
      </c>
      <c r="J320" s="31"/>
      <c r="K320" s="32"/>
    </row>
    <row r="321" spans="2:11" s="33" customFormat="1" ht="24" x14ac:dyDescent="0.3">
      <c r="B321" s="130">
        <v>348</v>
      </c>
      <c r="C321" s="151"/>
      <c r="D321" s="148"/>
      <c r="E321" s="133" t="s">
        <v>119</v>
      </c>
      <c r="F321" s="110" t="s">
        <v>120</v>
      </c>
      <c r="G321" s="110" t="s">
        <v>121</v>
      </c>
      <c r="H321" s="137" t="s">
        <v>122</v>
      </c>
      <c r="I321" s="47" t="s">
        <v>21</v>
      </c>
      <c r="J321" s="31"/>
      <c r="K321" s="32"/>
    </row>
    <row r="322" spans="2:11" s="33" customFormat="1" ht="24" x14ac:dyDescent="0.3">
      <c r="B322" s="131">
        <v>349</v>
      </c>
      <c r="C322" s="151"/>
      <c r="D322" s="148"/>
      <c r="E322" s="133" t="s">
        <v>123</v>
      </c>
      <c r="F322" s="110" t="s">
        <v>124</v>
      </c>
      <c r="G322" s="110" t="s">
        <v>125</v>
      </c>
      <c r="H322" s="137" t="s">
        <v>126</v>
      </c>
      <c r="I322" s="47" t="s">
        <v>21</v>
      </c>
      <c r="J322" s="31"/>
      <c r="K322" s="32"/>
    </row>
    <row r="323" spans="2:11" s="33" customFormat="1" ht="24" x14ac:dyDescent="0.3">
      <c r="B323" s="130">
        <v>350</v>
      </c>
      <c r="C323" s="151"/>
      <c r="D323" s="148"/>
      <c r="E323" s="133" t="s">
        <v>127</v>
      </c>
      <c r="F323" s="110" t="s">
        <v>128</v>
      </c>
      <c r="G323" s="110" t="s">
        <v>129</v>
      </c>
      <c r="H323" s="137" t="s">
        <v>130</v>
      </c>
      <c r="I323" s="47" t="s">
        <v>21</v>
      </c>
      <c r="J323" s="31"/>
      <c r="K323" s="32"/>
    </row>
    <row r="324" spans="2:11" s="33" customFormat="1" ht="24" x14ac:dyDescent="0.3">
      <c r="B324" s="131">
        <v>351</v>
      </c>
      <c r="C324" s="151"/>
      <c r="D324" s="148"/>
      <c r="E324" s="144" t="s">
        <v>131</v>
      </c>
      <c r="F324" s="110" t="s">
        <v>132</v>
      </c>
      <c r="G324" s="110" t="s">
        <v>132</v>
      </c>
      <c r="H324" s="137" t="s">
        <v>133</v>
      </c>
      <c r="I324" s="47" t="s">
        <v>21</v>
      </c>
      <c r="J324" s="31"/>
      <c r="K324" s="32"/>
    </row>
    <row r="325" spans="2:11" s="33" customFormat="1" ht="24" x14ac:dyDescent="0.3">
      <c r="B325" s="130">
        <v>352</v>
      </c>
      <c r="C325" s="152"/>
      <c r="D325" s="145"/>
      <c r="E325" s="145"/>
      <c r="F325" s="110" t="s">
        <v>1249</v>
      </c>
      <c r="G325" s="110" t="s">
        <v>1248</v>
      </c>
      <c r="H325" s="137" t="s">
        <v>1250</v>
      </c>
      <c r="I325" s="47" t="s">
        <v>21</v>
      </c>
      <c r="J325" s="31"/>
      <c r="K325" s="32"/>
    </row>
    <row r="326" spans="2:11" s="33" customFormat="1" x14ac:dyDescent="0.3">
      <c r="B326" s="131">
        <v>353</v>
      </c>
      <c r="C326" s="150" t="s">
        <v>97</v>
      </c>
      <c r="D326" s="120" t="s">
        <v>1163</v>
      </c>
      <c r="E326" s="120" t="s">
        <v>1165</v>
      </c>
      <c r="F326" s="127" t="s">
        <v>1164</v>
      </c>
      <c r="G326" s="110" t="s">
        <v>1166</v>
      </c>
      <c r="H326" s="40" t="s">
        <v>1167</v>
      </c>
      <c r="I326" s="47" t="s">
        <v>21</v>
      </c>
      <c r="J326" s="31"/>
      <c r="K326" s="32"/>
    </row>
    <row r="327" spans="2:11" s="33" customFormat="1" ht="24" x14ac:dyDescent="0.3">
      <c r="B327" s="130">
        <v>354</v>
      </c>
      <c r="C327" s="151"/>
      <c r="D327" s="161" t="s">
        <v>134</v>
      </c>
      <c r="E327" s="128" t="s">
        <v>178</v>
      </c>
      <c r="F327" s="110" t="s">
        <v>1179</v>
      </c>
      <c r="G327" s="110" t="s">
        <v>1180</v>
      </c>
      <c r="H327" s="40" t="s">
        <v>1181</v>
      </c>
      <c r="I327" s="47" t="s">
        <v>21</v>
      </c>
      <c r="J327" s="31"/>
      <c r="K327" s="32"/>
    </row>
    <row r="328" spans="2:11" s="33" customFormat="1" x14ac:dyDescent="0.3">
      <c r="B328" s="131">
        <v>355</v>
      </c>
      <c r="C328" s="151"/>
      <c r="D328" s="162"/>
      <c r="E328" s="161" t="s">
        <v>1197</v>
      </c>
      <c r="F328" s="110" t="s">
        <v>1198</v>
      </c>
      <c r="G328" s="110" t="s">
        <v>1199</v>
      </c>
      <c r="H328" s="40" t="s">
        <v>1200</v>
      </c>
      <c r="I328" s="47" t="s">
        <v>21</v>
      </c>
      <c r="J328" s="31"/>
      <c r="K328" s="32"/>
    </row>
    <row r="329" spans="2:11" s="33" customFormat="1" x14ac:dyDescent="0.3">
      <c r="B329" s="130">
        <v>356</v>
      </c>
      <c r="C329" s="151"/>
      <c r="D329" s="162"/>
      <c r="E329" s="162"/>
      <c r="F329" s="110" t="s">
        <v>1201</v>
      </c>
      <c r="G329" s="110" t="s">
        <v>1202</v>
      </c>
      <c r="H329" s="40" t="s">
        <v>1203</v>
      </c>
      <c r="I329" s="47" t="s">
        <v>21</v>
      </c>
      <c r="J329" s="31"/>
      <c r="K329" s="32"/>
    </row>
    <row r="330" spans="2:11" s="33" customFormat="1" x14ac:dyDescent="0.3">
      <c r="B330" s="131">
        <v>357</v>
      </c>
      <c r="C330" s="151"/>
      <c r="D330" s="162"/>
      <c r="E330" s="162"/>
      <c r="F330" s="110" t="s">
        <v>1204</v>
      </c>
      <c r="G330" s="110" t="s">
        <v>1205</v>
      </c>
      <c r="H330" s="40" t="s">
        <v>1206</v>
      </c>
      <c r="I330" s="47" t="s">
        <v>21</v>
      </c>
      <c r="J330" s="31"/>
      <c r="K330" s="32"/>
    </row>
    <row r="331" spans="2:11" s="33" customFormat="1" x14ac:dyDescent="0.3">
      <c r="B331" s="130">
        <v>358</v>
      </c>
      <c r="C331" s="151"/>
      <c r="D331" s="162"/>
      <c r="E331" s="162"/>
      <c r="F331" s="110" t="s">
        <v>1220</v>
      </c>
      <c r="G331" s="110" t="s">
        <v>1221</v>
      </c>
      <c r="H331" s="40" t="s">
        <v>1224</v>
      </c>
      <c r="I331" s="47" t="s">
        <v>21</v>
      </c>
      <c r="J331" s="31"/>
      <c r="K331" s="32"/>
    </row>
    <row r="332" spans="2:11" s="33" customFormat="1" x14ac:dyDescent="0.3">
      <c r="B332" s="131">
        <v>359</v>
      </c>
      <c r="C332" s="151"/>
      <c r="D332" s="162"/>
      <c r="E332" s="162"/>
      <c r="F332" s="110" t="s">
        <v>1225</v>
      </c>
      <c r="G332" s="110" t="s">
        <v>1226</v>
      </c>
      <c r="H332" s="40" t="s">
        <v>1227</v>
      </c>
      <c r="I332" s="47" t="s">
        <v>21</v>
      </c>
      <c r="J332" s="31"/>
      <c r="K332" s="32"/>
    </row>
    <row r="333" spans="2:11" s="33" customFormat="1" x14ac:dyDescent="0.3">
      <c r="B333" s="130">
        <v>360</v>
      </c>
      <c r="C333" s="152"/>
      <c r="D333" s="163"/>
      <c r="E333" s="163"/>
      <c r="F333" s="110" t="s">
        <v>1213</v>
      </c>
      <c r="G333" s="110" t="s">
        <v>1245</v>
      </c>
      <c r="H333" s="40" t="s">
        <v>1246</v>
      </c>
      <c r="I333" s="47" t="s">
        <v>21</v>
      </c>
      <c r="J333" s="31"/>
      <c r="K333" s="32"/>
    </row>
    <row r="334" spans="2:11" s="33" customFormat="1" x14ac:dyDescent="0.3">
      <c r="B334" s="131">
        <v>361</v>
      </c>
      <c r="C334" s="150" t="s">
        <v>236</v>
      </c>
      <c r="D334" s="120" t="s">
        <v>144</v>
      </c>
      <c r="E334" s="141" t="s">
        <v>1228</v>
      </c>
      <c r="F334" s="110" t="s">
        <v>1229</v>
      </c>
      <c r="G334" s="110" t="s">
        <v>1230</v>
      </c>
      <c r="H334" s="40" t="s">
        <v>1231</v>
      </c>
      <c r="I334" s="47" t="s">
        <v>21</v>
      </c>
      <c r="J334" s="31"/>
      <c r="K334" s="32"/>
    </row>
    <row r="335" spans="2:11" s="33" customFormat="1" ht="36" x14ac:dyDescent="0.3">
      <c r="B335" s="130">
        <v>362</v>
      </c>
      <c r="C335" s="151"/>
      <c r="D335" s="120" t="s">
        <v>1232</v>
      </c>
      <c r="E335" s="143"/>
      <c r="F335" s="110" t="s">
        <v>1233</v>
      </c>
      <c r="G335" s="110" t="s">
        <v>1234</v>
      </c>
      <c r="H335" s="40" t="s">
        <v>1235</v>
      </c>
      <c r="I335" s="47" t="s">
        <v>21</v>
      </c>
      <c r="J335" s="31"/>
      <c r="K335" s="32"/>
    </row>
    <row r="336" spans="2:11" s="33" customFormat="1" ht="36" x14ac:dyDescent="0.3">
      <c r="B336" s="131">
        <v>363</v>
      </c>
      <c r="C336" s="151"/>
      <c r="D336" s="120" t="s">
        <v>1237</v>
      </c>
      <c r="E336" s="142"/>
      <c r="F336" s="110" t="s">
        <v>1238</v>
      </c>
      <c r="G336" s="110" t="s">
        <v>1239</v>
      </c>
      <c r="H336" s="40" t="s">
        <v>1240</v>
      </c>
      <c r="I336" s="47" t="s">
        <v>21</v>
      </c>
      <c r="J336" s="31"/>
      <c r="K336" s="32"/>
    </row>
    <row r="337" spans="2:11" s="33" customFormat="1" x14ac:dyDescent="0.3">
      <c r="B337" s="130">
        <v>364</v>
      </c>
      <c r="C337" s="151"/>
      <c r="D337" s="120" t="s">
        <v>291</v>
      </c>
      <c r="E337" s="120" t="s">
        <v>1236</v>
      </c>
      <c r="F337" s="110"/>
      <c r="G337" s="110"/>
      <c r="H337" s="40"/>
      <c r="I337" s="47" t="s">
        <v>21</v>
      </c>
      <c r="J337" s="31"/>
      <c r="K337" s="32"/>
    </row>
    <row r="338" spans="2:11" s="33" customFormat="1" x14ac:dyDescent="0.3">
      <c r="B338" s="131">
        <v>365</v>
      </c>
      <c r="C338" s="152"/>
      <c r="D338" s="120" t="s">
        <v>1241</v>
      </c>
      <c r="E338" s="120" t="s">
        <v>230</v>
      </c>
      <c r="F338" s="110" t="s">
        <v>1242</v>
      </c>
      <c r="G338" s="110" t="s">
        <v>1243</v>
      </c>
      <c r="H338" s="124" t="s">
        <v>1244</v>
      </c>
      <c r="I338" s="47" t="s">
        <v>21</v>
      </c>
      <c r="J338" s="31"/>
      <c r="K338" s="32"/>
    </row>
    <row r="339" spans="2:11" s="33" customFormat="1" x14ac:dyDescent="0.3">
      <c r="B339" s="130">
        <v>366</v>
      </c>
      <c r="C339" s="150" t="s">
        <v>98</v>
      </c>
      <c r="D339" s="144" t="s">
        <v>162</v>
      </c>
      <c r="E339" s="144" t="s">
        <v>163</v>
      </c>
      <c r="F339" s="110" t="s">
        <v>164</v>
      </c>
      <c r="G339" s="110" t="s">
        <v>1209</v>
      </c>
      <c r="H339" s="40" t="s">
        <v>1210</v>
      </c>
      <c r="I339" s="47" t="s">
        <v>21</v>
      </c>
      <c r="J339" s="31"/>
      <c r="K339" s="32"/>
    </row>
    <row r="340" spans="2:11" s="33" customFormat="1" ht="24" x14ac:dyDescent="0.3">
      <c r="B340" s="131">
        <v>367</v>
      </c>
      <c r="C340" s="151"/>
      <c r="D340" s="148"/>
      <c r="E340" s="145"/>
      <c r="F340" s="110" t="s">
        <v>165</v>
      </c>
      <c r="G340" s="110" t="s">
        <v>1209</v>
      </c>
      <c r="H340" s="40" t="s">
        <v>1211</v>
      </c>
      <c r="I340" s="47" t="s">
        <v>21</v>
      </c>
      <c r="J340" s="31"/>
      <c r="K340" s="32"/>
    </row>
    <row r="341" spans="2:11" s="33" customFormat="1" ht="24" x14ac:dyDescent="0.3">
      <c r="B341" s="130">
        <v>368</v>
      </c>
      <c r="C341" s="151"/>
      <c r="D341" s="148"/>
      <c r="E341" s="133" t="s">
        <v>144</v>
      </c>
      <c r="F341" s="110" t="s">
        <v>166</v>
      </c>
      <c r="G341" s="110" t="s">
        <v>167</v>
      </c>
      <c r="H341" s="40" t="s">
        <v>1212</v>
      </c>
      <c r="I341" s="47" t="s">
        <v>21</v>
      </c>
      <c r="J341" s="31"/>
      <c r="K341" s="32"/>
    </row>
    <row r="342" spans="2:11" s="33" customFormat="1" x14ac:dyDescent="0.3">
      <c r="B342" s="131">
        <v>369</v>
      </c>
      <c r="C342" s="151"/>
      <c r="D342" s="148"/>
      <c r="E342" s="144" t="s">
        <v>168</v>
      </c>
      <c r="F342" s="110" t="s">
        <v>169</v>
      </c>
      <c r="G342" s="110" t="s">
        <v>170</v>
      </c>
      <c r="H342" s="40" t="s">
        <v>171</v>
      </c>
      <c r="I342" s="47" t="s">
        <v>21</v>
      </c>
      <c r="J342" s="31"/>
      <c r="K342" s="32"/>
    </row>
    <row r="343" spans="2:11" s="33" customFormat="1" ht="24" x14ac:dyDescent="0.3">
      <c r="B343" s="130">
        <v>370</v>
      </c>
      <c r="C343" s="151"/>
      <c r="D343" s="148"/>
      <c r="E343" s="148"/>
      <c r="F343" s="110" t="s">
        <v>172</v>
      </c>
      <c r="G343" s="110" t="s">
        <v>173</v>
      </c>
      <c r="H343" s="40" t="s">
        <v>174</v>
      </c>
      <c r="I343" s="47" t="s">
        <v>21</v>
      </c>
      <c r="J343" s="31"/>
      <c r="K343" s="32"/>
    </row>
    <row r="344" spans="2:11" s="33" customFormat="1" x14ac:dyDescent="0.3">
      <c r="B344" s="131">
        <v>371</v>
      </c>
      <c r="C344" s="152"/>
      <c r="D344" s="145"/>
      <c r="E344" s="145"/>
      <c r="F344" s="110" t="s">
        <v>1213</v>
      </c>
      <c r="G344" s="110" t="s">
        <v>1214</v>
      </c>
      <c r="H344" s="40" t="s">
        <v>1215</v>
      </c>
      <c r="I344" s="47" t="s">
        <v>21</v>
      </c>
      <c r="J344" s="31"/>
      <c r="K344" s="32"/>
    </row>
    <row r="345" spans="2:11" x14ac:dyDescent="0.3">
      <c r="B345" s="130">
        <v>372</v>
      </c>
      <c r="C345" s="141" t="s">
        <v>1088</v>
      </c>
      <c r="D345" s="141" t="s">
        <v>1089</v>
      </c>
      <c r="E345" s="141" t="s">
        <v>1099</v>
      </c>
      <c r="F345" s="146" t="s">
        <v>1100</v>
      </c>
      <c r="G345" s="110" t="s">
        <v>1101</v>
      </c>
      <c r="H345" s="40" t="s">
        <v>1102</v>
      </c>
      <c r="I345" s="47" t="s">
        <v>21</v>
      </c>
      <c r="J345" s="31"/>
      <c r="K345" s="32"/>
    </row>
    <row r="346" spans="2:11" x14ac:dyDescent="0.3">
      <c r="B346" s="131">
        <v>373</v>
      </c>
      <c r="C346" s="143"/>
      <c r="D346" s="143"/>
      <c r="E346" s="142"/>
      <c r="F346" s="147"/>
      <c r="G346" s="110" t="s">
        <v>1103</v>
      </c>
      <c r="H346" s="40" t="s">
        <v>1104</v>
      </c>
      <c r="I346" s="47" t="s">
        <v>21</v>
      </c>
      <c r="J346" s="31"/>
      <c r="K346" s="32"/>
    </row>
    <row r="347" spans="2:11" x14ac:dyDescent="0.3">
      <c r="B347" s="130">
        <v>374</v>
      </c>
      <c r="C347" s="143"/>
      <c r="D347" s="143"/>
      <c r="E347" s="120" t="s">
        <v>1105</v>
      </c>
      <c r="F347" s="110" t="s">
        <v>1106</v>
      </c>
      <c r="G347" s="110" t="s">
        <v>1107</v>
      </c>
      <c r="H347" s="40" t="s">
        <v>1109</v>
      </c>
      <c r="I347" s="47" t="s">
        <v>21</v>
      </c>
      <c r="J347" s="31"/>
      <c r="K347" s="32"/>
    </row>
    <row r="348" spans="2:11" x14ac:dyDescent="0.3">
      <c r="B348" s="131">
        <v>375</v>
      </c>
      <c r="C348" s="143"/>
      <c r="D348" s="142"/>
      <c r="E348" s="120" t="s">
        <v>1108</v>
      </c>
      <c r="F348" s="110" t="s">
        <v>1120</v>
      </c>
      <c r="G348" s="110" t="s">
        <v>1121</v>
      </c>
      <c r="H348" s="40" t="s">
        <v>1122</v>
      </c>
      <c r="I348" s="47" t="s">
        <v>21</v>
      </c>
      <c r="J348" s="31"/>
      <c r="K348" s="32"/>
    </row>
    <row r="349" spans="2:11" x14ac:dyDescent="0.3">
      <c r="B349" s="130">
        <v>376</v>
      </c>
      <c r="C349" s="143"/>
      <c r="D349" s="141" t="s">
        <v>1136</v>
      </c>
      <c r="E349" s="120" t="s">
        <v>1099</v>
      </c>
      <c r="F349" s="110" t="s">
        <v>1144</v>
      </c>
      <c r="G349" s="110" t="s">
        <v>1144</v>
      </c>
      <c r="H349" s="40" t="s">
        <v>1145</v>
      </c>
      <c r="I349" s="47" t="s">
        <v>21</v>
      </c>
      <c r="J349" s="31"/>
      <c r="K349" s="32"/>
    </row>
    <row r="350" spans="2:11" x14ac:dyDescent="0.3">
      <c r="B350" s="131">
        <v>377</v>
      </c>
      <c r="C350" s="143"/>
      <c r="D350" s="143"/>
      <c r="E350" s="141" t="s">
        <v>1146</v>
      </c>
      <c r="F350" s="146" t="s">
        <v>1147</v>
      </c>
      <c r="G350" s="110" t="s">
        <v>1247</v>
      </c>
      <c r="H350" s="40" t="s">
        <v>1284</v>
      </c>
      <c r="I350" s="47" t="s">
        <v>21</v>
      </c>
      <c r="J350" s="31"/>
      <c r="K350" s="32"/>
    </row>
    <row r="351" spans="2:11" s="42" customFormat="1" ht="24" x14ac:dyDescent="0.3">
      <c r="B351" s="130">
        <v>378</v>
      </c>
      <c r="C351" s="143"/>
      <c r="D351" s="143"/>
      <c r="E351" s="142"/>
      <c r="F351" s="147"/>
      <c r="G351" s="110" t="s">
        <v>1285</v>
      </c>
      <c r="H351" s="40" t="s">
        <v>1286</v>
      </c>
      <c r="I351" s="47" t="s">
        <v>21</v>
      </c>
      <c r="J351" s="45"/>
      <c r="K351" s="46"/>
    </row>
    <row r="352" spans="2:11" s="42" customFormat="1" x14ac:dyDescent="0.3">
      <c r="B352" s="131">
        <v>379</v>
      </c>
      <c r="C352" s="143"/>
      <c r="D352" s="143"/>
      <c r="E352" s="141" t="s">
        <v>1314</v>
      </c>
      <c r="F352" s="146" t="s">
        <v>1315</v>
      </c>
      <c r="G352" s="110" t="s">
        <v>1316</v>
      </c>
      <c r="H352" s="40" t="s">
        <v>1317</v>
      </c>
      <c r="I352" s="47" t="s">
        <v>21</v>
      </c>
      <c r="J352" s="45"/>
      <c r="K352" s="46"/>
    </row>
    <row r="353" spans="2:11" s="42" customFormat="1" ht="24" x14ac:dyDescent="0.3">
      <c r="B353" s="130">
        <v>380</v>
      </c>
      <c r="C353" s="143"/>
      <c r="D353" s="143"/>
      <c r="E353" s="142"/>
      <c r="F353" s="147"/>
      <c r="G353" s="110" t="s">
        <v>1318</v>
      </c>
      <c r="H353" s="40" t="s">
        <v>1286</v>
      </c>
      <c r="I353" s="47" t="s">
        <v>21</v>
      </c>
      <c r="J353" s="45"/>
      <c r="K353" s="46"/>
    </row>
    <row r="354" spans="2:11" s="42" customFormat="1" x14ac:dyDescent="0.3">
      <c r="B354" s="131">
        <v>381</v>
      </c>
      <c r="C354" s="143"/>
      <c r="D354" s="143"/>
      <c r="E354" s="120" t="s">
        <v>1319</v>
      </c>
      <c r="F354" s="110" t="s">
        <v>1320</v>
      </c>
      <c r="G354" s="110" t="s">
        <v>1320</v>
      </c>
      <c r="H354" s="40" t="s">
        <v>1321</v>
      </c>
      <c r="I354" s="47" t="s">
        <v>21</v>
      </c>
      <c r="J354" s="45"/>
      <c r="K354" s="46"/>
    </row>
    <row r="355" spans="2:11" s="42" customFormat="1" x14ac:dyDescent="0.3">
      <c r="B355" s="130">
        <v>382</v>
      </c>
      <c r="C355" s="143"/>
      <c r="D355" s="143"/>
      <c r="E355" s="141" t="s">
        <v>1324</v>
      </c>
      <c r="F355" s="146" t="s">
        <v>1325</v>
      </c>
      <c r="G355" s="146" t="s">
        <v>1326</v>
      </c>
      <c r="H355" s="40" t="s">
        <v>1327</v>
      </c>
      <c r="I355" s="47" t="s">
        <v>21</v>
      </c>
      <c r="J355" s="45"/>
      <c r="K355" s="46"/>
    </row>
    <row r="356" spans="2:11" s="42" customFormat="1" x14ac:dyDescent="0.3">
      <c r="B356" s="131">
        <v>383</v>
      </c>
      <c r="C356" s="143"/>
      <c r="D356" s="143"/>
      <c r="E356" s="142"/>
      <c r="F356" s="147"/>
      <c r="G356" s="147"/>
      <c r="H356" s="40" t="s">
        <v>1358</v>
      </c>
      <c r="I356" s="47" t="s">
        <v>21</v>
      </c>
      <c r="J356" s="45"/>
      <c r="K356" s="46"/>
    </row>
    <row r="357" spans="2:11" s="42" customFormat="1" x14ac:dyDescent="0.3">
      <c r="B357" s="130">
        <v>384</v>
      </c>
      <c r="C357" s="143"/>
      <c r="D357" s="143"/>
      <c r="E357" s="141" t="s">
        <v>1372</v>
      </c>
      <c r="F357" s="146" t="s">
        <v>1374</v>
      </c>
      <c r="G357" s="110" t="s">
        <v>1375</v>
      </c>
      <c r="H357" s="40" t="s">
        <v>1376</v>
      </c>
      <c r="I357" s="47" t="s">
        <v>21</v>
      </c>
      <c r="J357" s="45"/>
      <c r="K357" s="46"/>
    </row>
    <row r="358" spans="2:11" s="42" customFormat="1" x14ac:dyDescent="0.3">
      <c r="B358" s="131">
        <v>385</v>
      </c>
      <c r="C358" s="143"/>
      <c r="D358" s="143"/>
      <c r="E358" s="142"/>
      <c r="F358" s="147"/>
      <c r="G358" s="110" t="s">
        <v>1373</v>
      </c>
      <c r="H358" s="40" t="s">
        <v>1377</v>
      </c>
      <c r="I358" s="47" t="s">
        <v>21</v>
      </c>
      <c r="J358" s="45"/>
      <c r="K358" s="46"/>
    </row>
    <row r="359" spans="2:11" s="42" customFormat="1" x14ac:dyDescent="0.3">
      <c r="B359" s="130">
        <v>386</v>
      </c>
      <c r="C359" s="143"/>
      <c r="D359" s="143"/>
      <c r="E359" s="120" t="s">
        <v>1378</v>
      </c>
      <c r="F359" s="110" t="s">
        <v>1379</v>
      </c>
      <c r="G359" s="110" t="s">
        <v>1379</v>
      </c>
      <c r="H359" s="40" t="s">
        <v>1380</v>
      </c>
      <c r="I359" s="47" t="s">
        <v>21</v>
      </c>
      <c r="J359" s="45"/>
      <c r="K359" s="46"/>
    </row>
    <row r="360" spans="2:11" s="42" customFormat="1" ht="24" x14ac:dyDescent="0.3">
      <c r="B360" s="131">
        <v>387</v>
      </c>
      <c r="C360" s="143"/>
      <c r="D360" s="143"/>
      <c r="E360" s="120" t="s">
        <v>1381</v>
      </c>
      <c r="F360" s="110" t="s">
        <v>1382</v>
      </c>
      <c r="G360" s="110" t="s">
        <v>1383</v>
      </c>
      <c r="H360" s="40" t="s">
        <v>1384</v>
      </c>
      <c r="I360" s="47" t="s">
        <v>21</v>
      </c>
      <c r="J360" s="45"/>
      <c r="K360" s="46"/>
    </row>
    <row r="361" spans="2:11" s="42" customFormat="1" x14ac:dyDescent="0.3">
      <c r="B361" s="130">
        <v>388</v>
      </c>
      <c r="C361" s="143"/>
      <c r="D361" s="142"/>
      <c r="E361" s="120" t="s">
        <v>1406</v>
      </c>
      <c r="F361" s="122" t="s">
        <v>1405</v>
      </c>
      <c r="G361" s="122" t="s">
        <v>1405</v>
      </c>
      <c r="H361" s="40" t="s">
        <v>1407</v>
      </c>
      <c r="I361" s="47" t="s">
        <v>21</v>
      </c>
      <c r="J361" s="45"/>
      <c r="K361" s="46"/>
    </row>
    <row r="362" spans="2:11" s="42" customFormat="1" x14ac:dyDescent="0.3">
      <c r="B362" s="131">
        <v>389</v>
      </c>
      <c r="C362" s="143"/>
      <c r="D362" s="141" t="s">
        <v>1251</v>
      </c>
      <c r="E362" s="141" t="s">
        <v>405</v>
      </c>
      <c r="F362" s="110" t="s">
        <v>1252</v>
      </c>
      <c r="G362" s="110" t="s">
        <v>1267</v>
      </c>
      <c r="H362" s="40" t="s">
        <v>1268</v>
      </c>
      <c r="I362" s="47" t="s">
        <v>21</v>
      </c>
      <c r="J362" s="45"/>
      <c r="K362" s="46"/>
    </row>
    <row r="363" spans="2:11" s="42" customFormat="1" x14ac:dyDescent="0.3">
      <c r="B363" s="130">
        <v>390</v>
      </c>
      <c r="C363" s="143"/>
      <c r="D363" s="143"/>
      <c r="E363" s="143"/>
      <c r="F363" s="146" t="s">
        <v>1269</v>
      </c>
      <c r="G363" s="110" t="s">
        <v>1270</v>
      </c>
      <c r="H363" s="40" t="s">
        <v>1271</v>
      </c>
      <c r="I363" s="47" t="s">
        <v>21</v>
      </c>
      <c r="J363" s="45"/>
      <c r="K363" s="46"/>
    </row>
    <row r="364" spans="2:11" s="42" customFormat="1" x14ac:dyDescent="0.3">
      <c r="B364" s="131">
        <v>391</v>
      </c>
      <c r="C364" s="143"/>
      <c r="D364" s="143"/>
      <c r="E364" s="143"/>
      <c r="F364" s="154"/>
      <c r="G364" s="110" t="s">
        <v>1272</v>
      </c>
      <c r="H364" s="40" t="s">
        <v>1273</v>
      </c>
      <c r="I364" s="47" t="s">
        <v>21</v>
      </c>
      <c r="J364" s="45"/>
      <c r="K364" s="46"/>
    </row>
    <row r="365" spans="2:11" s="42" customFormat="1" x14ac:dyDescent="0.3">
      <c r="B365" s="130">
        <v>392</v>
      </c>
      <c r="C365" s="143"/>
      <c r="D365" s="142"/>
      <c r="E365" s="142"/>
      <c r="F365" s="147"/>
      <c r="G365" s="110" t="s">
        <v>1274</v>
      </c>
      <c r="H365" s="40" t="s">
        <v>1275</v>
      </c>
      <c r="I365" s="47" t="s">
        <v>21</v>
      </c>
      <c r="J365" s="45"/>
      <c r="K365" s="46"/>
    </row>
    <row r="366" spans="2:11" s="42" customFormat="1" ht="24" x14ac:dyDescent="0.3">
      <c r="B366" s="131">
        <v>393</v>
      </c>
      <c r="C366" s="143"/>
      <c r="D366" s="141" t="s">
        <v>1287</v>
      </c>
      <c r="E366" s="141" t="s">
        <v>1288</v>
      </c>
      <c r="F366" s="146" t="s">
        <v>1313</v>
      </c>
      <c r="G366" s="110" t="s">
        <v>1328</v>
      </c>
      <c r="H366" s="40" t="s">
        <v>1329</v>
      </c>
      <c r="I366" s="47" t="s">
        <v>21</v>
      </c>
      <c r="J366" s="45"/>
      <c r="K366" s="46"/>
    </row>
    <row r="367" spans="2:11" s="42" customFormat="1" x14ac:dyDescent="0.3">
      <c r="B367" s="130">
        <v>394</v>
      </c>
      <c r="C367" s="143"/>
      <c r="D367" s="142"/>
      <c r="E367" s="142"/>
      <c r="F367" s="147"/>
      <c r="G367" s="110" t="s">
        <v>1338</v>
      </c>
      <c r="H367" s="40" t="s">
        <v>1339</v>
      </c>
      <c r="I367" s="47" t="s">
        <v>21</v>
      </c>
      <c r="J367" s="45"/>
      <c r="K367" s="46"/>
    </row>
    <row r="368" spans="2:11" s="42" customFormat="1" x14ac:dyDescent="0.3">
      <c r="B368" s="131">
        <v>395</v>
      </c>
      <c r="C368" s="143"/>
      <c r="D368" s="120" t="s">
        <v>481</v>
      </c>
      <c r="E368" s="120" t="s">
        <v>1359</v>
      </c>
      <c r="F368" s="110" t="s">
        <v>1360</v>
      </c>
      <c r="G368" s="110" t="s">
        <v>1361</v>
      </c>
      <c r="H368" s="40" t="s">
        <v>1371</v>
      </c>
      <c r="I368" s="47" t="s">
        <v>21</v>
      </c>
      <c r="J368" s="45"/>
      <c r="K368" s="46"/>
    </row>
    <row r="369" spans="2:11" s="42" customFormat="1" x14ac:dyDescent="0.3">
      <c r="B369" s="130">
        <v>396</v>
      </c>
      <c r="C369" s="143"/>
      <c r="D369" s="141" t="s">
        <v>446</v>
      </c>
      <c r="E369" s="120" t="s">
        <v>93</v>
      </c>
      <c r="F369" s="110" t="s">
        <v>1340</v>
      </c>
      <c r="G369" s="110" t="s">
        <v>1341</v>
      </c>
      <c r="H369" s="40" t="s">
        <v>1342</v>
      </c>
      <c r="I369" s="47" t="s">
        <v>21</v>
      </c>
      <c r="J369" s="45"/>
      <c r="K369" s="46"/>
    </row>
    <row r="370" spans="2:11" s="42" customFormat="1" ht="24" x14ac:dyDescent="0.3">
      <c r="B370" s="131">
        <v>397</v>
      </c>
      <c r="C370" s="143"/>
      <c r="D370" s="143"/>
      <c r="E370" s="120" t="s">
        <v>1343</v>
      </c>
      <c r="F370" s="110" t="s">
        <v>1344</v>
      </c>
      <c r="G370" s="110" t="s">
        <v>1345</v>
      </c>
      <c r="H370" s="40" t="s">
        <v>1346</v>
      </c>
      <c r="I370" s="47" t="s">
        <v>21</v>
      </c>
      <c r="J370" s="45"/>
      <c r="K370" s="46"/>
    </row>
    <row r="371" spans="2:11" s="42" customFormat="1" ht="36" x14ac:dyDescent="0.3">
      <c r="B371" s="130">
        <v>398</v>
      </c>
      <c r="C371" s="143"/>
      <c r="D371" s="143"/>
      <c r="E371" s="120" t="s">
        <v>1347</v>
      </c>
      <c r="F371" s="110" t="s">
        <v>1348</v>
      </c>
      <c r="G371" s="110" t="s">
        <v>1349</v>
      </c>
      <c r="H371" s="40" t="s">
        <v>1350</v>
      </c>
      <c r="I371" s="47" t="s">
        <v>21</v>
      </c>
      <c r="J371" s="45"/>
      <c r="K371" s="46"/>
    </row>
    <row r="372" spans="2:11" s="42" customFormat="1" x14ac:dyDescent="0.3">
      <c r="B372" s="131">
        <v>399</v>
      </c>
      <c r="C372" s="143"/>
      <c r="D372" s="143"/>
      <c r="E372" s="120" t="s">
        <v>583</v>
      </c>
      <c r="F372" s="110" t="s">
        <v>1351</v>
      </c>
      <c r="G372" s="110" t="s">
        <v>1352</v>
      </c>
      <c r="H372" s="40" t="s">
        <v>1353</v>
      </c>
      <c r="I372" s="47" t="s">
        <v>21</v>
      </c>
      <c r="J372" s="45"/>
      <c r="K372" s="46"/>
    </row>
    <row r="373" spans="2:11" s="42" customFormat="1" ht="24" x14ac:dyDescent="0.3">
      <c r="B373" s="130">
        <v>400</v>
      </c>
      <c r="C373" s="143"/>
      <c r="D373" s="142"/>
      <c r="E373" s="120" t="s">
        <v>1354</v>
      </c>
      <c r="F373" s="110" t="s">
        <v>1355</v>
      </c>
      <c r="G373" s="110" t="s">
        <v>1356</v>
      </c>
      <c r="H373" s="40" t="s">
        <v>1357</v>
      </c>
      <c r="I373" s="47" t="s">
        <v>21</v>
      </c>
      <c r="J373" s="45"/>
      <c r="K373" s="46"/>
    </row>
    <row r="374" spans="2:11" s="42" customFormat="1" x14ac:dyDescent="0.3">
      <c r="B374" s="131">
        <v>401</v>
      </c>
      <c r="C374" s="143"/>
      <c r="D374" s="141" t="s">
        <v>1414</v>
      </c>
      <c r="E374" s="120" t="s">
        <v>1289</v>
      </c>
      <c r="F374" s="110" t="s">
        <v>1290</v>
      </c>
      <c r="G374" s="110" t="s">
        <v>1291</v>
      </c>
      <c r="H374" s="40" t="s">
        <v>1292</v>
      </c>
      <c r="I374" s="47" t="s">
        <v>21</v>
      </c>
      <c r="J374" s="45"/>
      <c r="K374" s="46"/>
    </row>
    <row r="375" spans="2:11" s="42" customFormat="1" x14ac:dyDescent="0.3">
      <c r="B375" s="130">
        <v>402</v>
      </c>
      <c r="C375" s="143"/>
      <c r="D375" s="143"/>
      <c r="E375" s="120" t="s">
        <v>654</v>
      </c>
      <c r="F375" s="110" t="s">
        <v>1293</v>
      </c>
      <c r="G375" s="110" t="s">
        <v>1294</v>
      </c>
      <c r="H375" s="40" t="s">
        <v>1295</v>
      </c>
      <c r="I375" s="47" t="s">
        <v>21</v>
      </c>
      <c r="J375" s="45"/>
      <c r="K375" s="46"/>
    </row>
    <row r="376" spans="2:11" s="42" customFormat="1" x14ac:dyDescent="0.3">
      <c r="B376" s="131">
        <v>403</v>
      </c>
      <c r="C376" s="143"/>
      <c r="D376" s="143"/>
      <c r="E376" s="120" t="s">
        <v>1296</v>
      </c>
      <c r="F376" s="110" t="s">
        <v>1297</v>
      </c>
      <c r="G376" s="110" t="s">
        <v>1298</v>
      </c>
      <c r="H376" s="40" t="s">
        <v>1299</v>
      </c>
      <c r="I376" s="47" t="s">
        <v>21</v>
      </c>
      <c r="J376" s="45"/>
      <c r="K376" s="46"/>
    </row>
    <row r="377" spans="2:11" s="42" customFormat="1" x14ac:dyDescent="0.3">
      <c r="B377" s="130">
        <v>404</v>
      </c>
      <c r="C377" s="143"/>
      <c r="D377" s="143"/>
      <c r="E377" s="120" t="s">
        <v>764</v>
      </c>
      <c r="F377" s="110" t="s">
        <v>1300</v>
      </c>
      <c r="G377" s="110" t="s">
        <v>1302</v>
      </c>
      <c r="H377" s="40" t="s">
        <v>1301</v>
      </c>
      <c r="I377" s="47" t="s">
        <v>21</v>
      </c>
      <c r="J377" s="45"/>
      <c r="K377" s="46"/>
    </row>
    <row r="378" spans="2:11" s="42" customFormat="1" ht="24" x14ac:dyDescent="0.3">
      <c r="B378" s="131">
        <v>405</v>
      </c>
      <c r="C378" s="143"/>
      <c r="D378" s="142"/>
      <c r="E378" s="120" t="s">
        <v>1303</v>
      </c>
      <c r="F378" s="110" t="s">
        <v>1304</v>
      </c>
      <c r="G378" s="110" t="s">
        <v>1305</v>
      </c>
      <c r="H378" s="40" t="s">
        <v>1306</v>
      </c>
      <c r="I378" s="47" t="s">
        <v>21</v>
      </c>
      <c r="J378" s="45"/>
      <c r="K378" s="46"/>
    </row>
    <row r="379" spans="2:11" s="42" customFormat="1" x14ac:dyDescent="0.3">
      <c r="B379" s="130">
        <v>406</v>
      </c>
      <c r="C379" s="143"/>
      <c r="D379" s="141" t="s">
        <v>1415</v>
      </c>
      <c r="E379" s="120" t="s">
        <v>1307</v>
      </c>
      <c r="F379" s="110" t="s">
        <v>1308</v>
      </c>
      <c r="G379" s="110" t="s">
        <v>1309</v>
      </c>
      <c r="H379" s="40" t="s">
        <v>1310</v>
      </c>
      <c r="I379" s="47" t="s">
        <v>21</v>
      </c>
      <c r="J379" s="45"/>
      <c r="K379" s="46"/>
    </row>
    <row r="380" spans="2:11" s="42" customFormat="1" x14ac:dyDescent="0.3">
      <c r="B380" s="131">
        <v>407</v>
      </c>
      <c r="C380" s="143"/>
      <c r="D380" s="143"/>
      <c r="E380" s="120" t="s">
        <v>654</v>
      </c>
      <c r="F380" s="110" t="s">
        <v>1293</v>
      </c>
      <c r="G380" s="110" t="s">
        <v>1294</v>
      </c>
      <c r="H380" s="40" t="s">
        <v>1311</v>
      </c>
      <c r="I380" s="47" t="s">
        <v>21</v>
      </c>
      <c r="J380" s="45"/>
      <c r="K380" s="46"/>
    </row>
    <row r="381" spans="2:11" s="42" customFormat="1" x14ac:dyDescent="0.3">
      <c r="B381" s="130">
        <v>408</v>
      </c>
      <c r="C381" s="143"/>
      <c r="D381" s="143"/>
      <c r="E381" s="120" t="s">
        <v>1296</v>
      </c>
      <c r="F381" s="110" t="s">
        <v>1297</v>
      </c>
      <c r="G381" s="110" t="s">
        <v>1298</v>
      </c>
      <c r="H381" s="40" t="s">
        <v>1312</v>
      </c>
      <c r="I381" s="47" t="s">
        <v>21</v>
      </c>
      <c r="J381" s="45"/>
      <c r="K381" s="46"/>
    </row>
    <row r="382" spans="2:11" s="42" customFormat="1" x14ac:dyDescent="0.3">
      <c r="B382" s="131">
        <v>409</v>
      </c>
      <c r="C382" s="143"/>
      <c r="D382" s="143"/>
      <c r="E382" s="120" t="s">
        <v>764</v>
      </c>
      <c r="F382" s="110" t="s">
        <v>1300</v>
      </c>
      <c r="G382" s="110" t="s">
        <v>1302</v>
      </c>
      <c r="H382" s="40" t="s">
        <v>1301</v>
      </c>
      <c r="I382" s="47" t="s">
        <v>21</v>
      </c>
      <c r="J382" s="45"/>
      <c r="K382" s="46"/>
    </row>
    <row r="383" spans="2:11" s="42" customFormat="1" ht="24" x14ac:dyDescent="0.3">
      <c r="B383" s="130">
        <v>410</v>
      </c>
      <c r="C383" s="142"/>
      <c r="D383" s="142"/>
      <c r="E383" s="120" t="s">
        <v>1303</v>
      </c>
      <c r="F383" s="110" t="s">
        <v>1304</v>
      </c>
      <c r="G383" s="110" t="s">
        <v>1305</v>
      </c>
      <c r="H383" s="40" t="s">
        <v>1306</v>
      </c>
      <c r="I383" s="47" t="s">
        <v>21</v>
      </c>
      <c r="J383" s="45"/>
      <c r="K383" s="46"/>
    </row>
    <row r="384" spans="2:11" x14ac:dyDescent="0.3">
      <c r="B384" s="131">
        <v>411</v>
      </c>
      <c r="C384" s="150" t="s">
        <v>101</v>
      </c>
      <c r="D384" s="141" t="s">
        <v>1188</v>
      </c>
      <c r="E384" s="133" t="s">
        <v>186</v>
      </c>
      <c r="F384" s="110" t="s">
        <v>187</v>
      </c>
      <c r="G384" s="110" t="s">
        <v>1186</v>
      </c>
      <c r="H384" s="124" t="s">
        <v>1187</v>
      </c>
      <c r="I384" s="47" t="s">
        <v>21</v>
      </c>
      <c r="J384" s="31"/>
      <c r="K384" s="32"/>
    </row>
    <row r="385" spans="2:11" ht="24" x14ac:dyDescent="0.3">
      <c r="B385" s="130">
        <v>412</v>
      </c>
      <c r="C385" s="151"/>
      <c r="D385" s="143"/>
      <c r="E385" s="144" t="s">
        <v>188</v>
      </c>
      <c r="F385" s="110" t="s">
        <v>189</v>
      </c>
      <c r="G385" s="110" t="s">
        <v>190</v>
      </c>
      <c r="H385" s="124" t="s">
        <v>191</v>
      </c>
      <c r="I385" s="47" t="s">
        <v>21</v>
      </c>
      <c r="J385" s="31"/>
      <c r="K385" s="32"/>
    </row>
    <row r="386" spans="2:11" x14ac:dyDescent="0.3">
      <c r="B386" s="131">
        <v>413</v>
      </c>
      <c r="C386" s="151"/>
      <c r="D386" s="143"/>
      <c r="E386" s="148"/>
      <c r="F386" s="110" t="s">
        <v>192</v>
      </c>
      <c r="G386" s="110" t="s">
        <v>193</v>
      </c>
      <c r="H386" s="124" t="s">
        <v>194</v>
      </c>
      <c r="I386" s="47" t="s">
        <v>21</v>
      </c>
      <c r="J386" s="31"/>
      <c r="K386" s="32"/>
    </row>
    <row r="387" spans="2:11" s="42" customFormat="1" x14ac:dyDescent="0.3">
      <c r="B387" s="130">
        <v>414</v>
      </c>
      <c r="C387" s="151"/>
      <c r="D387" s="143"/>
      <c r="E387" s="148"/>
      <c r="F387" s="110" t="s">
        <v>195</v>
      </c>
      <c r="G387" s="110" t="s">
        <v>1189</v>
      </c>
      <c r="H387" s="124" t="s">
        <v>1190</v>
      </c>
      <c r="I387" s="47" t="s">
        <v>21</v>
      </c>
      <c r="J387" s="45"/>
      <c r="K387" s="46"/>
    </row>
    <row r="388" spans="2:11" s="42" customFormat="1" ht="24" x14ac:dyDescent="0.3">
      <c r="B388" s="131">
        <v>415</v>
      </c>
      <c r="C388" s="151"/>
      <c r="D388" s="143"/>
      <c r="E388" s="148"/>
      <c r="F388" s="110" t="s">
        <v>196</v>
      </c>
      <c r="G388" s="110" t="s">
        <v>1191</v>
      </c>
      <c r="H388" s="124" t="s">
        <v>1192</v>
      </c>
      <c r="I388" s="47" t="s">
        <v>21</v>
      </c>
      <c r="J388" s="45"/>
      <c r="K388" s="46"/>
    </row>
    <row r="389" spans="2:11" s="42" customFormat="1" ht="24" x14ac:dyDescent="0.3">
      <c r="B389" s="130">
        <v>416</v>
      </c>
      <c r="C389" s="151"/>
      <c r="D389" s="143"/>
      <c r="E389" s="148"/>
      <c r="F389" s="110" t="s">
        <v>197</v>
      </c>
      <c r="G389" s="110" t="s">
        <v>198</v>
      </c>
      <c r="H389" s="124" t="s">
        <v>199</v>
      </c>
      <c r="I389" s="47" t="s">
        <v>21</v>
      </c>
      <c r="J389" s="45"/>
      <c r="K389" s="46"/>
    </row>
    <row r="390" spans="2:11" s="42" customFormat="1" ht="24" x14ac:dyDescent="0.3">
      <c r="B390" s="131">
        <v>417</v>
      </c>
      <c r="C390" s="151"/>
      <c r="D390" s="143"/>
      <c r="E390" s="148"/>
      <c r="F390" s="146" t="s">
        <v>1137</v>
      </c>
      <c r="G390" s="110" t="s">
        <v>200</v>
      </c>
      <c r="H390" s="124" t="s">
        <v>201</v>
      </c>
      <c r="I390" s="47" t="s">
        <v>21</v>
      </c>
      <c r="J390" s="45"/>
      <c r="K390" s="46"/>
    </row>
    <row r="391" spans="2:11" s="42" customFormat="1" ht="24" x14ac:dyDescent="0.3">
      <c r="B391" s="130">
        <v>418</v>
      </c>
      <c r="C391" s="151"/>
      <c r="D391" s="143"/>
      <c r="E391" s="145"/>
      <c r="F391" s="147"/>
      <c r="G391" s="110" t="s">
        <v>202</v>
      </c>
      <c r="H391" s="124" t="s">
        <v>203</v>
      </c>
      <c r="I391" s="47" t="s">
        <v>21</v>
      </c>
      <c r="J391" s="45"/>
      <c r="K391" s="46"/>
    </row>
    <row r="392" spans="2:11" s="42" customFormat="1" ht="24" x14ac:dyDescent="0.3">
      <c r="B392" s="131">
        <v>419</v>
      </c>
      <c r="C392" s="151"/>
      <c r="D392" s="143"/>
      <c r="E392" s="144" t="s">
        <v>90</v>
      </c>
      <c r="F392" s="110" t="s">
        <v>204</v>
      </c>
      <c r="G392" s="110" t="s">
        <v>1193</v>
      </c>
      <c r="H392" s="124" t="s">
        <v>1194</v>
      </c>
      <c r="I392" s="47" t="s">
        <v>21</v>
      </c>
      <c r="J392" s="45"/>
      <c r="K392" s="46"/>
    </row>
    <row r="393" spans="2:11" s="42" customFormat="1" x14ac:dyDescent="0.3">
      <c r="B393" s="130">
        <v>420</v>
      </c>
      <c r="C393" s="151"/>
      <c r="D393" s="143"/>
      <c r="E393" s="148"/>
      <c r="F393" s="146" t="s">
        <v>205</v>
      </c>
      <c r="G393" s="110" t="s">
        <v>206</v>
      </c>
      <c r="H393" s="124" t="s">
        <v>207</v>
      </c>
      <c r="I393" s="47" t="s">
        <v>21</v>
      </c>
      <c r="J393" s="45"/>
      <c r="K393" s="46"/>
    </row>
    <row r="394" spans="2:11" s="42" customFormat="1" ht="24" x14ac:dyDescent="0.3">
      <c r="B394" s="131">
        <v>421</v>
      </c>
      <c r="C394" s="151"/>
      <c r="D394" s="143"/>
      <c r="E394" s="145"/>
      <c r="F394" s="147"/>
      <c r="G394" s="110" t="s">
        <v>208</v>
      </c>
      <c r="H394" s="124" t="s">
        <v>209</v>
      </c>
      <c r="I394" s="47" t="s">
        <v>21</v>
      </c>
      <c r="J394" s="45"/>
      <c r="K394" s="46"/>
    </row>
    <row r="395" spans="2:11" s="42" customFormat="1" ht="24" x14ac:dyDescent="0.3">
      <c r="B395" s="130">
        <v>422</v>
      </c>
      <c r="C395" s="151"/>
      <c r="D395" s="143"/>
      <c r="E395" s="144" t="s">
        <v>210</v>
      </c>
      <c r="F395" s="110" t="s">
        <v>211</v>
      </c>
      <c r="G395" s="110" t="s">
        <v>212</v>
      </c>
      <c r="H395" s="124" t="s">
        <v>213</v>
      </c>
      <c r="I395" s="47" t="s">
        <v>21</v>
      </c>
      <c r="J395" s="45"/>
      <c r="K395" s="46"/>
    </row>
    <row r="396" spans="2:11" ht="36" x14ac:dyDescent="0.3">
      <c r="B396" s="131">
        <v>423</v>
      </c>
      <c r="C396" s="151"/>
      <c r="D396" s="143"/>
      <c r="E396" s="148"/>
      <c r="F396" s="110" t="s">
        <v>214</v>
      </c>
      <c r="G396" s="110" t="s">
        <v>1138</v>
      </c>
      <c r="H396" s="124" t="s">
        <v>1139</v>
      </c>
      <c r="I396" s="47" t="s">
        <v>21</v>
      </c>
      <c r="J396" s="31"/>
      <c r="K396" s="32"/>
    </row>
    <row r="397" spans="2:11" ht="24" x14ac:dyDescent="0.3">
      <c r="B397" s="130">
        <v>424</v>
      </c>
      <c r="C397" s="151"/>
      <c r="D397" s="143"/>
      <c r="E397" s="145"/>
      <c r="F397" s="110" t="s">
        <v>215</v>
      </c>
      <c r="G397" s="110" t="s">
        <v>216</v>
      </c>
      <c r="H397" s="124" t="s">
        <v>217</v>
      </c>
      <c r="I397" s="47" t="s">
        <v>21</v>
      </c>
      <c r="J397" s="31"/>
      <c r="K397" s="32"/>
    </row>
    <row r="398" spans="2:11" s="42" customFormat="1" ht="24" x14ac:dyDescent="0.3">
      <c r="B398" s="131">
        <v>425</v>
      </c>
      <c r="C398" s="151"/>
      <c r="D398" s="143"/>
      <c r="E398" s="133" t="s">
        <v>218</v>
      </c>
      <c r="F398" s="110" t="s">
        <v>218</v>
      </c>
      <c r="G398" s="110" t="s">
        <v>219</v>
      </c>
      <c r="H398" s="124" t="s">
        <v>1141</v>
      </c>
      <c r="I398" s="47" t="s">
        <v>21</v>
      </c>
      <c r="J398" s="45"/>
      <c r="K398" s="46"/>
    </row>
    <row r="399" spans="2:11" s="42" customFormat="1" x14ac:dyDescent="0.3">
      <c r="B399" s="130">
        <v>426</v>
      </c>
      <c r="C399" s="151"/>
      <c r="D399" s="143"/>
      <c r="E399" s="144" t="s">
        <v>134</v>
      </c>
      <c r="F399" s="146" t="s">
        <v>220</v>
      </c>
      <c r="G399" s="110" t="s">
        <v>221</v>
      </c>
      <c r="H399" s="124" t="s">
        <v>222</v>
      </c>
      <c r="I399" s="47" t="s">
        <v>21</v>
      </c>
      <c r="J399" s="45"/>
      <c r="K399" s="46"/>
    </row>
    <row r="400" spans="2:11" s="42" customFormat="1" x14ac:dyDescent="0.3">
      <c r="B400" s="131">
        <v>427</v>
      </c>
      <c r="C400" s="151"/>
      <c r="D400" s="143"/>
      <c r="E400" s="148"/>
      <c r="F400" s="154"/>
      <c r="G400" s="110" t="s">
        <v>223</v>
      </c>
      <c r="H400" s="124" t="s">
        <v>224</v>
      </c>
      <c r="I400" s="47" t="s">
        <v>21</v>
      </c>
      <c r="J400" s="45"/>
      <c r="K400" s="46"/>
    </row>
    <row r="401" spans="2:11" s="42" customFormat="1" x14ac:dyDescent="0.3">
      <c r="B401" s="130">
        <v>428</v>
      </c>
      <c r="C401" s="151"/>
      <c r="D401" s="143"/>
      <c r="E401" s="148"/>
      <c r="F401" s="147"/>
      <c r="G401" s="110" t="s">
        <v>225</v>
      </c>
      <c r="H401" s="124" t="s">
        <v>226</v>
      </c>
      <c r="I401" s="47" t="s">
        <v>21</v>
      </c>
      <c r="J401" s="45"/>
      <c r="K401" s="46"/>
    </row>
    <row r="402" spans="2:11" s="42" customFormat="1" x14ac:dyDescent="0.3">
      <c r="B402" s="131">
        <v>429</v>
      </c>
      <c r="C402" s="151"/>
      <c r="D402" s="143"/>
      <c r="E402" s="148"/>
      <c r="F402" s="110" t="s">
        <v>144</v>
      </c>
      <c r="G402" s="110" t="s">
        <v>227</v>
      </c>
      <c r="H402" s="124" t="s">
        <v>1140</v>
      </c>
      <c r="I402" s="47" t="s">
        <v>21</v>
      </c>
      <c r="J402" s="45"/>
      <c r="K402" s="46"/>
    </row>
    <row r="403" spans="2:11" s="42" customFormat="1" ht="24" x14ac:dyDescent="0.3">
      <c r="B403" s="130">
        <v>430</v>
      </c>
      <c r="C403" s="152"/>
      <c r="D403" s="142"/>
      <c r="E403" s="145"/>
      <c r="F403" s="110" t="s">
        <v>177</v>
      </c>
      <c r="G403" s="110" t="s">
        <v>228</v>
      </c>
      <c r="H403" s="124" t="s">
        <v>229</v>
      </c>
      <c r="I403" s="47" t="s">
        <v>21</v>
      </c>
      <c r="J403" s="45"/>
      <c r="K403" s="46"/>
    </row>
    <row r="404" spans="2:11" ht="24" x14ac:dyDescent="0.3">
      <c r="B404" s="131">
        <v>431</v>
      </c>
      <c r="C404" s="150" t="s">
        <v>180</v>
      </c>
      <c r="D404" s="141" t="s">
        <v>184</v>
      </c>
      <c r="E404" s="164" t="s">
        <v>287</v>
      </c>
      <c r="F404" s="110" t="s">
        <v>288</v>
      </c>
      <c r="G404" s="110" t="s">
        <v>833</v>
      </c>
      <c r="H404" s="40" t="s">
        <v>834</v>
      </c>
      <c r="I404" s="47" t="s">
        <v>21</v>
      </c>
      <c r="J404" s="31"/>
      <c r="K404" s="32"/>
    </row>
    <row r="405" spans="2:11" s="42" customFormat="1" x14ac:dyDescent="0.3">
      <c r="B405" s="130">
        <v>432</v>
      </c>
      <c r="C405" s="151"/>
      <c r="D405" s="143"/>
      <c r="E405" s="165"/>
      <c r="F405" s="110" t="s">
        <v>836</v>
      </c>
      <c r="G405" s="110" t="s">
        <v>832</v>
      </c>
      <c r="H405" s="40" t="s">
        <v>835</v>
      </c>
      <c r="I405" s="47" t="s">
        <v>21</v>
      </c>
      <c r="J405" s="45"/>
      <c r="K405" s="46"/>
    </row>
    <row r="406" spans="2:11" ht="24" x14ac:dyDescent="0.3">
      <c r="B406" s="131">
        <v>433</v>
      </c>
      <c r="C406" s="151"/>
      <c r="D406" s="143"/>
      <c r="E406" s="165"/>
      <c r="F406" s="110" t="s">
        <v>289</v>
      </c>
      <c r="G406" s="110" t="s">
        <v>837</v>
      </c>
      <c r="H406" s="40" t="s">
        <v>838</v>
      </c>
      <c r="I406" s="47" t="s">
        <v>21</v>
      </c>
      <c r="J406" s="31"/>
      <c r="K406" s="32"/>
    </row>
    <row r="407" spans="2:11" ht="24" x14ac:dyDescent="0.3">
      <c r="B407" s="130">
        <v>434</v>
      </c>
      <c r="C407" s="151"/>
      <c r="D407" s="143"/>
      <c r="E407" s="165"/>
      <c r="F407" s="146" t="s">
        <v>182</v>
      </c>
      <c r="G407" s="110" t="s">
        <v>565</v>
      </c>
      <c r="H407" s="40" t="s">
        <v>441</v>
      </c>
      <c r="I407" s="47" t="s">
        <v>21</v>
      </c>
      <c r="J407" s="31"/>
      <c r="K407" s="32"/>
    </row>
    <row r="408" spans="2:11" s="42" customFormat="1" ht="24" x14ac:dyDescent="0.3">
      <c r="B408" s="131">
        <v>435</v>
      </c>
      <c r="C408" s="151"/>
      <c r="D408" s="143"/>
      <c r="E408" s="165"/>
      <c r="F408" s="147"/>
      <c r="G408" s="110" t="s">
        <v>564</v>
      </c>
      <c r="H408" s="40" t="s">
        <v>442</v>
      </c>
      <c r="I408" s="47" t="s">
        <v>21</v>
      </c>
      <c r="J408" s="45"/>
      <c r="K408" s="46"/>
    </row>
    <row r="409" spans="2:11" x14ac:dyDescent="0.3">
      <c r="B409" s="130">
        <v>436</v>
      </c>
      <c r="C409" s="151"/>
      <c r="D409" s="143"/>
      <c r="E409" s="165"/>
      <c r="F409" s="110" t="s">
        <v>290</v>
      </c>
      <c r="G409" s="110" t="s">
        <v>839</v>
      </c>
      <c r="H409" s="40" t="s">
        <v>840</v>
      </c>
      <c r="I409" s="47" t="s">
        <v>21</v>
      </c>
      <c r="J409" s="31"/>
      <c r="K409" s="32"/>
    </row>
    <row r="410" spans="2:11" s="42" customFormat="1" ht="24" x14ac:dyDescent="0.3">
      <c r="B410" s="131">
        <v>437</v>
      </c>
      <c r="C410" s="151"/>
      <c r="D410" s="143"/>
      <c r="E410" s="165"/>
      <c r="F410" s="110" t="s">
        <v>426</v>
      </c>
      <c r="G410" s="110" t="s">
        <v>427</v>
      </c>
      <c r="H410" s="40" t="s">
        <v>443</v>
      </c>
      <c r="I410" s="47" t="s">
        <v>21</v>
      </c>
      <c r="J410" s="45"/>
      <c r="K410" s="46"/>
    </row>
    <row r="411" spans="2:11" x14ac:dyDescent="0.3">
      <c r="B411" s="130">
        <v>438</v>
      </c>
      <c r="C411" s="151"/>
      <c r="D411" s="143"/>
      <c r="E411" s="165"/>
      <c r="F411" s="110" t="s">
        <v>291</v>
      </c>
      <c r="G411" s="110" t="s">
        <v>428</v>
      </c>
      <c r="H411" s="40" t="s">
        <v>444</v>
      </c>
      <c r="I411" s="47" t="s">
        <v>21</v>
      </c>
      <c r="J411" s="31"/>
      <c r="K411" s="32"/>
    </row>
    <row r="412" spans="2:11" ht="24" x14ac:dyDescent="0.3">
      <c r="B412" s="131">
        <v>439</v>
      </c>
      <c r="C412" s="151"/>
      <c r="D412" s="143"/>
      <c r="E412" s="165"/>
      <c r="F412" s="146" t="s">
        <v>183</v>
      </c>
      <c r="G412" s="110" t="s">
        <v>938</v>
      </c>
      <c r="H412" s="40" t="s">
        <v>447</v>
      </c>
      <c r="I412" s="47" t="s">
        <v>21</v>
      </c>
      <c r="J412" s="31"/>
      <c r="K412" s="32"/>
    </row>
    <row r="413" spans="2:11" s="42" customFormat="1" ht="24" x14ac:dyDescent="0.3">
      <c r="B413" s="130">
        <v>440</v>
      </c>
      <c r="C413" s="151"/>
      <c r="D413" s="142"/>
      <c r="E413" s="166"/>
      <c r="F413" s="147"/>
      <c r="G413" s="110" t="s">
        <v>563</v>
      </c>
      <c r="H413" s="40" t="s">
        <v>448</v>
      </c>
      <c r="I413" s="47" t="s">
        <v>21</v>
      </c>
      <c r="J413" s="45"/>
      <c r="K413" s="46"/>
    </row>
    <row r="414" spans="2:11" x14ac:dyDescent="0.3">
      <c r="B414" s="131">
        <v>441</v>
      </c>
      <c r="C414" s="151"/>
      <c r="D414" s="141" t="s">
        <v>181</v>
      </c>
      <c r="E414" s="164" t="s">
        <v>478</v>
      </c>
      <c r="F414" s="146" t="s">
        <v>181</v>
      </c>
      <c r="G414" s="110" t="s">
        <v>429</v>
      </c>
      <c r="H414" s="40" t="s">
        <v>449</v>
      </c>
      <c r="I414" s="47" t="s">
        <v>21</v>
      </c>
      <c r="J414" s="31"/>
      <c r="K414" s="32"/>
    </row>
    <row r="415" spans="2:11" ht="24" x14ac:dyDescent="0.3">
      <c r="B415" s="130">
        <v>442</v>
      </c>
      <c r="C415" s="151"/>
      <c r="D415" s="143"/>
      <c r="E415" s="165"/>
      <c r="F415" s="147"/>
      <c r="G415" s="110" t="s">
        <v>430</v>
      </c>
      <c r="H415" s="40" t="s">
        <v>452</v>
      </c>
      <c r="I415" s="47" t="s">
        <v>21</v>
      </c>
      <c r="J415" s="31"/>
      <c r="K415" s="32"/>
    </row>
    <row r="416" spans="2:11" ht="24" x14ac:dyDescent="0.3">
      <c r="B416" s="131">
        <v>443</v>
      </c>
      <c r="C416" s="151"/>
      <c r="D416" s="143"/>
      <c r="E416" s="165"/>
      <c r="F416" s="146" t="s">
        <v>437</v>
      </c>
      <c r="G416" s="110" t="s">
        <v>568</v>
      </c>
      <c r="H416" s="40" t="s">
        <v>453</v>
      </c>
      <c r="I416" s="47" t="s">
        <v>21</v>
      </c>
      <c r="J416" s="31"/>
      <c r="K416" s="32"/>
    </row>
    <row r="417" spans="2:11" ht="24" x14ac:dyDescent="0.3">
      <c r="B417" s="130">
        <v>444</v>
      </c>
      <c r="C417" s="151"/>
      <c r="D417" s="143"/>
      <c r="E417" s="165"/>
      <c r="F417" s="147"/>
      <c r="G417" s="110" t="s">
        <v>438</v>
      </c>
      <c r="H417" s="40" t="s">
        <v>461</v>
      </c>
      <c r="I417" s="47" t="s">
        <v>21</v>
      </c>
      <c r="J417" s="31"/>
      <c r="K417" s="32"/>
    </row>
    <row r="418" spans="2:11" x14ac:dyDescent="0.3">
      <c r="B418" s="131">
        <v>445</v>
      </c>
      <c r="C418" s="151"/>
      <c r="D418" s="143"/>
      <c r="E418" s="165"/>
      <c r="F418" s="110" t="s">
        <v>480</v>
      </c>
      <c r="G418" s="110" t="s">
        <v>439</v>
      </c>
      <c r="H418" s="40" t="s">
        <v>462</v>
      </c>
      <c r="I418" s="47" t="s">
        <v>21</v>
      </c>
      <c r="J418" s="31"/>
      <c r="K418" s="32"/>
    </row>
    <row r="419" spans="2:11" ht="24" x14ac:dyDescent="0.3">
      <c r="B419" s="130">
        <v>446</v>
      </c>
      <c r="C419" s="151"/>
      <c r="D419" s="143"/>
      <c r="E419" s="165"/>
      <c r="F419" s="110" t="s">
        <v>479</v>
      </c>
      <c r="G419" s="110" t="s">
        <v>440</v>
      </c>
      <c r="H419" s="40" t="s">
        <v>463</v>
      </c>
      <c r="I419" s="47" t="s">
        <v>21</v>
      </c>
      <c r="J419" s="31"/>
      <c r="K419" s="32"/>
    </row>
    <row r="420" spans="2:11" x14ac:dyDescent="0.3">
      <c r="B420" s="131">
        <v>447</v>
      </c>
      <c r="C420" s="151"/>
      <c r="D420" s="143"/>
      <c r="E420" s="165"/>
      <c r="F420" s="146" t="s">
        <v>487</v>
      </c>
      <c r="G420" s="110" t="s">
        <v>472</v>
      </c>
      <c r="H420" s="40" t="s">
        <v>474</v>
      </c>
      <c r="I420" s="47" t="s">
        <v>21</v>
      </c>
      <c r="J420" s="31"/>
      <c r="K420" s="32"/>
    </row>
    <row r="421" spans="2:11" x14ac:dyDescent="0.3">
      <c r="B421" s="130">
        <v>448</v>
      </c>
      <c r="C421" s="151"/>
      <c r="D421" s="143"/>
      <c r="E421" s="165"/>
      <c r="F421" s="154"/>
      <c r="G421" s="110" t="s">
        <v>473</v>
      </c>
      <c r="H421" s="40" t="s">
        <v>475</v>
      </c>
      <c r="I421" s="47" t="s">
        <v>21</v>
      </c>
      <c r="J421" s="31"/>
      <c r="K421" s="32"/>
    </row>
    <row r="422" spans="2:11" ht="24" x14ac:dyDescent="0.3">
      <c r="B422" s="131">
        <v>449</v>
      </c>
      <c r="C422" s="151"/>
      <c r="D422" s="142"/>
      <c r="E422" s="166"/>
      <c r="F422" s="147"/>
      <c r="G422" s="110" t="s">
        <v>567</v>
      </c>
      <c r="H422" s="40" t="s">
        <v>476</v>
      </c>
      <c r="I422" s="47" t="s">
        <v>21</v>
      </c>
      <c r="J422" s="31"/>
      <c r="K422" s="32"/>
    </row>
    <row r="423" spans="2:11" ht="48" x14ac:dyDescent="0.3">
      <c r="B423" s="130">
        <v>450</v>
      </c>
      <c r="C423" s="151"/>
      <c r="D423" s="164" t="s">
        <v>477</v>
      </c>
      <c r="E423" s="164" t="s">
        <v>530</v>
      </c>
      <c r="F423" s="110" t="s">
        <v>527</v>
      </c>
      <c r="G423" s="110" t="s">
        <v>566</v>
      </c>
      <c r="H423" s="40" t="s">
        <v>528</v>
      </c>
      <c r="I423" s="47" t="s">
        <v>21</v>
      </c>
      <c r="J423" s="31"/>
      <c r="K423" s="32"/>
    </row>
    <row r="424" spans="2:11" ht="24" x14ac:dyDescent="0.3">
      <c r="B424" s="131">
        <v>451</v>
      </c>
      <c r="C424" s="151"/>
      <c r="D424" s="165"/>
      <c r="E424" s="165"/>
      <c r="F424" s="110" t="s">
        <v>529</v>
      </c>
      <c r="G424" s="110" t="s">
        <v>844</v>
      </c>
      <c r="H424" s="40" t="s">
        <v>845</v>
      </c>
      <c r="I424" s="47" t="s">
        <v>21</v>
      </c>
      <c r="J424" s="31"/>
      <c r="K424" s="32"/>
    </row>
    <row r="425" spans="2:11" ht="16.5" customHeight="1" x14ac:dyDescent="0.3">
      <c r="B425" s="130">
        <v>452</v>
      </c>
      <c r="C425" s="151"/>
      <c r="D425" s="165"/>
      <c r="E425" s="165"/>
      <c r="F425" s="110" t="s">
        <v>532</v>
      </c>
      <c r="G425" s="110" t="s">
        <v>533</v>
      </c>
      <c r="H425" s="40" t="s">
        <v>534</v>
      </c>
      <c r="I425" s="47" t="s">
        <v>21</v>
      </c>
      <c r="J425" s="31"/>
      <c r="K425" s="32"/>
    </row>
    <row r="426" spans="2:11" ht="24" x14ac:dyDescent="0.3">
      <c r="B426" s="131">
        <v>453</v>
      </c>
      <c r="C426" s="151"/>
      <c r="D426" s="165"/>
      <c r="E426" s="165"/>
      <c r="F426" s="110" t="s">
        <v>535</v>
      </c>
      <c r="G426" s="110" t="s">
        <v>537</v>
      </c>
      <c r="H426" s="40" t="s">
        <v>539</v>
      </c>
      <c r="I426" s="47" t="s">
        <v>21</v>
      </c>
      <c r="J426" s="31"/>
      <c r="K426" s="32"/>
    </row>
    <row r="427" spans="2:11" ht="24" x14ac:dyDescent="0.3">
      <c r="B427" s="130">
        <v>454</v>
      </c>
      <c r="C427" s="151"/>
      <c r="D427" s="165"/>
      <c r="E427" s="165"/>
      <c r="F427" s="110" t="s">
        <v>536</v>
      </c>
      <c r="G427" s="110" t="s">
        <v>538</v>
      </c>
      <c r="H427" s="40" t="s">
        <v>540</v>
      </c>
      <c r="I427" s="47" t="s">
        <v>21</v>
      </c>
      <c r="J427" s="31"/>
      <c r="K427" s="32"/>
    </row>
    <row r="428" spans="2:11" ht="24" x14ac:dyDescent="0.3">
      <c r="B428" s="131">
        <v>455</v>
      </c>
      <c r="C428" s="151"/>
      <c r="D428" s="165"/>
      <c r="E428" s="165"/>
      <c r="F428" s="110" t="s">
        <v>544</v>
      </c>
      <c r="G428" s="110" t="s">
        <v>545</v>
      </c>
      <c r="H428" s="40" t="s">
        <v>546</v>
      </c>
      <c r="I428" s="47" t="s">
        <v>21</v>
      </c>
      <c r="J428" s="31"/>
      <c r="K428" s="32"/>
    </row>
    <row r="429" spans="2:11" x14ac:dyDescent="0.3">
      <c r="B429" s="130">
        <v>456</v>
      </c>
      <c r="C429" s="151"/>
      <c r="D429" s="165"/>
      <c r="E429" s="165"/>
      <c r="F429" s="110" t="s">
        <v>291</v>
      </c>
      <c r="G429" s="110" t="s">
        <v>558</v>
      </c>
      <c r="H429" s="40" t="s">
        <v>559</v>
      </c>
      <c r="I429" s="47" t="s">
        <v>21</v>
      </c>
      <c r="J429" s="31"/>
      <c r="K429" s="32"/>
    </row>
    <row r="430" spans="2:11" ht="24" x14ac:dyDescent="0.3">
      <c r="B430" s="131">
        <v>457</v>
      </c>
      <c r="C430" s="151"/>
      <c r="D430" s="165"/>
      <c r="E430" s="165"/>
      <c r="F430" s="110" t="s">
        <v>554</v>
      </c>
      <c r="G430" s="110" t="s">
        <v>555</v>
      </c>
      <c r="H430" s="40" t="s">
        <v>560</v>
      </c>
      <c r="I430" s="47" t="s">
        <v>21</v>
      </c>
      <c r="J430" s="31"/>
      <c r="K430" s="32"/>
    </row>
    <row r="431" spans="2:11" x14ac:dyDescent="0.3">
      <c r="B431" s="130">
        <v>458</v>
      </c>
      <c r="C431" s="151"/>
      <c r="D431" s="166"/>
      <c r="E431" s="166"/>
      <c r="F431" s="110" t="s">
        <v>556</v>
      </c>
      <c r="G431" s="110" t="s">
        <v>557</v>
      </c>
      <c r="H431" s="40" t="s">
        <v>561</v>
      </c>
      <c r="I431" s="47" t="s">
        <v>21</v>
      </c>
      <c r="J431" s="31"/>
      <c r="K431" s="32"/>
    </row>
    <row r="432" spans="2:11" ht="24" x14ac:dyDescent="0.3">
      <c r="B432" s="131">
        <v>459</v>
      </c>
      <c r="C432" s="151"/>
      <c r="D432" s="141" t="s">
        <v>535</v>
      </c>
      <c r="E432" s="164" t="s">
        <v>586</v>
      </c>
      <c r="F432" s="146" t="s">
        <v>587</v>
      </c>
      <c r="G432" s="110" t="s">
        <v>846</v>
      </c>
      <c r="H432" s="40" t="s">
        <v>851</v>
      </c>
      <c r="I432" s="47" t="s">
        <v>21</v>
      </c>
      <c r="J432" s="31"/>
      <c r="K432" s="32"/>
    </row>
    <row r="433" spans="2:11" ht="24" x14ac:dyDescent="0.3">
      <c r="B433" s="130">
        <v>460</v>
      </c>
      <c r="C433" s="151"/>
      <c r="D433" s="143"/>
      <c r="E433" s="165"/>
      <c r="F433" s="154"/>
      <c r="G433" s="110" t="s">
        <v>588</v>
      </c>
      <c r="H433" s="40" t="s">
        <v>590</v>
      </c>
      <c r="I433" s="47" t="s">
        <v>21</v>
      </c>
      <c r="J433" s="31"/>
      <c r="K433" s="32"/>
    </row>
    <row r="434" spans="2:11" ht="24" x14ac:dyDescent="0.3">
      <c r="B434" s="131">
        <v>461</v>
      </c>
      <c r="C434" s="151"/>
      <c r="D434" s="143"/>
      <c r="E434" s="165"/>
      <c r="F434" s="147"/>
      <c r="G434" s="110" t="s">
        <v>589</v>
      </c>
      <c r="H434" s="40" t="s">
        <v>591</v>
      </c>
      <c r="I434" s="47" t="s">
        <v>21</v>
      </c>
      <c r="J434" s="31"/>
      <c r="K434" s="32"/>
    </row>
    <row r="435" spans="2:11" x14ac:dyDescent="0.3">
      <c r="B435" s="130">
        <v>462</v>
      </c>
      <c r="C435" s="151"/>
      <c r="D435" s="143"/>
      <c r="E435" s="165"/>
      <c r="F435" s="110" t="s">
        <v>625</v>
      </c>
      <c r="G435" s="110" t="s">
        <v>626</v>
      </c>
      <c r="H435" s="40" t="s">
        <v>628</v>
      </c>
      <c r="I435" s="47" t="s">
        <v>21</v>
      </c>
      <c r="J435" s="31"/>
      <c r="K435" s="32"/>
    </row>
    <row r="436" spans="2:11" ht="24" x14ac:dyDescent="0.3">
      <c r="B436" s="131">
        <v>463</v>
      </c>
      <c r="C436" s="151"/>
      <c r="D436" s="143"/>
      <c r="E436" s="165"/>
      <c r="F436" s="110" t="s">
        <v>627</v>
      </c>
      <c r="G436" s="110" t="s">
        <v>629</v>
      </c>
      <c r="H436" s="40" t="s">
        <v>630</v>
      </c>
      <c r="I436" s="47" t="s">
        <v>21</v>
      </c>
      <c r="J436" s="31"/>
      <c r="K436" s="32"/>
    </row>
    <row r="437" spans="2:11" ht="24" x14ac:dyDescent="0.3">
      <c r="B437" s="130">
        <v>464</v>
      </c>
      <c r="C437" s="151"/>
      <c r="D437" s="143"/>
      <c r="E437" s="165"/>
      <c r="F437" s="110" t="s">
        <v>645</v>
      </c>
      <c r="G437" s="110" t="s">
        <v>646</v>
      </c>
      <c r="H437" s="40" t="s">
        <v>647</v>
      </c>
      <c r="I437" s="47" t="s">
        <v>21</v>
      </c>
      <c r="J437" s="31"/>
      <c r="K437" s="32"/>
    </row>
    <row r="438" spans="2:11" ht="24" x14ac:dyDescent="0.3">
      <c r="B438" s="131">
        <v>465</v>
      </c>
      <c r="C438" s="151"/>
      <c r="D438" s="143"/>
      <c r="E438" s="165"/>
      <c r="F438" s="110" t="s">
        <v>660</v>
      </c>
      <c r="G438" s="110" t="s">
        <v>661</v>
      </c>
      <c r="H438" s="40" t="s">
        <v>674</v>
      </c>
      <c r="I438" s="47" t="s">
        <v>21</v>
      </c>
      <c r="J438" s="31"/>
      <c r="K438" s="32"/>
    </row>
    <row r="439" spans="2:11" ht="24" x14ac:dyDescent="0.3">
      <c r="B439" s="130">
        <v>466</v>
      </c>
      <c r="C439" s="151"/>
      <c r="D439" s="143"/>
      <c r="E439" s="165"/>
      <c r="F439" s="110" t="s">
        <v>662</v>
      </c>
      <c r="G439" s="110" t="s">
        <v>663</v>
      </c>
      <c r="H439" s="40" t="s">
        <v>682</v>
      </c>
      <c r="I439" s="47" t="s">
        <v>21</v>
      </c>
      <c r="J439" s="31"/>
      <c r="K439" s="32"/>
    </row>
    <row r="440" spans="2:11" ht="24" x14ac:dyDescent="0.3">
      <c r="B440" s="131">
        <v>467</v>
      </c>
      <c r="C440" s="151"/>
      <c r="D440" s="143"/>
      <c r="E440" s="165"/>
      <c r="F440" s="110" t="s">
        <v>664</v>
      </c>
      <c r="G440" s="110" t="s">
        <v>665</v>
      </c>
      <c r="H440" s="40" t="s">
        <v>692</v>
      </c>
      <c r="I440" s="47" t="s">
        <v>21</v>
      </c>
      <c r="J440" s="31"/>
      <c r="K440" s="32"/>
    </row>
    <row r="441" spans="2:11" ht="24" x14ac:dyDescent="0.3">
      <c r="B441" s="130">
        <v>468</v>
      </c>
      <c r="C441" s="151"/>
      <c r="D441" s="143"/>
      <c r="E441" s="165"/>
      <c r="F441" s="110" t="s">
        <v>667</v>
      </c>
      <c r="G441" s="110" t="s">
        <v>850</v>
      </c>
      <c r="H441" s="40" t="s">
        <v>849</v>
      </c>
      <c r="I441" s="47" t="s">
        <v>21</v>
      </c>
      <c r="J441" s="31"/>
      <c r="K441" s="32"/>
    </row>
    <row r="442" spans="2:11" x14ac:dyDescent="0.3">
      <c r="B442" s="131">
        <v>469</v>
      </c>
      <c r="C442" s="151"/>
      <c r="D442" s="143"/>
      <c r="E442" s="166"/>
      <c r="F442" s="110" t="s">
        <v>185</v>
      </c>
      <c r="G442" s="110" t="s">
        <v>668</v>
      </c>
      <c r="H442" s="40" t="s">
        <v>693</v>
      </c>
      <c r="I442" s="47" t="s">
        <v>21</v>
      </c>
      <c r="J442" s="31"/>
      <c r="K442" s="32"/>
    </row>
    <row r="443" spans="2:11" ht="24" x14ac:dyDescent="0.3">
      <c r="B443" s="130">
        <v>470</v>
      </c>
      <c r="C443" s="151"/>
      <c r="D443" s="143"/>
      <c r="E443" s="141" t="s">
        <v>694</v>
      </c>
      <c r="F443" s="110" t="s">
        <v>704</v>
      </c>
      <c r="G443" s="110" t="s">
        <v>705</v>
      </c>
      <c r="H443" s="40" t="s">
        <v>858</v>
      </c>
      <c r="I443" s="47" t="s">
        <v>21</v>
      </c>
      <c r="J443" s="31"/>
      <c r="K443" s="32"/>
    </row>
    <row r="444" spans="2:11" x14ac:dyDescent="0.3">
      <c r="B444" s="131">
        <v>471</v>
      </c>
      <c r="C444" s="151"/>
      <c r="D444" s="143"/>
      <c r="E444" s="143"/>
      <c r="F444" s="110" t="s">
        <v>706</v>
      </c>
      <c r="G444" s="110" t="s">
        <v>439</v>
      </c>
      <c r="H444" s="40" t="s">
        <v>462</v>
      </c>
      <c r="I444" s="47" t="s">
        <v>21</v>
      </c>
      <c r="J444" s="31"/>
      <c r="K444" s="32"/>
    </row>
    <row r="445" spans="2:11" x14ac:dyDescent="0.3">
      <c r="B445" s="130">
        <v>472</v>
      </c>
      <c r="C445" s="151"/>
      <c r="D445" s="143"/>
      <c r="E445" s="143"/>
      <c r="F445" s="110" t="s">
        <v>716</v>
      </c>
      <c r="G445" s="110" t="s">
        <v>715</v>
      </c>
      <c r="H445" s="40" t="s">
        <v>714</v>
      </c>
      <c r="I445" s="47" t="s">
        <v>21</v>
      </c>
      <c r="J445" s="31"/>
      <c r="K445" s="32"/>
    </row>
    <row r="446" spans="2:11" x14ac:dyDescent="0.3">
      <c r="B446" s="131">
        <v>473</v>
      </c>
      <c r="C446" s="151"/>
      <c r="D446" s="143"/>
      <c r="E446" s="143"/>
      <c r="F446" s="110" t="s">
        <v>862</v>
      </c>
      <c r="G446" s="110" t="s">
        <v>863</v>
      </c>
      <c r="H446" s="40" t="s">
        <v>864</v>
      </c>
      <c r="I446" s="47" t="s">
        <v>21</v>
      </c>
      <c r="J446" s="31"/>
      <c r="K446" s="32"/>
    </row>
    <row r="447" spans="2:11" x14ac:dyDescent="0.3">
      <c r="B447" s="130">
        <v>474</v>
      </c>
      <c r="C447" s="151"/>
      <c r="D447" s="143"/>
      <c r="E447" s="142"/>
      <c r="F447" s="110" t="s">
        <v>315</v>
      </c>
      <c r="G447" s="110" t="s">
        <v>865</v>
      </c>
      <c r="H447" s="40" t="s">
        <v>866</v>
      </c>
      <c r="I447" s="47" t="s">
        <v>21</v>
      </c>
      <c r="J447" s="31"/>
      <c r="K447" s="32"/>
    </row>
    <row r="448" spans="2:11" x14ac:dyDescent="0.3">
      <c r="B448" s="131">
        <v>475</v>
      </c>
      <c r="C448" s="151"/>
      <c r="D448" s="143"/>
      <c r="E448" s="141" t="s">
        <v>867</v>
      </c>
      <c r="F448" s="110" t="s">
        <v>479</v>
      </c>
      <c r="G448" s="110" t="s">
        <v>870</v>
      </c>
      <c r="H448" s="40" t="s">
        <v>871</v>
      </c>
      <c r="I448" s="47" t="s">
        <v>21</v>
      </c>
      <c r="J448" s="31"/>
      <c r="K448" s="32"/>
    </row>
    <row r="449" spans="2:13" x14ac:dyDescent="0.3">
      <c r="B449" s="130">
        <v>476</v>
      </c>
      <c r="C449" s="151"/>
      <c r="D449" s="143"/>
      <c r="E449" s="143"/>
      <c r="F449" s="110" t="s">
        <v>862</v>
      </c>
      <c r="G449" s="110" t="s">
        <v>872</v>
      </c>
      <c r="H449" s="40" t="s">
        <v>873</v>
      </c>
      <c r="I449" s="47" t="s">
        <v>21</v>
      </c>
      <c r="J449" s="31"/>
      <c r="K449" s="32"/>
    </row>
    <row r="450" spans="2:13" x14ac:dyDescent="0.3">
      <c r="B450" s="131">
        <v>477</v>
      </c>
      <c r="C450" s="151"/>
      <c r="D450" s="143"/>
      <c r="E450" s="142"/>
      <c r="F450" s="110" t="s">
        <v>315</v>
      </c>
      <c r="G450" s="110" t="s">
        <v>865</v>
      </c>
      <c r="H450" s="40" t="s">
        <v>866</v>
      </c>
      <c r="I450" s="47" t="s">
        <v>21</v>
      </c>
      <c r="J450" s="31"/>
      <c r="K450" s="32"/>
    </row>
    <row r="451" spans="2:13" ht="24" x14ac:dyDescent="0.3">
      <c r="B451" s="130">
        <v>478</v>
      </c>
      <c r="C451" s="151"/>
      <c r="D451" s="143"/>
      <c r="E451" s="141" t="s">
        <v>1156</v>
      </c>
      <c r="F451" s="110" t="s">
        <v>939</v>
      </c>
      <c r="G451" s="110" t="s">
        <v>1083</v>
      </c>
      <c r="H451" s="40" t="s">
        <v>1084</v>
      </c>
      <c r="I451" s="47" t="s">
        <v>21</v>
      </c>
      <c r="J451" s="31"/>
      <c r="K451" s="32"/>
    </row>
    <row r="452" spans="2:13" x14ac:dyDescent="0.3">
      <c r="B452" s="131">
        <v>479</v>
      </c>
      <c r="C452" s="151"/>
      <c r="D452" s="143"/>
      <c r="E452" s="143"/>
      <c r="F452" s="110"/>
      <c r="G452" s="110" t="s">
        <v>1129</v>
      </c>
      <c r="H452" s="40" t="s">
        <v>1130</v>
      </c>
      <c r="I452" s="47" t="s">
        <v>21</v>
      </c>
      <c r="J452" s="31"/>
      <c r="K452" s="32"/>
    </row>
    <row r="453" spans="2:13" ht="24" x14ac:dyDescent="0.3">
      <c r="B453" s="130">
        <v>480</v>
      </c>
      <c r="C453" s="151"/>
      <c r="D453" s="143"/>
      <c r="E453" s="142"/>
      <c r="F453" s="110" t="s">
        <v>1132</v>
      </c>
      <c r="G453" s="110" t="s">
        <v>1133</v>
      </c>
      <c r="H453" s="40" t="s">
        <v>1134</v>
      </c>
      <c r="I453" s="47" t="s">
        <v>21</v>
      </c>
      <c r="J453" s="31"/>
      <c r="K453" s="32"/>
    </row>
    <row r="454" spans="2:13" x14ac:dyDescent="0.3">
      <c r="B454" s="131">
        <v>481</v>
      </c>
      <c r="C454" s="151"/>
      <c r="D454" s="143"/>
      <c r="E454" s="141" t="s">
        <v>667</v>
      </c>
      <c r="F454" s="110" t="s">
        <v>1148</v>
      </c>
      <c r="G454" s="110" t="s">
        <v>1149</v>
      </c>
      <c r="H454" s="41" t="s">
        <v>1150</v>
      </c>
      <c r="I454" s="47" t="s">
        <v>21</v>
      </c>
      <c r="J454" s="31"/>
      <c r="K454" s="32"/>
    </row>
    <row r="455" spans="2:13" x14ac:dyDescent="0.3">
      <c r="B455" s="130">
        <v>482</v>
      </c>
      <c r="C455" s="151"/>
      <c r="D455" s="143"/>
      <c r="E455" s="143"/>
      <c r="F455" s="110" t="s">
        <v>1151</v>
      </c>
      <c r="G455" s="110" t="s">
        <v>1152</v>
      </c>
      <c r="H455" s="40" t="s">
        <v>1150</v>
      </c>
      <c r="I455" s="47" t="s">
        <v>21</v>
      </c>
      <c r="J455" s="31"/>
      <c r="K455" s="32"/>
    </row>
    <row r="456" spans="2:13" x14ac:dyDescent="0.3">
      <c r="B456" s="131">
        <v>483</v>
      </c>
      <c r="C456" s="151"/>
      <c r="D456" s="143"/>
      <c r="E456" s="142"/>
      <c r="F456" s="110" t="s">
        <v>1153</v>
      </c>
      <c r="G456" s="110" t="s">
        <v>1154</v>
      </c>
      <c r="H456" s="40" t="s">
        <v>1150</v>
      </c>
      <c r="I456" s="47" t="s">
        <v>21</v>
      </c>
      <c r="J456" s="31"/>
      <c r="K456" s="32"/>
    </row>
    <row r="457" spans="2:13" ht="24" x14ac:dyDescent="0.3">
      <c r="B457" s="130">
        <v>484</v>
      </c>
      <c r="C457" s="151"/>
      <c r="D457" s="143"/>
      <c r="E457" s="141" t="s">
        <v>1155</v>
      </c>
      <c r="F457" s="110" t="s">
        <v>1157</v>
      </c>
      <c r="G457" s="110" t="s">
        <v>1158</v>
      </c>
      <c r="H457" s="40" t="s">
        <v>1159</v>
      </c>
      <c r="I457" s="47" t="s">
        <v>21</v>
      </c>
      <c r="J457" s="31"/>
      <c r="K457" s="32"/>
    </row>
    <row r="458" spans="2:13" x14ac:dyDescent="0.3">
      <c r="B458" s="131">
        <v>485</v>
      </c>
      <c r="C458" s="151"/>
      <c r="D458" s="143"/>
      <c r="E458" s="143"/>
      <c r="F458" s="110" t="s">
        <v>1160</v>
      </c>
      <c r="G458" s="110" t="s">
        <v>1161</v>
      </c>
      <c r="H458" s="40" t="s">
        <v>1162</v>
      </c>
      <c r="I458" s="47" t="s">
        <v>21</v>
      </c>
      <c r="J458" s="31"/>
      <c r="K458" s="32"/>
    </row>
    <row r="459" spans="2:13" ht="24" x14ac:dyDescent="0.3">
      <c r="B459" s="130">
        <v>486</v>
      </c>
      <c r="C459" s="152"/>
      <c r="D459" s="142"/>
      <c r="E459" s="142"/>
      <c r="F459" s="110" t="s">
        <v>1176</v>
      </c>
      <c r="G459" s="110" t="s">
        <v>1177</v>
      </c>
      <c r="H459" s="40" t="s">
        <v>1178</v>
      </c>
      <c r="I459" s="47" t="s">
        <v>21</v>
      </c>
      <c r="J459" s="31"/>
      <c r="K459" s="32"/>
    </row>
    <row r="460" spans="2:13" x14ac:dyDescent="0.3">
      <c r="B460" s="131">
        <v>487</v>
      </c>
      <c r="C460" s="150" t="s">
        <v>570</v>
      </c>
      <c r="D460" s="141" t="s">
        <v>621</v>
      </c>
      <c r="E460" s="141" t="s">
        <v>455</v>
      </c>
      <c r="F460" s="110" t="s">
        <v>622</v>
      </c>
      <c r="G460" s="110" t="s">
        <v>623</v>
      </c>
      <c r="H460" s="39" t="s">
        <v>624</v>
      </c>
      <c r="I460" s="47" t="s">
        <v>21</v>
      </c>
      <c r="J460" s="45"/>
      <c r="K460" s="46"/>
    </row>
    <row r="461" spans="2:13" s="2" customFormat="1" x14ac:dyDescent="0.3">
      <c r="B461" s="130">
        <v>488</v>
      </c>
      <c r="C461" s="151"/>
      <c r="D461" s="142"/>
      <c r="E461" s="142"/>
      <c r="F461" s="110" t="s">
        <v>701</v>
      </c>
      <c r="G461" s="110" t="s">
        <v>702</v>
      </c>
      <c r="H461" s="39" t="s">
        <v>703</v>
      </c>
      <c r="I461" s="47" t="s">
        <v>21</v>
      </c>
      <c r="J461" s="45"/>
      <c r="K461" s="46"/>
      <c r="L461"/>
      <c r="M461"/>
    </row>
    <row r="462" spans="2:13" s="2" customFormat="1" x14ac:dyDescent="0.3">
      <c r="B462" s="131">
        <v>489</v>
      </c>
      <c r="C462" s="151"/>
      <c r="D462" s="141" t="s">
        <v>575</v>
      </c>
      <c r="E462" s="120" t="s">
        <v>774</v>
      </c>
      <c r="F462" s="122" t="s">
        <v>756</v>
      </c>
      <c r="G462" s="110" t="s">
        <v>757</v>
      </c>
      <c r="H462" s="39" t="s">
        <v>758</v>
      </c>
      <c r="I462" s="47" t="s">
        <v>21</v>
      </c>
      <c r="J462" s="45"/>
      <c r="K462" s="46"/>
      <c r="L462"/>
      <c r="M462"/>
    </row>
    <row r="463" spans="2:13" s="2" customFormat="1" x14ac:dyDescent="0.3">
      <c r="B463" s="130">
        <v>490</v>
      </c>
      <c r="C463" s="151"/>
      <c r="D463" s="143"/>
      <c r="E463" s="120" t="s">
        <v>648</v>
      </c>
      <c r="F463" s="110" t="s">
        <v>652</v>
      </c>
      <c r="G463" s="110" t="s">
        <v>689</v>
      </c>
      <c r="H463" s="39" t="s">
        <v>670</v>
      </c>
      <c r="I463" s="47" t="s">
        <v>21</v>
      </c>
      <c r="J463" s="45"/>
      <c r="K463" s="46"/>
      <c r="L463"/>
      <c r="M463"/>
    </row>
    <row r="464" spans="2:13" s="2" customFormat="1" x14ac:dyDescent="0.3">
      <c r="B464" s="131">
        <v>491</v>
      </c>
      <c r="C464" s="151"/>
      <c r="D464" s="143"/>
      <c r="E464" s="120"/>
      <c r="F464" s="110" t="s">
        <v>666</v>
      </c>
      <c r="G464" s="110" t="s">
        <v>689</v>
      </c>
      <c r="H464" s="39" t="s">
        <v>670</v>
      </c>
      <c r="I464" s="47" t="s">
        <v>21</v>
      </c>
      <c r="J464" s="45"/>
      <c r="K464" s="46"/>
      <c r="L464"/>
      <c r="M464"/>
    </row>
    <row r="465" spans="2:13" s="2" customFormat="1" ht="24" x14ac:dyDescent="0.3">
      <c r="B465" s="130">
        <v>492</v>
      </c>
      <c r="C465" s="151"/>
      <c r="D465" s="142"/>
      <c r="E465" s="120" t="s">
        <v>649</v>
      </c>
      <c r="F465" s="110" t="s">
        <v>688</v>
      </c>
      <c r="G465" s="110" t="s">
        <v>697</v>
      </c>
      <c r="H465" s="39" t="s">
        <v>698</v>
      </c>
      <c r="I465" s="47" t="s">
        <v>21</v>
      </c>
      <c r="J465" s="45"/>
      <c r="K465" s="46"/>
      <c r="L465"/>
      <c r="M465"/>
    </row>
    <row r="466" spans="2:13" s="2" customFormat="1" x14ac:dyDescent="0.3">
      <c r="B466" s="131">
        <v>493</v>
      </c>
      <c r="C466" s="151"/>
      <c r="D466" s="141" t="s">
        <v>576</v>
      </c>
      <c r="E466" s="120" t="s">
        <v>773</v>
      </c>
      <c r="F466" s="122" t="s">
        <v>769</v>
      </c>
      <c r="G466" s="110" t="s">
        <v>768</v>
      </c>
      <c r="H466" s="39" t="s">
        <v>778</v>
      </c>
      <c r="I466" s="47" t="s">
        <v>21</v>
      </c>
      <c r="J466" s="45"/>
      <c r="K466" s="46"/>
      <c r="L466"/>
      <c r="M466"/>
    </row>
    <row r="467" spans="2:13" s="2" customFormat="1" ht="36" x14ac:dyDescent="0.3">
      <c r="B467" s="130">
        <v>494</v>
      </c>
      <c r="C467" s="151"/>
      <c r="D467" s="143"/>
      <c r="E467" s="141" t="s">
        <v>773</v>
      </c>
      <c r="F467" s="167" t="s">
        <v>772</v>
      </c>
      <c r="G467" s="110" t="s">
        <v>771</v>
      </c>
      <c r="H467" s="39" t="s">
        <v>937</v>
      </c>
      <c r="I467" s="47" t="s">
        <v>21</v>
      </c>
      <c r="J467" s="45"/>
      <c r="K467" s="46"/>
      <c r="L467"/>
      <c r="M467"/>
    </row>
    <row r="468" spans="2:13" s="2" customFormat="1" x14ac:dyDescent="0.3">
      <c r="B468" s="131">
        <v>495</v>
      </c>
      <c r="C468" s="151"/>
      <c r="D468" s="142"/>
      <c r="E468" s="142"/>
      <c r="F468" s="168"/>
      <c r="G468" s="110" t="s">
        <v>689</v>
      </c>
      <c r="H468" s="39" t="s">
        <v>670</v>
      </c>
      <c r="I468" s="47" t="s">
        <v>21</v>
      </c>
      <c r="J468" s="45"/>
      <c r="K468" s="46"/>
      <c r="L468"/>
      <c r="M468"/>
    </row>
    <row r="469" spans="2:13" s="2" customFormat="1" x14ac:dyDescent="0.3">
      <c r="B469" s="130">
        <v>496</v>
      </c>
      <c r="C469" s="151"/>
      <c r="D469" s="141" t="s">
        <v>577</v>
      </c>
      <c r="E469" s="120" t="s">
        <v>1020</v>
      </c>
      <c r="F469" s="122" t="s">
        <v>1021</v>
      </c>
      <c r="G469" s="110" t="s">
        <v>1022</v>
      </c>
      <c r="H469" s="39" t="s">
        <v>1023</v>
      </c>
      <c r="I469" s="47" t="s">
        <v>21</v>
      </c>
      <c r="J469" s="45"/>
      <c r="K469" s="46"/>
      <c r="L469"/>
      <c r="M469"/>
    </row>
    <row r="470" spans="2:13" s="2" customFormat="1" x14ac:dyDescent="0.3">
      <c r="B470" s="131">
        <v>497</v>
      </c>
      <c r="C470" s="151"/>
      <c r="D470" s="143"/>
      <c r="E470" s="120" t="s">
        <v>944</v>
      </c>
      <c r="F470" s="110" t="s">
        <v>946</v>
      </c>
      <c r="G470" s="110" t="s">
        <v>947</v>
      </c>
      <c r="H470" s="39" t="s">
        <v>948</v>
      </c>
      <c r="I470" s="47" t="s">
        <v>21</v>
      </c>
      <c r="J470" s="45"/>
      <c r="K470" s="46"/>
      <c r="L470"/>
      <c r="M470"/>
    </row>
    <row r="471" spans="2:13" s="2" customFormat="1" x14ac:dyDescent="0.3">
      <c r="B471" s="130">
        <v>498</v>
      </c>
      <c r="C471" s="151"/>
      <c r="D471" s="143"/>
      <c r="E471" s="120" t="s">
        <v>945</v>
      </c>
      <c r="F471" s="110" t="s">
        <v>954</v>
      </c>
      <c r="G471" s="110" t="s">
        <v>955</v>
      </c>
      <c r="H471" s="39" t="s">
        <v>956</v>
      </c>
      <c r="I471" s="47" t="s">
        <v>21</v>
      </c>
      <c r="J471" s="45"/>
      <c r="K471" s="46"/>
      <c r="L471"/>
      <c r="M471"/>
    </row>
    <row r="472" spans="2:13" s="2" customFormat="1" ht="24" x14ac:dyDescent="0.3">
      <c r="B472" s="131">
        <v>499</v>
      </c>
      <c r="C472" s="151"/>
      <c r="D472" s="142"/>
      <c r="E472" s="120" t="s">
        <v>973</v>
      </c>
      <c r="F472" s="110" t="s">
        <v>974</v>
      </c>
      <c r="G472" s="110" t="s">
        <v>974</v>
      </c>
      <c r="H472" s="39" t="s">
        <v>980</v>
      </c>
      <c r="I472" s="47" t="s">
        <v>21</v>
      </c>
      <c r="J472" s="45"/>
      <c r="K472" s="46"/>
      <c r="L472"/>
      <c r="M472"/>
    </row>
    <row r="473" spans="2:13" s="2" customFormat="1" x14ac:dyDescent="0.3">
      <c r="B473" s="130">
        <v>500</v>
      </c>
      <c r="C473" s="151"/>
      <c r="D473" s="141" t="s">
        <v>578</v>
      </c>
      <c r="E473" s="120" t="s">
        <v>985</v>
      </c>
      <c r="F473" s="122" t="s">
        <v>986</v>
      </c>
      <c r="G473" s="110" t="s">
        <v>987</v>
      </c>
      <c r="H473" s="39" t="s">
        <v>988</v>
      </c>
      <c r="I473" s="47" t="s">
        <v>21</v>
      </c>
      <c r="J473" s="45"/>
      <c r="K473" s="46"/>
      <c r="L473"/>
      <c r="M473"/>
    </row>
    <row r="474" spans="2:13" s="2" customFormat="1" x14ac:dyDescent="0.3">
      <c r="B474" s="131">
        <v>501</v>
      </c>
      <c r="C474" s="151"/>
      <c r="D474" s="143"/>
      <c r="E474" s="120" t="s">
        <v>1024</v>
      </c>
      <c r="F474" s="110" t="s">
        <v>1025</v>
      </c>
      <c r="G474" s="110" t="s">
        <v>1025</v>
      </c>
      <c r="H474" s="39" t="s">
        <v>1026</v>
      </c>
      <c r="I474" s="47" t="s">
        <v>21</v>
      </c>
      <c r="J474" s="45"/>
      <c r="K474" s="46"/>
      <c r="L474"/>
      <c r="M474"/>
    </row>
    <row r="475" spans="2:13" s="2" customFormat="1" x14ac:dyDescent="0.3">
      <c r="B475" s="130">
        <v>502</v>
      </c>
      <c r="C475" s="151"/>
      <c r="D475" s="143"/>
      <c r="E475" s="120" t="s">
        <v>1027</v>
      </c>
      <c r="F475" s="110" t="s">
        <v>1029</v>
      </c>
      <c r="G475" s="110" t="s">
        <v>1028</v>
      </c>
      <c r="H475" s="39" t="s">
        <v>1030</v>
      </c>
      <c r="I475" s="47" t="s">
        <v>21</v>
      </c>
      <c r="J475" s="45"/>
      <c r="K475" s="46"/>
      <c r="L475"/>
      <c r="M475"/>
    </row>
    <row r="476" spans="2:13" s="2" customFormat="1" x14ac:dyDescent="0.3">
      <c r="B476" s="131">
        <v>503</v>
      </c>
      <c r="C476" s="151"/>
      <c r="D476" s="143"/>
      <c r="E476" s="120" t="s">
        <v>1033</v>
      </c>
      <c r="F476" s="110" t="s">
        <v>1034</v>
      </c>
      <c r="G476" s="110" t="s">
        <v>1035</v>
      </c>
      <c r="H476" s="39" t="s">
        <v>1036</v>
      </c>
      <c r="I476" s="47" t="s">
        <v>21</v>
      </c>
      <c r="J476" s="45"/>
      <c r="K476" s="46"/>
      <c r="L476"/>
      <c r="M476"/>
    </row>
    <row r="477" spans="2:13" s="2" customFormat="1" x14ac:dyDescent="0.3">
      <c r="B477" s="130">
        <v>504</v>
      </c>
      <c r="C477" s="151"/>
      <c r="D477" s="143"/>
      <c r="E477" s="120" t="s">
        <v>1039</v>
      </c>
      <c r="F477" s="110" t="s">
        <v>1040</v>
      </c>
      <c r="G477" s="110" t="s">
        <v>1041</v>
      </c>
      <c r="H477" s="39" t="s">
        <v>1042</v>
      </c>
      <c r="I477" s="47" t="s">
        <v>21</v>
      </c>
      <c r="J477" s="45"/>
      <c r="K477" s="46"/>
      <c r="L477"/>
      <c r="M477"/>
    </row>
    <row r="478" spans="2:13" s="2" customFormat="1" x14ac:dyDescent="0.3">
      <c r="B478" s="131">
        <v>505</v>
      </c>
      <c r="C478" s="151"/>
      <c r="D478" s="143"/>
      <c r="E478" s="120" t="s">
        <v>1043</v>
      </c>
      <c r="F478" s="110" t="s">
        <v>1044</v>
      </c>
      <c r="G478" s="110" t="s">
        <v>1045</v>
      </c>
      <c r="H478" s="39" t="s">
        <v>1046</v>
      </c>
      <c r="I478" s="47" t="s">
        <v>21</v>
      </c>
      <c r="J478" s="45"/>
      <c r="K478" s="46"/>
      <c r="L478"/>
      <c r="M478"/>
    </row>
    <row r="479" spans="2:13" s="2" customFormat="1" x14ac:dyDescent="0.3">
      <c r="B479" s="130">
        <v>506</v>
      </c>
      <c r="C479" s="151"/>
      <c r="D479" s="143"/>
      <c r="E479" s="120" t="s">
        <v>1049</v>
      </c>
      <c r="F479" s="110" t="s">
        <v>1050</v>
      </c>
      <c r="G479" s="110" t="s">
        <v>1051</v>
      </c>
      <c r="H479" s="39" t="s">
        <v>1052</v>
      </c>
      <c r="I479" s="47" t="s">
        <v>21</v>
      </c>
      <c r="J479" s="45"/>
      <c r="K479" s="46"/>
      <c r="L479"/>
      <c r="M479"/>
    </row>
    <row r="480" spans="2:13" s="2" customFormat="1" x14ac:dyDescent="0.3">
      <c r="B480" s="131">
        <v>507</v>
      </c>
      <c r="C480" s="151"/>
      <c r="D480" s="143"/>
      <c r="E480" s="120" t="s">
        <v>1053</v>
      </c>
      <c r="F480" s="110" t="s">
        <v>1054</v>
      </c>
      <c r="G480" s="110" t="s">
        <v>1055</v>
      </c>
      <c r="H480" s="39" t="s">
        <v>1060</v>
      </c>
      <c r="I480" s="47" t="s">
        <v>21</v>
      </c>
      <c r="J480" s="45"/>
      <c r="K480" s="46"/>
      <c r="L480"/>
      <c r="M480"/>
    </row>
    <row r="481" spans="2:13" s="2" customFormat="1" x14ac:dyDescent="0.3">
      <c r="B481" s="130">
        <v>508</v>
      </c>
      <c r="C481" s="152"/>
      <c r="D481" s="142"/>
      <c r="E481" s="120" t="s">
        <v>1064</v>
      </c>
      <c r="F481" s="110" t="s">
        <v>1065</v>
      </c>
      <c r="G481" s="110" t="s">
        <v>1066</v>
      </c>
      <c r="H481" s="39" t="s">
        <v>1067</v>
      </c>
      <c r="I481" s="47" t="s">
        <v>21</v>
      </c>
      <c r="J481" s="45"/>
      <c r="K481" s="46"/>
      <c r="L481"/>
      <c r="M481"/>
    </row>
    <row r="482" spans="2:13" s="2" customFormat="1" x14ac:dyDescent="0.3">
      <c r="B482" s="1"/>
      <c r="C482" s="138"/>
      <c r="D482" s="138"/>
      <c r="E482" s="138"/>
      <c r="F482" s="139"/>
      <c r="G482" s="139"/>
      <c r="H482" s="140"/>
      <c r="I482"/>
      <c r="J482" s="3"/>
      <c r="K482" s="4"/>
      <c r="L482"/>
      <c r="M482"/>
    </row>
    <row r="483" spans="2:13" s="2" customFormat="1" x14ac:dyDescent="0.3">
      <c r="B483" s="1"/>
      <c r="C483" s="138"/>
      <c r="D483" s="138"/>
      <c r="E483" s="138"/>
      <c r="F483" s="139"/>
      <c r="G483" s="139"/>
      <c r="H483" s="140"/>
      <c r="I483"/>
      <c r="J483" s="3"/>
      <c r="K483" s="4"/>
      <c r="L483"/>
      <c r="M483"/>
    </row>
    <row r="484" spans="2:13" s="2" customFormat="1" x14ac:dyDescent="0.3">
      <c r="B484" s="1"/>
      <c r="C484" s="138"/>
      <c r="D484" s="138"/>
      <c r="E484" s="138"/>
      <c r="F484" s="139"/>
      <c r="G484" s="139"/>
      <c r="H484" s="140"/>
      <c r="I484"/>
      <c r="J484" s="3"/>
      <c r="K484" s="4"/>
      <c r="L484"/>
      <c r="M484"/>
    </row>
    <row r="485" spans="2:13" s="2" customFormat="1" x14ac:dyDescent="0.3">
      <c r="B485" s="1"/>
      <c r="C485" s="138"/>
      <c r="D485" s="138"/>
      <c r="E485" s="138"/>
      <c r="F485" s="139"/>
      <c r="G485" s="139"/>
      <c r="H485" s="140"/>
      <c r="I485"/>
      <c r="J485" s="3"/>
      <c r="K485" s="4"/>
      <c r="L485"/>
      <c r="M485"/>
    </row>
    <row r="486" spans="2:13" s="2" customFormat="1" x14ac:dyDescent="0.3">
      <c r="B486" s="1"/>
      <c r="C486" s="34"/>
      <c r="D486" s="34"/>
      <c r="E486" s="34"/>
      <c r="H486"/>
      <c r="I486"/>
      <c r="J486" s="3"/>
      <c r="K486" s="4"/>
      <c r="L486"/>
      <c r="M486"/>
    </row>
    <row r="487" spans="2:13" s="2" customFormat="1" x14ac:dyDescent="0.3">
      <c r="B487" s="1"/>
      <c r="C487" s="34"/>
      <c r="D487" s="34"/>
      <c r="E487" s="34"/>
      <c r="H487"/>
      <c r="I487"/>
      <c r="J487" s="3"/>
      <c r="K487" s="4"/>
      <c r="L487"/>
      <c r="M487"/>
    </row>
    <row r="488" spans="2:13" s="2" customFormat="1" x14ac:dyDescent="0.3">
      <c r="B488" s="1"/>
      <c r="C488" s="34"/>
      <c r="D488" s="34"/>
      <c r="E488" s="34"/>
      <c r="H488"/>
      <c r="I488"/>
      <c r="J488" s="3"/>
      <c r="K488" s="4"/>
      <c r="L488"/>
      <c r="M488"/>
    </row>
    <row r="489" spans="2:13" s="2" customFormat="1" x14ac:dyDescent="0.3">
      <c r="B489" s="1"/>
      <c r="C489" s="34"/>
      <c r="D489" s="34"/>
      <c r="E489" s="34"/>
      <c r="H489"/>
      <c r="I489"/>
      <c r="J489" s="3"/>
      <c r="K489" s="4"/>
      <c r="L489"/>
      <c r="M489"/>
    </row>
    <row r="490" spans="2:13" s="2" customFormat="1" x14ac:dyDescent="0.3">
      <c r="B490" s="1"/>
      <c r="C490" s="34"/>
      <c r="D490" s="34"/>
      <c r="E490" s="34"/>
      <c r="H490"/>
      <c r="I490"/>
      <c r="J490" s="3"/>
      <c r="K490" s="4"/>
      <c r="L490"/>
      <c r="M490"/>
    </row>
    <row r="491" spans="2:13" s="2" customFormat="1" x14ac:dyDescent="0.3">
      <c r="B491" s="1"/>
      <c r="C491" s="34"/>
      <c r="D491" s="34"/>
      <c r="E491" s="34"/>
      <c r="H491"/>
      <c r="I491"/>
      <c r="J491" s="3"/>
      <c r="K491" s="4"/>
      <c r="L491"/>
      <c r="M491"/>
    </row>
    <row r="492" spans="2:13" s="2" customFormat="1" x14ac:dyDescent="0.3">
      <c r="B492" s="1"/>
      <c r="C492" s="34"/>
      <c r="D492" s="34"/>
      <c r="E492" s="34"/>
      <c r="H492"/>
      <c r="I492"/>
      <c r="J492" s="3"/>
      <c r="K492" s="4"/>
      <c r="L492"/>
      <c r="M492"/>
    </row>
    <row r="493" spans="2:13" s="2" customFormat="1" x14ac:dyDescent="0.3">
      <c r="B493" s="1"/>
      <c r="C493" s="34"/>
      <c r="D493" s="34"/>
      <c r="E493" s="34"/>
      <c r="H493"/>
      <c r="I493"/>
      <c r="J493" s="3"/>
      <c r="K493" s="4"/>
      <c r="L493"/>
      <c r="M493"/>
    </row>
    <row r="494" spans="2:13" s="2" customFormat="1" x14ac:dyDescent="0.3">
      <c r="B494" s="1"/>
      <c r="C494" s="34"/>
      <c r="D494" s="34"/>
      <c r="E494" s="34"/>
      <c r="H494"/>
      <c r="I494"/>
      <c r="J494" s="3"/>
      <c r="K494" s="4"/>
      <c r="L494"/>
      <c r="M494"/>
    </row>
    <row r="495" spans="2:13" s="2" customFormat="1" x14ac:dyDescent="0.3">
      <c r="B495" s="1"/>
      <c r="C495" s="34"/>
      <c r="D495" s="34"/>
      <c r="E495" s="34"/>
      <c r="H495"/>
      <c r="I495"/>
      <c r="J495" s="3"/>
      <c r="K495" s="4"/>
      <c r="L495"/>
      <c r="M495"/>
    </row>
    <row r="496" spans="2:13" s="2" customFormat="1" x14ac:dyDescent="0.3">
      <c r="B496" s="1"/>
      <c r="C496" s="34"/>
      <c r="D496" s="34"/>
      <c r="E496" s="34"/>
      <c r="H496"/>
      <c r="I496"/>
      <c r="J496" s="3"/>
      <c r="K496" s="4"/>
      <c r="L496"/>
      <c r="M496"/>
    </row>
    <row r="497" spans="2:13" s="2" customFormat="1" x14ac:dyDescent="0.3">
      <c r="B497" s="1"/>
      <c r="C497" s="34"/>
      <c r="D497" s="34"/>
      <c r="E497" s="34"/>
      <c r="H497"/>
      <c r="I497"/>
      <c r="J497" s="3"/>
      <c r="K497" s="4"/>
      <c r="L497"/>
      <c r="M497"/>
    </row>
    <row r="498" spans="2:13" s="2" customFormat="1" x14ac:dyDescent="0.3">
      <c r="B498" s="1"/>
      <c r="C498" s="34"/>
      <c r="D498" s="34"/>
      <c r="E498" s="34"/>
      <c r="H498"/>
      <c r="I498"/>
      <c r="J498" s="3"/>
      <c r="K498" s="4"/>
      <c r="L498"/>
      <c r="M498"/>
    </row>
    <row r="499" spans="2:13" s="2" customFormat="1" x14ac:dyDescent="0.3">
      <c r="B499" s="1"/>
      <c r="C499" s="34"/>
      <c r="D499" s="34"/>
      <c r="E499" s="34"/>
      <c r="H499"/>
      <c r="I499"/>
      <c r="J499" s="3"/>
      <c r="K499" s="4"/>
      <c r="L499"/>
      <c r="M499"/>
    </row>
    <row r="500" spans="2:13" s="2" customFormat="1" x14ac:dyDescent="0.3">
      <c r="B500" s="1"/>
      <c r="C500" s="34"/>
      <c r="D500" s="34"/>
      <c r="E500" s="34"/>
      <c r="H500"/>
      <c r="I500"/>
      <c r="J500" s="3"/>
      <c r="K500" s="4"/>
      <c r="L500"/>
      <c r="M500"/>
    </row>
    <row r="501" spans="2:13" s="2" customFormat="1" x14ac:dyDescent="0.3">
      <c r="B501" s="1"/>
      <c r="C501" s="34"/>
      <c r="D501" s="34"/>
      <c r="E501" s="34"/>
      <c r="H501"/>
      <c r="I501"/>
      <c r="J501" s="3"/>
      <c r="K501" s="4"/>
      <c r="L501"/>
      <c r="M501"/>
    </row>
    <row r="502" spans="2:13" s="2" customFormat="1" x14ac:dyDescent="0.3">
      <c r="B502" s="1"/>
      <c r="C502" s="34"/>
      <c r="D502" s="34"/>
      <c r="E502" s="34"/>
      <c r="H502"/>
      <c r="I502"/>
      <c r="J502" s="3"/>
      <c r="K502" s="4"/>
      <c r="L502"/>
      <c r="M502"/>
    </row>
    <row r="503" spans="2:13" s="2" customFormat="1" x14ac:dyDescent="0.3">
      <c r="B503" s="1"/>
      <c r="C503" s="34"/>
      <c r="D503" s="34"/>
      <c r="E503" s="34"/>
      <c r="H503"/>
      <c r="I503"/>
      <c r="J503" s="3"/>
      <c r="K503" s="4"/>
      <c r="L503"/>
      <c r="M503"/>
    </row>
    <row r="504" spans="2:13" s="2" customFormat="1" x14ac:dyDescent="0.3">
      <c r="B504" s="1"/>
      <c r="C504" s="34"/>
      <c r="D504" s="34"/>
      <c r="E504" s="34"/>
      <c r="H504"/>
      <c r="I504"/>
      <c r="J504" s="3"/>
      <c r="K504" s="4"/>
      <c r="L504"/>
      <c r="M504"/>
    </row>
    <row r="505" spans="2:13" s="2" customFormat="1" x14ac:dyDescent="0.3">
      <c r="B505" s="1"/>
      <c r="C505" s="34"/>
      <c r="D505" s="34"/>
      <c r="E505" s="34"/>
      <c r="H505"/>
      <c r="I505"/>
      <c r="J505" s="3"/>
      <c r="K505" s="4"/>
      <c r="L505"/>
      <c r="M505"/>
    </row>
    <row r="506" spans="2:13" s="2" customFormat="1" x14ac:dyDescent="0.3">
      <c r="B506" s="1"/>
      <c r="C506" s="34"/>
      <c r="D506" s="34"/>
      <c r="E506" s="34"/>
      <c r="H506"/>
      <c r="I506"/>
      <c r="J506" s="3"/>
      <c r="K506" s="4"/>
      <c r="L506"/>
      <c r="M506"/>
    </row>
    <row r="507" spans="2:13" s="2" customFormat="1" x14ac:dyDescent="0.3">
      <c r="B507" s="1"/>
      <c r="C507" s="34"/>
      <c r="D507" s="34"/>
      <c r="E507" s="34"/>
      <c r="H507"/>
      <c r="I507"/>
      <c r="J507" s="3"/>
      <c r="K507" s="4"/>
      <c r="L507"/>
      <c r="M507"/>
    </row>
    <row r="508" spans="2:13" s="2" customFormat="1" x14ac:dyDescent="0.3">
      <c r="B508" s="1"/>
      <c r="C508" s="34"/>
      <c r="D508" s="34"/>
      <c r="E508" s="34"/>
      <c r="H508"/>
      <c r="I508"/>
      <c r="J508" s="3"/>
      <c r="K508" s="4"/>
      <c r="L508"/>
      <c r="M508"/>
    </row>
    <row r="509" spans="2:13" s="2" customFormat="1" x14ac:dyDescent="0.3">
      <c r="B509" s="1"/>
      <c r="C509" s="34"/>
      <c r="D509" s="34"/>
      <c r="E509" s="34"/>
      <c r="H509"/>
      <c r="I509"/>
      <c r="J509" s="3"/>
      <c r="K509" s="4"/>
      <c r="L509"/>
      <c r="M509"/>
    </row>
    <row r="510" spans="2:13" s="2" customFormat="1" x14ac:dyDescent="0.3">
      <c r="B510" s="1"/>
      <c r="C510" s="34"/>
      <c r="D510" s="34"/>
      <c r="E510" s="34"/>
      <c r="H510"/>
      <c r="I510"/>
      <c r="J510" s="3"/>
      <c r="K510" s="4"/>
      <c r="L510"/>
      <c r="M510"/>
    </row>
    <row r="511" spans="2:13" s="2" customFormat="1" x14ac:dyDescent="0.3">
      <c r="B511" s="1"/>
      <c r="C511" s="34"/>
      <c r="D511" s="34"/>
      <c r="E511" s="34"/>
      <c r="H511"/>
      <c r="I511"/>
      <c r="J511" s="3"/>
      <c r="K511" s="4"/>
      <c r="L511"/>
      <c r="M511"/>
    </row>
  </sheetData>
  <customSheetViews>
    <customSheetView guid="{1289A13B-9F27-4859-A7D8-176B3487B2C8}" showGridLines="0">
      <pane ySplit="12" topLeftCell="A320" activePane="bottomLeft" state="frozen"/>
      <selection pane="bottomLeft" activeCell="K334" sqref="K334"/>
      <pageMargins left="0.7" right="0.7" top="0.75" bottom="0.75" header="0.3" footer="0.3"/>
      <pageSetup paperSize="9" orientation="portrait" r:id="rId1"/>
    </customSheetView>
    <customSheetView guid="{2A3D5376-C13E-48E8-BFE6-02BC486464B3}" showGridLines="0">
      <pane ySplit="12" topLeftCell="A800" activePane="bottomLeft" state="frozen"/>
      <selection pane="bottomLeft" activeCell="F815" sqref="F815"/>
      <pageMargins left="0.7" right="0.7" top="0.75" bottom="0.75" header="0.3" footer="0.3"/>
      <pageSetup paperSize="9" orientation="portrait" r:id="rId2"/>
    </customSheetView>
    <customSheetView guid="{ECB657FC-EE06-4DCC-B078-E860F06E723F}" showGridLines="0">
      <pane ySplit="12" topLeftCell="A182" activePane="bottomLeft" state="frozen"/>
      <selection pane="bottomLeft" activeCell="H192" sqref="H192"/>
      <pageMargins left="0.7" right="0.7" top="0.75" bottom="0.75" header="0.3" footer="0.3"/>
      <pageSetup paperSize="9" orientation="portrait" r:id="rId3"/>
    </customSheetView>
    <customSheetView guid="{6B7BE8EE-81E3-4051-9024-BA01727BC526}" showGridLines="0">
      <pane ySplit="12" topLeftCell="A183" activePane="bottomLeft" state="frozen"/>
      <selection pane="bottomLeft" activeCell="G197" sqref="G197"/>
      <pageMargins left="0.7" right="0.7" top="0.75" bottom="0.75" header="0.3" footer="0.3"/>
      <pageSetup paperSize="9" orientation="portrait" r:id="rId4"/>
    </customSheetView>
    <customSheetView guid="{8BE225EF-3880-43C7-9F26-3CB4D7E2674D}" showGridLines="0">
      <selection activeCell="F20" sqref="F20:F21"/>
      <pageMargins left="0.7" right="0.7" top="0.75" bottom="0.75" header="0.3" footer="0.3"/>
      <pageSetup paperSize="9" orientation="portrait" r:id="rId5"/>
    </customSheetView>
  </customSheetViews>
  <mergeCells count="248">
    <mergeCell ref="C217:C306"/>
    <mergeCell ref="F255:F258"/>
    <mergeCell ref="F253:F254"/>
    <mergeCell ref="D217:D260"/>
    <mergeCell ref="E261:E262"/>
    <mergeCell ref="E264:E268"/>
    <mergeCell ref="E227:E235"/>
    <mergeCell ref="E237:E248"/>
    <mergeCell ref="F240:F242"/>
    <mergeCell ref="B2:K2"/>
    <mergeCell ref="D4:F4"/>
    <mergeCell ref="G4:K4"/>
    <mergeCell ref="D5:F5"/>
    <mergeCell ref="G5:K10"/>
    <mergeCell ref="D6:F6"/>
    <mergeCell ref="D7:F7"/>
    <mergeCell ref="D8:F8"/>
    <mergeCell ref="D9:F9"/>
    <mergeCell ref="D10:F10"/>
    <mergeCell ref="F467:F468"/>
    <mergeCell ref="F345:F346"/>
    <mergeCell ref="G42:G43"/>
    <mergeCell ref="F238:F239"/>
    <mergeCell ref="E199:E201"/>
    <mergeCell ref="F165:F166"/>
    <mergeCell ref="E162:E163"/>
    <mergeCell ref="D90:D91"/>
    <mergeCell ref="D92:D93"/>
    <mergeCell ref="E79:E80"/>
    <mergeCell ref="E307:E315"/>
    <mergeCell ref="D307:D315"/>
    <mergeCell ref="E270:E271"/>
    <mergeCell ref="D261:D269"/>
    <mergeCell ref="E272:E277"/>
    <mergeCell ref="D270:D279"/>
    <mergeCell ref="E280:E281"/>
    <mergeCell ref="E282:E286"/>
    <mergeCell ref="F283:F286"/>
    <mergeCell ref="E287:E300"/>
    <mergeCell ref="E303:E306"/>
    <mergeCell ref="D280:D306"/>
    <mergeCell ref="E249:E250"/>
    <mergeCell ref="E251:E260"/>
    <mergeCell ref="E457:E459"/>
    <mergeCell ref="E454:E456"/>
    <mergeCell ref="E451:E453"/>
    <mergeCell ref="C460:C481"/>
    <mergeCell ref="D460:D461"/>
    <mergeCell ref="E460:E461"/>
    <mergeCell ref="D462:D465"/>
    <mergeCell ref="D466:D468"/>
    <mergeCell ref="E467:E468"/>
    <mergeCell ref="D469:D472"/>
    <mergeCell ref="D473:D481"/>
    <mergeCell ref="G355:G356"/>
    <mergeCell ref="C384:C403"/>
    <mergeCell ref="E404:E413"/>
    <mergeCell ref="F407:F408"/>
    <mergeCell ref="F412:F413"/>
    <mergeCell ref="D404:D413"/>
    <mergeCell ref="D414:D422"/>
    <mergeCell ref="E414:E422"/>
    <mergeCell ref="F414:F415"/>
    <mergeCell ref="F416:F417"/>
    <mergeCell ref="F420:F422"/>
    <mergeCell ref="C404:C459"/>
    <mergeCell ref="E385:E391"/>
    <mergeCell ref="E392:E394"/>
    <mergeCell ref="E395:E397"/>
    <mergeCell ref="E399:E403"/>
    <mergeCell ref="D384:D403"/>
    <mergeCell ref="E423:E431"/>
    <mergeCell ref="D423:D431"/>
    <mergeCell ref="F432:F434"/>
    <mergeCell ref="E432:E442"/>
    <mergeCell ref="E443:E447"/>
    <mergeCell ref="E448:E450"/>
    <mergeCell ref="D432:D459"/>
    <mergeCell ref="F350:F351"/>
    <mergeCell ref="F352:F353"/>
    <mergeCell ref="F355:F356"/>
    <mergeCell ref="F357:F358"/>
    <mergeCell ref="F363:F365"/>
    <mergeCell ref="F366:F367"/>
    <mergeCell ref="F390:F391"/>
    <mergeCell ref="F393:F394"/>
    <mergeCell ref="F399:F401"/>
    <mergeCell ref="C334:C338"/>
    <mergeCell ref="C339:C344"/>
    <mergeCell ref="E362:E365"/>
    <mergeCell ref="D362:D365"/>
    <mergeCell ref="D366:D367"/>
    <mergeCell ref="E366:E367"/>
    <mergeCell ref="D369:D373"/>
    <mergeCell ref="C345:C383"/>
    <mergeCell ref="D379:D383"/>
    <mergeCell ref="D374:D378"/>
    <mergeCell ref="E334:E336"/>
    <mergeCell ref="E339:E340"/>
    <mergeCell ref="D339:D344"/>
    <mergeCell ref="E342:E344"/>
    <mergeCell ref="E345:E346"/>
    <mergeCell ref="E350:E351"/>
    <mergeCell ref="E352:E353"/>
    <mergeCell ref="E355:E356"/>
    <mergeCell ref="E357:E358"/>
    <mergeCell ref="D345:D348"/>
    <mergeCell ref="D349:D361"/>
    <mergeCell ref="C307:C315"/>
    <mergeCell ref="E316:E317"/>
    <mergeCell ref="E318:E319"/>
    <mergeCell ref="E324:E325"/>
    <mergeCell ref="D316:D325"/>
    <mergeCell ref="E328:E333"/>
    <mergeCell ref="D327:D333"/>
    <mergeCell ref="C316:C325"/>
    <mergeCell ref="C326:C333"/>
    <mergeCell ref="C128:C163"/>
    <mergeCell ref="C164:C179"/>
    <mergeCell ref="C180:C216"/>
    <mergeCell ref="G174:G175"/>
    <mergeCell ref="G176:G177"/>
    <mergeCell ref="G189:G190"/>
    <mergeCell ref="G214:G215"/>
    <mergeCell ref="E217:E218"/>
    <mergeCell ref="E219:E226"/>
    <mergeCell ref="D205:D207"/>
    <mergeCell ref="E205:E207"/>
    <mergeCell ref="F206:F207"/>
    <mergeCell ref="D208:D216"/>
    <mergeCell ref="E208:E213"/>
    <mergeCell ref="E214:E216"/>
    <mergeCell ref="F209:F211"/>
    <mergeCell ref="F212:F213"/>
    <mergeCell ref="F214:F215"/>
    <mergeCell ref="E192:E193"/>
    <mergeCell ref="E194:E198"/>
    <mergeCell ref="F195:F196"/>
    <mergeCell ref="E202:E204"/>
    <mergeCell ref="D158:D159"/>
    <mergeCell ref="D160:D161"/>
    <mergeCell ref="D162:D163"/>
    <mergeCell ref="D164:D172"/>
    <mergeCell ref="D173:D179"/>
    <mergeCell ref="D180:D193"/>
    <mergeCell ref="D194:D198"/>
    <mergeCell ref="D199:D204"/>
    <mergeCell ref="F202:F204"/>
    <mergeCell ref="F174:F175"/>
    <mergeCell ref="F176:F177"/>
    <mergeCell ref="E173:E175"/>
    <mergeCell ref="E176:E177"/>
    <mergeCell ref="E180:E182"/>
    <mergeCell ref="E184:E186"/>
    <mergeCell ref="F184:F186"/>
    <mergeCell ref="F187:F191"/>
    <mergeCell ref="E187:E191"/>
    <mergeCell ref="F158:F159"/>
    <mergeCell ref="G158:G159"/>
    <mergeCell ref="F167:F168"/>
    <mergeCell ref="G165:G166"/>
    <mergeCell ref="G167:G168"/>
    <mergeCell ref="F170:F171"/>
    <mergeCell ref="E148:E150"/>
    <mergeCell ref="E151:E157"/>
    <mergeCell ref="E158:E159"/>
    <mergeCell ref="E164:E168"/>
    <mergeCell ref="E169:E171"/>
    <mergeCell ref="D146:D147"/>
    <mergeCell ref="E146:E147"/>
    <mergeCell ref="F146:F147"/>
    <mergeCell ref="D148:D157"/>
    <mergeCell ref="G128:G129"/>
    <mergeCell ref="G132:G133"/>
    <mergeCell ref="G134:G136"/>
    <mergeCell ref="G137:G138"/>
    <mergeCell ref="G141:G142"/>
    <mergeCell ref="G143:G145"/>
    <mergeCell ref="G146:G147"/>
    <mergeCell ref="F148:F149"/>
    <mergeCell ref="G148:G149"/>
    <mergeCell ref="F151:F157"/>
    <mergeCell ref="G152:G153"/>
    <mergeCell ref="G154:G157"/>
    <mergeCell ref="C14:C17"/>
    <mergeCell ref="D14:D16"/>
    <mergeCell ref="E14:E16"/>
    <mergeCell ref="D111:D127"/>
    <mergeCell ref="C97:C127"/>
    <mergeCell ref="D128:D136"/>
    <mergeCell ref="E131:E136"/>
    <mergeCell ref="F131:F136"/>
    <mergeCell ref="F137:F138"/>
    <mergeCell ref="D137:D145"/>
    <mergeCell ref="E137:E139"/>
    <mergeCell ref="E140:E145"/>
    <mergeCell ref="F140:F145"/>
    <mergeCell ref="C31:C52"/>
    <mergeCell ref="D31:D49"/>
    <mergeCell ref="E31:E32"/>
    <mergeCell ref="F31:F32"/>
    <mergeCell ref="E33:E36"/>
    <mergeCell ref="F33:F34"/>
    <mergeCell ref="E37:E39"/>
    <mergeCell ref="E40:E43"/>
    <mergeCell ref="F41:F43"/>
    <mergeCell ref="E44:E45"/>
    <mergeCell ref="E46:E47"/>
    <mergeCell ref="E118:E119"/>
    <mergeCell ref="E121:E125"/>
    <mergeCell ref="E126:E127"/>
    <mergeCell ref="E128:E130"/>
    <mergeCell ref="F128:F129"/>
    <mergeCell ref="C18:C22"/>
    <mergeCell ref="D19:D21"/>
    <mergeCell ref="E19:E21"/>
    <mergeCell ref="F20:F21"/>
    <mergeCell ref="C23:C26"/>
    <mergeCell ref="D23:D26"/>
    <mergeCell ref="D75:D78"/>
    <mergeCell ref="D79:D84"/>
    <mergeCell ref="D85:D89"/>
    <mergeCell ref="D94:D96"/>
    <mergeCell ref="D97:D110"/>
    <mergeCell ref="E48:E49"/>
    <mergeCell ref="D50:D52"/>
    <mergeCell ref="E50:E51"/>
    <mergeCell ref="C75:C96"/>
    <mergeCell ref="E75:E78"/>
    <mergeCell ref="E81:E82"/>
    <mergeCell ref="E83:E84"/>
    <mergeCell ref="E85:E87"/>
    <mergeCell ref="E90:E91"/>
    <mergeCell ref="E92:E93"/>
    <mergeCell ref="E94:E96"/>
    <mergeCell ref="E103:E105"/>
    <mergeCell ref="C27:C30"/>
    <mergeCell ref="D27:D29"/>
    <mergeCell ref="E27:E29"/>
    <mergeCell ref="C53:C61"/>
    <mergeCell ref="D53:D58"/>
    <mergeCell ref="D59:D61"/>
    <mergeCell ref="C62:C63"/>
    <mergeCell ref="D62:D63"/>
    <mergeCell ref="C64:C74"/>
    <mergeCell ref="D64:D68"/>
    <mergeCell ref="D69:D74"/>
    <mergeCell ref="E69:E74"/>
  </mergeCells>
  <phoneticPr fontId="2" type="noConversion"/>
  <conditionalFormatting sqref="I14:I481">
    <cfRule type="cellIs" dxfId="21" priority="5" operator="equal">
      <formula>"N/A"</formula>
    </cfRule>
    <cfRule type="cellIs" dxfId="20" priority="6" operator="equal">
      <formula>"Not Test"</formula>
    </cfRule>
    <cfRule type="cellIs" dxfId="19" priority="7" operator="equal">
      <formula>"Pass"</formula>
    </cfRule>
    <cfRule type="cellIs" dxfId="18" priority="8" operator="equal">
      <formula>"Fail"</formula>
    </cfRule>
    <cfRule type="cellIs" dxfId="17" priority="9" operator="equal">
      <formula>"Blocked"</formula>
    </cfRule>
  </conditionalFormatting>
  <conditionalFormatting sqref="D5:F5">
    <cfRule type="dataBar" priority="4">
      <dataBar>
        <cfvo type="num" val="0"/>
        <cfvo type="num" val="&quot;Q&quot;"/>
        <color rgb="FFFF555A"/>
      </dataBar>
    </cfRule>
  </conditionalFormatting>
  <conditionalFormatting sqref="D6:F10">
    <cfRule type="dataBar" priority="3">
      <dataBar>
        <cfvo type="min"/>
        <cfvo type="max"/>
        <color rgb="FFFF555A"/>
      </dataBar>
    </cfRule>
  </conditionalFormatting>
  <conditionalFormatting sqref="D5:F10">
    <cfRule type="dataBar" priority="2">
      <dataBar>
        <cfvo type="min"/>
        <cfvo type="max"/>
        <color rgb="FFFF555A"/>
      </dataBar>
    </cfRule>
  </conditionalFormatting>
  <conditionalFormatting sqref="C5:C10">
    <cfRule type="dataBar" priority="1">
      <dataBar>
        <cfvo type="min"/>
        <cfvo type="max"/>
        <color rgb="FF63C384"/>
      </dataBar>
    </cfRule>
  </conditionalFormatting>
  <dataValidations count="1">
    <dataValidation type="list" allowBlank="1" showInputMessage="1" showErrorMessage="1" sqref="M5:M9 I14:I481">
      <formula1>$M$5:$M$9</formula1>
    </dataValidation>
  </dataValidation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79"/>
  <sheetViews>
    <sheetView showGridLines="0" zoomScaleNormal="100" workbookViewId="0">
      <pane xSplit="7" ySplit="15" topLeftCell="H16" activePane="bottomRight" state="frozen"/>
      <selection pane="topRight" activeCell="G1" sqref="G1"/>
      <selection pane="bottomLeft" activeCell="A16" sqref="A16"/>
      <selection pane="bottomRight" activeCell="D19" sqref="D19:D22"/>
    </sheetView>
  </sheetViews>
  <sheetFormatPr defaultColWidth="0" defaultRowHeight="13.5" x14ac:dyDescent="0.3"/>
  <cols>
    <col min="1" max="1" width="2" style="53" customWidth="1"/>
    <col min="2" max="2" width="9.875" style="108" bestFit="1" customWidth="1"/>
    <col min="3" max="3" width="9.875" style="109" bestFit="1" customWidth="1"/>
    <col min="4" max="4" width="11.625" style="109" bestFit="1" customWidth="1"/>
    <col min="5" max="5" width="4.75" style="109" bestFit="1" customWidth="1"/>
    <col min="6" max="6" width="16.25" style="109" bestFit="1" customWidth="1"/>
    <col min="7" max="7" width="106.5" style="93" bestFit="1" customWidth="1"/>
    <col min="8" max="8" width="7.75" style="93" bestFit="1" customWidth="1"/>
    <col min="9" max="9" width="7.75" style="109" bestFit="1" customWidth="1"/>
    <col min="10" max="10" width="104.875" style="93" customWidth="1"/>
    <col min="11" max="11" width="11.5" style="93" bestFit="1" customWidth="1"/>
    <col min="12" max="12" width="1.625" style="53" customWidth="1"/>
    <col min="13" max="13" width="1.5" style="53" customWidth="1"/>
    <col min="14" max="15" width="9" style="53" customWidth="1"/>
    <col min="16" max="16384" width="9" style="93" hidden="1"/>
  </cols>
  <sheetData>
    <row r="1" spans="1:15" s="42" customFormat="1" ht="7.5" customHeight="1" x14ac:dyDescent="0.3">
      <c r="A1" s="49"/>
      <c r="B1" s="50"/>
      <c r="C1" s="50"/>
      <c r="D1" s="50"/>
      <c r="E1" s="50"/>
      <c r="F1" s="50"/>
      <c r="G1" s="50"/>
      <c r="H1" s="50"/>
      <c r="I1" s="50"/>
      <c r="J1" s="49"/>
      <c r="K1" s="51"/>
      <c r="L1" s="52"/>
      <c r="M1" s="52"/>
    </row>
    <row r="2" spans="1:15" s="53" customFormat="1" ht="52.5" customHeight="1" x14ac:dyDescent="0.45">
      <c r="B2" s="193" t="s">
        <v>1422</v>
      </c>
      <c r="C2" s="194"/>
      <c r="D2" s="194"/>
      <c r="E2" s="194"/>
      <c r="F2" s="195"/>
      <c r="G2" s="195"/>
      <c r="H2" s="54"/>
      <c r="I2" s="54"/>
      <c r="J2" s="55"/>
      <c r="K2" s="55"/>
    </row>
    <row r="3" spans="1:15" s="58" customFormat="1" ht="3.75" customHeight="1" x14ac:dyDescent="0.3">
      <c r="A3" s="56"/>
      <c r="B3" s="196"/>
      <c r="C3" s="196"/>
      <c r="D3" s="196"/>
      <c r="E3" s="196"/>
      <c r="F3" s="196"/>
      <c r="G3" s="196"/>
      <c r="H3" s="57"/>
      <c r="I3" s="57"/>
      <c r="J3" s="57"/>
      <c r="K3" s="57"/>
      <c r="L3" s="57"/>
      <c r="M3" s="57"/>
      <c r="N3" s="57"/>
      <c r="O3" s="57"/>
    </row>
    <row r="4" spans="1:15" s="58" customFormat="1" ht="16.5" x14ac:dyDescent="0.3">
      <c r="A4" s="56"/>
      <c r="B4" s="197" t="s">
        <v>1423</v>
      </c>
      <c r="C4" s="197"/>
      <c r="D4" s="198" t="s">
        <v>1424</v>
      </c>
      <c r="E4" s="198"/>
      <c r="F4" s="199" t="s">
        <v>1425</v>
      </c>
      <c r="G4" s="200"/>
      <c r="H4" s="59"/>
      <c r="I4" s="60"/>
      <c r="J4" s="57"/>
      <c r="K4" s="57"/>
      <c r="L4" s="61"/>
      <c r="M4" s="57"/>
      <c r="N4" s="57"/>
      <c r="O4" s="57"/>
    </row>
    <row r="5" spans="1:15" s="58" customFormat="1" ht="16.5" customHeight="1" x14ac:dyDescent="0.2">
      <c r="A5" s="56"/>
      <c r="B5" s="62" t="s">
        <v>1426</v>
      </c>
      <c r="C5" s="63">
        <f>COUNTIFS(H16:I50, "PASS")</f>
        <v>0</v>
      </c>
      <c r="D5" s="190">
        <f>ROUNDDOWN(C5/C9,2)</f>
        <v>0</v>
      </c>
      <c r="E5" s="190"/>
      <c r="F5" s="191" t="s">
        <v>1427</v>
      </c>
      <c r="G5" s="191"/>
      <c r="H5" s="64"/>
      <c r="I5" s="65"/>
      <c r="J5" s="66"/>
      <c r="K5" s="66"/>
      <c r="L5" s="67"/>
      <c r="M5" s="57"/>
      <c r="N5" s="57"/>
      <c r="O5" s="57"/>
    </row>
    <row r="6" spans="1:15" s="58" customFormat="1" ht="16.5" customHeight="1" x14ac:dyDescent="0.2">
      <c r="A6" s="56"/>
      <c r="B6" s="68" t="s">
        <v>1428</v>
      </c>
      <c r="C6" s="63">
        <f>COUNTIFS(H16:I50, "FAIL")</f>
        <v>0</v>
      </c>
      <c r="D6" s="190"/>
      <c r="E6" s="190"/>
      <c r="F6" s="191" t="s">
        <v>1427</v>
      </c>
      <c r="G6" s="191"/>
      <c r="H6" s="64"/>
      <c r="I6" s="65"/>
      <c r="J6" s="192" t="s">
        <v>1429</v>
      </c>
      <c r="K6" s="69"/>
      <c r="L6" s="67"/>
      <c r="M6" s="57"/>
      <c r="N6" s="57"/>
      <c r="O6" s="57"/>
    </row>
    <row r="7" spans="1:15" s="58" customFormat="1" ht="16.5" customHeight="1" x14ac:dyDescent="0.2">
      <c r="A7" s="56"/>
      <c r="B7" s="70" t="s">
        <v>1430</v>
      </c>
      <c r="C7" s="63">
        <f>COUNTIFS(H16:I50, "N/A")</f>
        <v>30</v>
      </c>
      <c r="D7" s="190"/>
      <c r="E7" s="190"/>
      <c r="F7" s="191" t="s">
        <v>1427</v>
      </c>
      <c r="G7" s="191"/>
      <c r="H7" s="64"/>
      <c r="I7" s="65"/>
      <c r="J7" s="192"/>
      <c r="K7" s="69"/>
      <c r="L7" s="67"/>
      <c r="M7" s="57"/>
      <c r="N7" s="57"/>
      <c r="O7" s="57"/>
    </row>
    <row r="8" spans="1:15" s="58" customFormat="1" ht="16.5" customHeight="1" x14ac:dyDescent="0.2">
      <c r="A8" s="56"/>
      <c r="B8" s="71" t="s">
        <v>1431</v>
      </c>
      <c r="C8" s="72">
        <f>COUNTIFS(H16:I50, "No run")</f>
        <v>0</v>
      </c>
      <c r="D8" s="190"/>
      <c r="E8" s="190"/>
      <c r="F8" s="191" t="s">
        <v>1427</v>
      </c>
      <c r="G8" s="191"/>
      <c r="H8" s="73"/>
      <c r="I8" s="74"/>
      <c r="J8" s="192"/>
      <c r="K8" s="69"/>
      <c r="L8" s="67"/>
      <c r="M8" s="57"/>
      <c r="N8" s="57"/>
      <c r="O8" s="57"/>
    </row>
    <row r="9" spans="1:15" s="58" customFormat="1" ht="16.5" customHeight="1" x14ac:dyDescent="0.2">
      <c r="A9" s="56"/>
      <c r="B9" s="75" t="s">
        <v>1432</v>
      </c>
      <c r="C9" s="63">
        <f>SUM(C5:C7)</f>
        <v>30</v>
      </c>
      <c r="D9" s="190"/>
      <c r="E9" s="190"/>
      <c r="F9" s="191" t="s">
        <v>1427</v>
      </c>
      <c r="G9" s="191"/>
      <c r="H9" s="73"/>
      <c r="I9" s="74"/>
      <c r="J9" s="192"/>
      <c r="K9" s="69"/>
      <c r="L9" s="67"/>
      <c r="M9" s="57"/>
      <c r="N9" s="57"/>
      <c r="O9" s="57"/>
    </row>
    <row r="10" spans="1:15" s="58" customFormat="1" ht="3.75" customHeight="1" x14ac:dyDescent="0.25">
      <c r="A10" s="76"/>
      <c r="B10" s="77"/>
      <c r="C10" s="78"/>
      <c r="D10" s="79"/>
      <c r="E10" s="79"/>
      <c r="F10" s="79"/>
      <c r="G10" s="79"/>
      <c r="H10" s="80"/>
      <c r="I10" s="81"/>
      <c r="J10" s="82"/>
      <c r="K10" s="83"/>
      <c r="L10" s="84"/>
    </row>
    <row r="11" spans="1:15" s="53" customFormat="1" ht="2.25" customHeight="1" x14ac:dyDescent="0.3">
      <c r="B11" s="85"/>
      <c r="C11" s="85"/>
      <c r="D11" s="85"/>
      <c r="E11" s="86"/>
      <c r="F11" s="85"/>
      <c r="G11" s="87"/>
      <c r="H11" s="88"/>
      <c r="I11" s="88"/>
      <c r="J11" s="88"/>
      <c r="K11" s="89"/>
    </row>
    <row r="12" spans="1:15" s="53" customFormat="1" ht="4.5" customHeight="1" x14ac:dyDescent="0.3">
      <c r="B12" s="90"/>
      <c r="C12" s="91"/>
      <c r="D12" s="91"/>
      <c r="E12" s="91"/>
      <c r="F12" s="91"/>
      <c r="I12" s="91"/>
    </row>
    <row r="13" spans="1:15" ht="16.5" customHeight="1" x14ac:dyDescent="0.3">
      <c r="B13" s="188" t="s">
        <v>1433</v>
      </c>
      <c r="C13" s="188" t="s">
        <v>1434</v>
      </c>
      <c r="D13" s="188" t="s">
        <v>1435</v>
      </c>
      <c r="E13" s="189" t="s">
        <v>1436</v>
      </c>
      <c r="F13" s="188" t="s">
        <v>1437</v>
      </c>
      <c r="G13" s="189" t="s">
        <v>1438</v>
      </c>
      <c r="H13" s="177" t="s">
        <v>1439</v>
      </c>
      <c r="I13" s="178"/>
      <c r="J13" s="179" t="s">
        <v>1440</v>
      </c>
      <c r="K13" s="179" t="s">
        <v>1441</v>
      </c>
      <c r="N13" s="92"/>
    </row>
    <row r="14" spans="1:15" x14ac:dyDescent="0.3">
      <c r="B14" s="188"/>
      <c r="C14" s="188"/>
      <c r="D14" s="188"/>
      <c r="E14" s="189"/>
      <c r="F14" s="188"/>
      <c r="G14" s="189"/>
      <c r="H14" s="94" t="s">
        <v>1442</v>
      </c>
      <c r="I14" s="94" t="s">
        <v>1442</v>
      </c>
      <c r="J14" s="179"/>
      <c r="K14" s="179"/>
      <c r="N14" s="92"/>
    </row>
    <row r="15" spans="1:15" x14ac:dyDescent="0.3">
      <c r="B15" s="188"/>
      <c r="C15" s="188"/>
      <c r="D15" s="188"/>
      <c r="E15" s="189"/>
      <c r="F15" s="188"/>
      <c r="G15" s="189"/>
      <c r="H15" s="94" t="s">
        <v>1443</v>
      </c>
      <c r="I15" s="94" t="s">
        <v>1443</v>
      </c>
      <c r="J15" s="179"/>
      <c r="K15" s="179"/>
      <c r="N15" s="92"/>
    </row>
    <row r="16" spans="1:15" s="44" customFormat="1" ht="13.5" customHeight="1" x14ac:dyDescent="0.3">
      <c r="A16" s="95"/>
      <c r="B16" s="180" t="s">
        <v>1444</v>
      </c>
      <c r="C16" s="181" t="s">
        <v>1445</v>
      </c>
      <c r="D16" s="113" t="s">
        <v>1446</v>
      </c>
      <c r="E16" s="111">
        <f>ROW()-15</f>
        <v>1</v>
      </c>
      <c r="F16" s="111" t="s">
        <v>1447</v>
      </c>
      <c r="G16" s="112" t="s">
        <v>1448</v>
      </c>
      <c r="H16" s="96" t="s">
        <v>1449</v>
      </c>
      <c r="I16" s="96" t="s">
        <v>1449</v>
      </c>
      <c r="J16" s="99"/>
      <c r="K16" s="100"/>
      <c r="L16" s="95"/>
      <c r="M16" s="95"/>
      <c r="N16" s="53"/>
      <c r="O16" s="95"/>
    </row>
    <row r="17" spans="1:15" s="44" customFormat="1" ht="13.5" customHeight="1" x14ac:dyDescent="0.3">
      <c r="A17" s="95"/>
      <c r="B17" s="180"/>
      <c r="C17" s="182"/>
      <c r="D17" s="114" t="s">
        <v>1450</v>
      </c>
      <c r="E17" s="111">
        <f t="shared" ref="E17:E50" si="0">ROW()-15</f>
        <v>2</v>
      </c>
      <c r="F17" s="111" t="s">
        <v>1447</v>
      </c>
      <c r="G17" s="112" t="s">
        <v>1451</v>
      </c>
      <c r="H17" s="96" t="s">
        <v>1449</v>
      </c>
      <c r="I17" s="96" t="s">
        <v>1449</v>
      </c>
      <c r="J17" s="101" t="s">
        <v>1452</v>
      </c>
      <c r="K17" s="100"/>
      <c r="L17" s="95"/>
      <c r="M17" s="95"/>
      <c r="N17" s="95"/>
      <c r="O17" s="95"/>
    </row>
    <row r="18" spans="1:15" s="44" customFormat="1" ht="13.5" customHeight="1" x14ac:dyDescent="0.3">
      <c r="A18" s="95"/>
      <c r="B18" s="180"/>
      <c r="C18" s="183"/>
      <c r="D18" s="115" t="s">
        <v>1453</v>
      </c>
      <c r="E18" s="97">
        <f t="shared" si="0"/>
        <v>3</v>
      </c>
      <c r="F18" s="97" t="s">
        <v>1454</v>
      </c>
      <c r="G18" s="98" t="s">
        <v>1455</v>
      </c>
      <c r="H18" s="96"/>
      <c r="I18" s="96"/>
      <c r="J18" s="99" t="s">
        <v>1456</v>
      </c>
      <c r="K18" s="100"/>
      <c r="L18" s="95"/>
      <c r="M18" s="95"/>
      <c r="N18" s="95"/>
      <c r="O18" s="95"/>
    </row>
    <row r="19" spans="1:15" s="44" customFormat="1" ht="13.5" customHeight="1" x14ac:dyDescent="0.3">
      <c r="A19" s="95"/>
      <c r="B19" s="180"/>
      <c r="C19" s="181" t="s">
        <v>1457</v>
      </c>
      <c r="D19" s="184" t="s">
        <v>1458</v>
      </c>
      <c r="E19" s="111">
        <f t="shared" si="0"/>
        <v>4</v>
      </c>
      <c r="F19" s="111" t="s">
        <v>1459</v>
      </c>
      <c r="G19" s="112" t="s">
        <v>1460</v>
      </c>
      <c r="H19" s="96" t="s">
        <v>1449</v>
      </c>
      <c r="I19" s="96" t="s">
        <v>1449</v>
      </c>
      <c r="J19" s="99" t="s">
        <v>1461</v>
      </c>
      <c r="K19" s="100"/>
      <c r="L19" s="95"/>
      <c r="M19" s="95"/>
      <c r="N19" s="95"/>
      <c r="O19" s="95"/>
    </row>
    <row r="20" spans="1:15" s="44" customFormat="1" ht="145.5" customHeight="1" x14ac:dyDescent="0.3">
      <c r="A20" s="95"/>
      <c r="B20" s="180"/>
      <c r="C20" s="182"/>
      <c r="D20" s="185"/>
      <c r="E20" s="111">
        <f t="shared" si="0"/>
        <v>5</v>
      </c>
      <c r="F20" s="111" t="s">
        <v>1459</v>
      </c>
      <c r="G20" s="112" t="s">
        <v>1462</v>
      </c>
      <c r="H20" s="96" t="s">
        <v>1449</v>
      </c>
      <c r="I20" s="96" t="s">
        <v>1449</v>
      </c>
      <c r="J20" s="102" t="s">
        <v>1463</v>
      </c>
      <c r="K20" s="100"/>
      <c r="L20" s="95"/>
      <c r="M20" s="95"/>
      <c r="N20" s="95"/>
      <c r="O20" s="95"/>
    </row>
    <row r="21" spans="1:15" s="44" customFormat="1" ht="13.5" customHeight="1" x14ac:dyDescent="0.3">
      <c r="A21" s="95"/>
      <c r="B21" s="180"/>
      <c r="C21" s="182"/>
      <c r="D21" s="185"/>
      <c r="E21" s="97">
        <f t="shared" si="0"/>
        <v>6</v>
      </c>
      <c r="F21" s="97" t="s">
        <v>1454</v>
      </c>
      <c r="G21" s="98" t="s">
        <v>1464</v>
      </c>
      <c r="H21" s="96"/>
      <c r="I21" s="96"/>
      <c r="J21" s="99"/>
      <c r="K21" s="100"/>
      <c r="L21" s="95"/>
      <c r="M21" s="95"/>
      <c r="N21" s="95"/>
      <c r="O21" s="95"/>
    </row>
    <row r="22" spans="1:15" s="44" customFormat="1" ht="72" x14ac:dyDescent="0.3">
      <c r="A22" s="95"/>
      <c r="B22" s="180"/>
      <c r="C22" s="182"/>
      <c r="D22" s="186"/>
      <c r="E22" s="97">
        <f t="shared" si="0"/>
        <v>7</v>
      </c>
      <c r="F22" s="97" t="s">
        <v>1454</v>
      </c>
      <c r="G22" s="98" t="s">
        <v>1465</v>
      </c>
      <c r="H22" s="96"/>
      <c r="I22" s="96"/>
      <c r="J22" s="103" t="s">
        <v>1466</v>
      </c>
      <c r="K22" s="100"/>
      <c r="L22" s="95"/>
      <c r="M22" s="95"/>
      <c r="N22" s="95"/>
      <c r="O22" s="95"/>
    </row>
    <row r="23" spans="1:15" s="44" customFormat="1" ht="13.5" customHeight="1" x14ac:dyDescent="0.3">
      <c r="A23" s="95"/>
      <c r="B23" s="180"/>
      <c r="C23" s="182"/>
      <c r="D23" s="113" t="s">
        <v>1467</v>
      </c>
      <c r="E23" s="111">
        <f t="shared" si="0"/>
        <v>8</v>
      </c>
      <c r="F23" s="111" t="s">
        <v>1447</v>
      </c>
      <c r="G23" s="112" t="s">
        <v>1468</v>
      </c>
      <c r="H23" s="96" t="s">
        <v>1449</v>
      </c>
      <c r="I23" s="96" t="s">
        <v>1449</v>
      </c>
      <c r="J23" s="99" t="s">
        <v>1469</v>
      </c>
      <c r="K23" s="100"/>
      <c r="L23" s="95"/>
      <c r="M23" s="95"/>
      <c r="N23" s="95"/>
      <c r="O23" s="95"/>
    </row>
    <row r="24" spans="1:15" s="44" customFormat="1" ht="13.5" customHeight="1" x14ac:dyDescent="0.3">
      <c r="A24" s="95"/>
      <c r="B24" s="180"/>
      <c r="C24" s="182"/>
      <c r="D24" s="187" t="s">
        <v>1470</v>
      </c>
      <c r="E24" s="111">
        <f t="shared" si="0"/>
        <v>9</v>
      </c>
      <c r="F24" s="111" t="s">
        <v>1459</v>
      </c>
      <c r="G24" s="112" t="s">
        <v>1471</v>
      </c>
      <c r="H24" s="96" t="s">
        <v>1449</v>
      </c>
      <c r="I24" s="96" t="s">
        <v>1449</v>
      </c>
      <c r="J24" s="99" t="s">
        <v>1472</v>
      </c>
      <c r="K24" s="100"/>
      <c r="L24" s="95"/>
      <c r="M24" s="95"/>
      <c r="N24" s="95"/>
      <c r="O24" s="95"/>
    </row>
    <row r="25" spans="1:15" s="44" customFormat="1" ht="36" x14ac:dyDescent="0.3">
      <c r="A25" s="95"/>
      <c r="B25" s="180"/>
      <c r="C25" s="182"/>
      <c r="D25" s="187"/>
      <c r="E25" s="111">
        <f t="shared" si="0"/>
        <v>10</v>
      </c>
      <c r="F25" s="111" t="s">
        <v>1459</v>
      </c>
      <c r="G25" s="112" t="s">
        <v>1473</v>
      </c>
      <c r="H25" s="96" t="s">
        <v>1449</v>
      </c>
      <c r="I25" s="96" t="s">
        <v>1449</v>
      </c>
      <c r="J25" s="103" t="s">
        <v>1474</v>
      </c>
      <c r="K25" s="100"/>
      <c r="L25" s="95"/>
      <c r="M25" s="95"/>
      <c r="N25" s="95"/>
      <c r="O25" s="95"/>
    </row>
    <row r="26" spans="1:15" s="44" customFormat="1" ht="206.25" customHeight="1" x14ac:dyDescent="0.2">
      <c r="A26" s="95"/>
      <c r="B26" s="180"/>
      <c r="C26" s="182"/>
      <c r="D26" s="116" t="s">
        <v>1475</v>
      </c>
      <c r="E26" s="97">
        <f t="shared" si="0"/>
        <v>11</v>
      </c>
      <c r="F26" s="97" t="s">
        <v>1454</v>
      </c>
      <c r="G26" s="98" t="s">
        <v>1476</v>
      </c>
      <c r="H26" s="96"/>
      <c r="I26" s="96"/>
      <c r="J26" s="104" t="s">
        <v>1477</v>
      </c>
      <c r="K26" s="100"/>
      <c r="L26" s="95"/>
      <c r="M26" s="95"/>
      <c r="N26" s="95"/>
      <c r="O26" s="95"/>
    </row>
    <row r="27" spans="1:15" s="44" customFormat="1" ht="13.5" customHeight="1" x14ac:dyDescent="0.3">
      <c r="A27" s="95"/>
      <c r="B27" s="180"/>
      <c r="C27" s="180" t="s">
        <v>1478</v>
      </c>
      <c r="D27" s="113" t="s">
        <v>1479</v>
      </c>
      <c r="E27" s="97">
        <f t="shared" si="0"/>
        <v>12</v>
      </c>
      <c r="F27" s="97" t="s">
        <v>1454</v>
      </c>
      <c r="G27" s="98" t="s">
        <v>1480</v>
      </c>
      <c r="H27" s="96"/>
      <c r="I27" s="96"/>
      <c r="J27" s="99" t="s">
        <v>1481</v>
      </c>
      <c r="K27" s="100"/>
      <c r="L27" s="95"/>
      <c r="M27" s="95"/>
      <c r="N27" s="95"/>
      <c r="O27" s="95"/>
    </row>
    <row r="28" spans="1:15" s="44" customFormat="1" ht="13.5" customHeight="1" x14ac:dyDescent="0.3">
      <c r="A28" s="95"/>
      <c r="B28" s="180"/>
      <c r="C28" s="180"/>
      <c r="D28" s="113" t="s">
        <v>1482</v>
      </c>
      <c r="E28" s="97">
        <f t="shared" si="0"/>
        <v>13</v>
      </c>
      <c r="F28" s="97" t="s">
        <v>1454</v>
      </c>
      <c r="G28" s="98" t="s">
        <v>1483</v>
      </c>
      <c r="H28" s="96"/>
      <c r="I28" s="96"/>
      <c r="J28" s="99"/>
      <c r="K28" s="100"/>
      <c r="L28" s="95"/>
      <c r="M28" s="95"/>
      <c r="N28" s="95"/>
      <c r="O28" s="95"/>
    </row>
    <row r="29" spans="1:15" s="44" customFormat="1" ht="13.5" customHeight="1" x14ac:dyDescent="0.3">
      <c r="A29" s="95"/>
      <c r="B29" s="180"/>
      <c r="C29" s="180"/>
      <c r="D29" s="113" t="s">
        <v>1484</v>
      </c>
      <c r="E29" s="97">
        <f t="shared" si="0"/>
        <v>14</v>
      </c>
      <c r="F29" s="97" t="s">
        <v>1454</v>
      </c>
      <c r="G29" s="98" t="s">
        <v>1485</v>
      </c>
      <c r="H29" s="96"/>
      <c r="I29" s="96"/>
      <c r="J29" s="99" t="s">
        <v>1486</v>
      </c>
      <c r="K29" s="100"/>
      <c r="L29" s="95"/>
      <c r="M29" s="95"/>
      <c r="N29" s="95"/>
      <c r="O29" s="95"/>
    </row>
    <row r="30" spans="1:15" s="44" customFormat="1" ht="13.5" customHeight="1" x14ac:dyDescent="0.3">
      <c r="A30" s="95"/>
      <c r="B30" s="180"/>
      <c r="C30" s="180"/>
      <c r="D30" s="113" t="s">
        <v>1487</v>
      </c>
      <c r="E30" s="118">
        <f t="shared" si="0"/>
        <v>15</v>
      </c>
      <c r="F30" s="118" t="s">
        <v>1447</v>
      </c>
      <c r="G30" s="119" t="s">
        <v>1488</v>
      </c>
      <c r="H30" s="96" t="s">
        <v>1449</v>
      </c>
      <c r="I30" s="96" t="s">
        <v>1449</v>
      </c>
      <c r="J30" s="99" t="s">
        <v>1489</v>
      </c>
      <c r="K30" s="100"/>
      <c r="L30" s="95"/>
      <c r="M30" s="95"/>
      <c r="N30" s="95"/>
      <c r="O30" s="95"/>
    </row>
    <row r="31" spans="1:15" s="44" customFormat="1" ht="13.5" customHeight="1" x14ac:dyDescent="0.3">
      <c r="A31" s="95"/>
      <c r="B31" s="180"/>
      <c r="C31" s="180"/>
      <c r="D31" s="113" t="s">
        <v>1490</v>
      </c>
      <c r="E31" s="97">
        <f t="shared" si="0"/>
        <v>16</v>
      </c>
      <c r="F31" s="97" t="s">
        <v>1454</v>
      </c>
      <c r="G31" s="98" t="s">
        <v>1491</v>
      </c>
      <c r="H31" s="96"/>
      <c r="I31" s="96"/>
      <c r="J31" s="99"/>
      <c r="K31" s="100"/>
      <c r="L31" s="95"/>
      <c r="M31" s="95"/>
      <c r="N31" s="95"/>
      <c r="O31" s="95"/>
    </row>
    <row r="32" spans="1:15" s="44" customFormat="1" ht="13.5" customHeight="1" x14ac:dyDescent="0.3">
      <c r="A32" s="95"/>
      <c r="B32" s="180"/>
      <c r="C32" s="180"/>
      <c r="D32" s="187" t="s">
        <v>1492</v>
      </c>
      <c r="E32" s="118">
        <f t="shared" si="0"/>
        <v>17</v>
      </c>
      <c r="F32" s="118" t="s">
        <v>1447</v>
      </c>
      <c r="G32" s="119" t="s">
        <v>1493</v>
      </c>
      <c r="H32" s="96" t="s">
        <v>1449</v>
      </c>
      <c r="I32" s="96" t="s">
        <v>1449</v>
      </c>
      <c r="J32" s="99" t="s">
        <v>1494</v>
      </c>
      <c r="K32" s="100"/>
      <c r="L32" s="95"/>
      <c r="M32" s="95"/>
      <c r="N32" s="95"/>
      <c r="O32" s="95"/>
    </row>
    <row r="33" spans="1:15" s="44" customFormat="1" ht="13.5" customHeight="1" x14ac:dyDescent="0.3">
      <c r="A33" s="95"/>
      <c r="B33" s="180"/>
      <c r="C33" s="180"/>
      <c r="D33" s="187"/>
      <c r="E33" s="118">
        <f t="shared" si="0"/>
        <v>18</v>
      </c>
      <c r="F33" s="118" t="s">
        <v>1447</v>
      </c>
      <c r="G33" s="119" t="s">
        <v>1495</v>
      </c>
      <c r="H33" s="96" t="s">
        <v>1449</v>
      </c>
      <c r="I33" s="96" t="s">
        <v>1449</v>
      </c>
      <c r="J33" s="99" t="s">
        <v>1496</v>
      </c>
      <c r="K33" s="100"/>
      <c r="L33" s="95"/>
      <c r="M33" s="95"/>
      <c r="N33" s="95"/>
      <c r="O33" s="95"/>
    </row>
    <row r="34" spans="1:15" s="44" customFormat="1" ht="13.5" customHeight="1" x14ac:dyDescent="0.3">
      <c r="A34" s="95"/>
      <c r="B34" s="180"/>
      <c r="C34" s="180"/>
      <c r="D34" s="187"/>
      <c r="E34" s="118">
        <f t="shared" si="0"/>
        <v>19</v>
      </c>
      <c r="F34" s="118" t="s">
        <v>1447</v>
      </c>
      <c r="G34" s="119" t="s">
        <v>1497</v>
      </c>
      <c r="H34" s="96" t="s">
        <v>1449</v>
      </c>
      <c r="I34" s="96" t="s">
        <v>1449</v>
      </c>
      <c r="J34" s="99" t="s">
        <v>1494</v>
      </c>
      <c r="K34" s="100"/>
      <c r="L34" s="95"/>
      <c r="M34" s="95"/>
      <c r="N34" s="95"/>
      <c r="O34" s="95"/>
    </row>
    <row r="35" spans="1:15" s="44" customFormat="1" ht="182.25" customHeight="1" x14ac:dyDescent="0.2">
      <c r="A35" s="95"/>
      <c r="B35" s="180"/>
      <c r="C35" s="180"/>
      <c r="D35" s="117"/>
      <c r="E35" s="97">
        <f t="shared" si="0"/>
        <v>20</v>
      </c>
      <c r="F35" s="97" t="s">
        <v>1498</v>
      </c>
      <c r="G35" s="98" t="s">
        <v>1499</v>
      </c>
      <c r="H35" s="96"/>
      <c r="I35" s="96"/>
      <c r="J35" s="104" t="s">
        <v>1500</v>
      </c>
      <c r="K35" s="100"/>
      <c r="L35" s="95"/>
      <c r="M35" s="95"/>
      <c r="N35" s="95"/>
      <c r="O35" s="95"/>
    </row>
    <row r="36" spans="1:15" s="44" customFormat="1" ht="13.5" customHeight="1" x14ac:dyDescent="0.3">
      <c r="A36" s="95"/>
      <c r="B36" s="180"/>
      <c r="C36" s="180"/>
      <c r="D36" s="187" t="s">
        <v>1501</v>
      </c>
      <c r="E36" s="111">
        <f t="shared" si="0"/>
        <v>21</v>
      </c>
      <c r="F36" s="111" t="s">
        <v>1447</v>
      </c>
      <c r="G36" s="112" t="s">
        <v>1502</v>
      </c>
      <c r="H36" s="96" t="s">
        <v>1449</v>
      </c>
      <c r="I36" s="96" t="s">
        <v>1449</v>
      </c>
      <c r="J36" s="99" t="s">
        <v>1503</v>
      </c>
      <c r="K36" s="100"/>
      <c r="L36" s="95"/>
      <c r="M36" s="95"/>
      <c r="N36" s="95"/>
      <c r="O36" s="95"/>
    </row>
    <row r="37" spans="1:15" s="44" customFormat="1" ht="13.5" customHeight="1" x14ac:dyDescent="0.3">
      <c r="A37" s="95"/>
      <c r="B37" s="180"/>
      <c r="C37" s="180"/>
      <c r="D37" s="187"/>
      <c r="E37" s="111">
        <f t="shared" si="0"/>
        <v>22</v>
      </c>
      <c r="F37" s="111" t="s">
        <v>1447</v>
      </c>
      <c r="G37" s="112" t="s">
        <v>1504</v>
      </c>
      <c r="H37" s="96" t="s">
        <v>1449</v>
      </c>
      <c r="I37" s="96" t="s">
        <v>1449</v>
      </c>
      <c r="J37" s="99"/>
      <c r="K37" s="100"/>
      <c r="L37" s="95"/>
      <c r="M37" s="95"/>
      <c r="N37" s="95"/>
      <c r="O37" s="95"/>
    </row>
    <row r="38" spans="1:15" s="44" customFormat="1" ht="13.5" customHeight="1" x14ac:dyDescent="0.3">
      <c r="A38" s="95"/>
      <c r="B38" s="180"/>
      <c r="C38" s="180"/>
      <c r="D38" s="187"/>
      <c r="E38" s="111">
        <f t="shared" si="0"/>
        <v>23</v>
      </c>
      <c r="F38" s="111" t="s">
        <v>1447</v>
      </c>
      <c r="G38" s="112" t="s">
        <v>1505</v>
      </c>
      <c r="H38" s="96" t="s">
        <v>1449</v>
      </c>
      <c r="I38" s="96" t="s">
        <v>1449</v>
      </c>
      <c r="J38" s="99"/>
      <c r="K38" s="100"/>
      <c r="L38" s="95"/>
      <c r="M38" s="95"/>
      <c r="N38" s="95"/>
      <c r="O38" s="95"/>
    </row>
    <row r="39" spans="1:15" s="44" customFormat="1" ht="120" x14ac:dyDescent="0.3">
      <c r="A39" s="95"/>
      <c r="B39" s="180"/>
      <c r="C39" s="180"/>
      <c r="D39" s="187"/>
      <c r="E39" s="111">
        <f t="shared" si="0"/>
        <v>24</v>
      </c>
      <c r="F39" s="111" t="s">
        <v>1447</v>
      </c>
      <c r="G39" s="112" t="s">
        <v>1506</v>
      </c>
      <c r="H39" s="96" t="s">
        <v>1449</v>
      </c>
      <c r="I39" s="96" t="s">
        <v>1449</v>
      </c>
      <c r="J39" s="103" t="s">
        <v>1507</v>
      </c>
      <c r="K39" s="100"/>
      <c r="L39" s="95"/>
      <c r="M39" s="95"/>
      <c r="N39" s="95"/>
      <c r="O39" s="95"/>
    </row>
    <row r="40" spans="1:15" s="95" customFormat="1" ht="12" customHeight="1" x14ac:dyDescent="0.3">
      <c r="B40" s="180"/>
      <c r="C40" s="180"/>
      <c r="D40" s="187"/>
      <c r="E40" s="97">
        <f t="shared" si="0"/>
        <v>25</v>
      </c>
      <c r="F40" s="97" t="s">
        <v>1508</v>
      </c>
      <c r="G40" s="98" t="s">
        <v>1509</v>
      </c>
      <c r="H40" s="96"/>
      <c r="I40" s="96"/>
      <c r="J40" s="99"/>
      <c r="K40" s="100"/>
    </row>
    <row r="41" spans="1:15" s="44" customFormat="1" ht="13.5" customHeight="1" x14ac:dyDescent="0.3">
      <c r="A41" s="95"/>
      <c r="B41" s="180"/>
      <c r="C41" s="180"/>
      <c r="D41" s="187"/>
      <c r="E41" s="97">
        <f t="shared" si="0"/>
        <v>26</v>
      </c>
      <c r="F41" s="97" t="s">
        <v>1454</v>
      </c>
      <c r="G41" s="98" t="s">
        <v>1510</v>
      </c>
      <c r="H41" s="96"/>
      <c r="I41" s="96"/>
      <c r="J41" s="99"/>
      <c r="K41" s="100"/>
      <c r="L41" s="95"/>
      <c r="M41" s="95"/>
      <c r="N41" s="95"/>
      <c r="O41" s="95"/>
    </row>
    <row r="42" spans="1:15" s="44" customFormat="1" ht="13.5" customHeight="1" x14ac:dyDescent="0.3">
      <c r="A42" s="95"/>
      <c r="B42" s="180"/>
      <c r="C42" s="180"/>
      <c r="D42" s="187"/>
      <c r="E42" s="97">
        <f t="shared" si="0"/>
        <v>27</v>
      </c>
      <c r="F42" s="97" t="s">
        <v>1454</v>
      </c>
      <c r="G42" s="98" t="s">
        <v>1511</v>
      </c>
      <c r="H42" s="96"/>
      <c r="I42" s="96"/>
      <c r="J42" s="99"/>
      <c r="K42" s="100"/>
      <c r="L42" s="95"/>
      <c r="M42" s="95"/>
      <c r="N42" s="95"/>
      <c r="O42" s="95"/>
    </row>
    <row r="43" spans="1:15" s="95" customFormat="1" ht="12" customHeight="1" x14ac:dyDescent="0.3">
      <c r="B43" s="180"/>
      <c r="C43" s="180"/>
      <c r="D43" s="187"/>
      <c r="E43" s="97">
        <f t="shared" si="0"/>
        <v>28</v>
      </c>
      <c r="F43" s="97" t="s">
        <v>1454</v>
      </c>
      <c r="G43" s="98" t="s">
        <v>1512</v>
      </c>
      <c r="H43" s="96"/>
      <c r="I43" s="96"/>
      <c r="J43" s="99"/>
      <c r="K43" s="100"/>
    </row>
    <row r="44" spans="1:15" s="44" customFormat="1" ht="13.5" customHeight="1" x14ac:dyDescent="0.3">
      <c r="A44" s="95"/>
      <c r="B44" s="180"/>
      <c r="C44" s="180"/>
      <c r="D44" s="187"/>
      <c r="E44" s="97">
        <f t="shared" si="0"/>
        <v>29</v>
      </c>
      <c r="F44" s="97" t="s">
        <v>1454</v>
      </c>
      <c r="G44" s="98" t="s">
        <v>1513</v>
      </c>
      <c r="H44" s="96"/>
      <c r="I44" s="96"/>
      <c r="J44" s="99"/>
      <c r="K44" s="100"/>
      <c r="L44" s="95"/>
      <c r="M44" s="95"/>
      <c r="N44" s="95"/>
      <c r="O44" s="95"/>
    </row>
    <row r="45" spans="1:15" s="44" customFormat="1" ht="13.5" customHeight="1" x14ac:dyDescent="0.3">
      <c r="A45" s="95"/>
      <c r="B45" s="180"/>
      <c r="C45" s="180"/>
      <c r="D45" s="187"/>
      <c r="E45" s="97">
        <f t="shared" si="0"/>
        <v>30</v>
      </c>
      <c r="F45" s="97" t="s">
        <v>1454</v>
      </c>
      <c r="G45" s="98" t="s">
        <v>1514</v>
      </c>
      <c r="H45" s="96"/>
      <c r="I45" s="96"/>
      <c r="J45" s="99" t="s">
        <v>1515</v>
      </c>
      <c r="K45" s="100"/>
      <c r="L45" s="95"/>
      <c r="M45" s="95"/>
      <c r="N45" s="95"/>
      <c r="O45" s="95"/>
    </row>
    <row r="46" spans="1:15" s="44" customFormat="1" ht="13.5" customHeight="1" x14ac:dyDescent="0.3">
      <c r="A46" s="95"/>
      <c r="B46" s="180"/>
      <c r="C46" s="180"/>
      <c r="D46" s="187"/>
      <c r="E46" s="97">
        <f t="shared" si="0"/>
        <v>31</v>
      </c>
      <c r="F46" s="97" t="s">
        <v>1454</v>
      </c>
      <c r="G46" s="98" t="s">
        <v>1516</v>
      </c>
      <c r="H46" s="96"/>
      <c r="I46" s="96"/>
      <c r="J46" s="99"/>
      <c r="K46" s="100"/>
      <c r="L46" s="95"/>
      <c r="M46" s="95"/>
      <c r="N46" s="95"/>
      <c r="O46" s="95"/>
    </row>
    <row r="47" spans="1:15" s="95" customFormat="1" ht="13.5" customHeight="1" x14ac:dyDescent="0.3">
      <c r="B47" s="180"/>
      <c r="C47" s="180" t="s">
        <v>1517</v>
      </c>
      <c r="D47" s="187" t="s">
        <v>1518</v>
      </c>
      <c r="E47" s="97">
        <f t="shared" si="0"/>
        <v>32</v>
      </c>
      <c r="F47" s="97" t="s">
        <v>1454</v>
      </c>
      <c r="G47" s="98" t="s">
        <v>1519</v>
      </c>
      <c r="H47" s="96"/>
      <c r="I47" s="96"/>
      <c r="J47" s="99"/>
      <c r="K47" s="100"/>
    </row>
    <row r="48" spans="1:15" s="95" customFormat="1" ht="13.5" customHeight="1" x14ac:dyDescent="0.3">
      <c r="B48" s="180"/>
      <c r="C48" s="180"/>
      <c r="D48" s="187"/>
      <c r="E48" s="97">
        <f t="shared" si="0"/>
        <v>33</v>
      </c>
      <c r="F48" s="97" t="s">
        <v>1454</v>
      </c>
      <c r="G48" s="98" t="s">
        <v>1520</v>
      </c>
      <c r="H48" s="96"/>
      <c r="I48" s="96"/>
      <c r="J48" s="99"/>
      <c r="K48" s="100"/>
    </row>
    <row r="49" spans="2:11" s="95" customFormat="1" ht="13.5" customHeight="1" x14ac:dyDescent="0.3">
      <c r="B49" s="180"/>
      <c r="C49" s="180"/>
      <c r="D49" s="96" t="s">
        <v>1521</v>
      </c>
      <c r="E49" s="97">
        <f t="shared" si="0"/>
        <v>34</v>
      </c>
      <c r="F49" s="97" t="s">
        <v>1454</v>
      </c>
      <c r="G49" s="98" t="s">
        <v>1522</v>
      </c>
      <c r="H49" s="96"/>
      <c r="I49" s="96"/>
      <c r="J49" s="99"/>
      <c r="K49" s="100"/>
    </row>
    <row r="50" spans="2:11" s="95" customFormat="1" ht="13.5" customHeight="1" x14ac:dyDescent="0.3">
      <c r="B50" s="180"/>
      <c r="C50" s="180"/>
      <c r="D50" s="96" t="s">
        <v>1523</v>
      </c>
      <c r="E50" s="97">
        <f t="shared" si="0"/>
        <v>35</v>
      </c>
      <c r="F50" s="97" t="s">
        <v>1454</v>
      </c>
      <c r="G50" s="98" t="s">
        <v>1524</v>
      </c>
      <c r="H50" s="96"/>
      <c r="I50" s="96"/>
      <c r="J50" s="99"/>
      <c r="K50" s="100"/>
    </row>
    <row r="51" spans="2:11" s="95" customFormat="1" ht="12" x14ac:dyDescent="0.3">
      <c r="B51" s="105"/>
      <c r="C51" s="106"/>
      <c r="D51" s="106"/>
      <c r="E51" s="106"/>
      <c r="F51" s="106"/>
      <c r="I51" s="106"/>
    </row>
    <row r="52" spans="2:11" s="95" customFormat="1" ht="12" x14ac:dyDescent="0.3">
      <c r="B52" s="105"/>
      <c r="C52" s="106"/>
      <c r="D52" s="106"/>
      <c r="E52" s="106"/>
      <c r="F52" s="106"/>
      <c r="I52" s="106"/>
    </row>
    <row r="53" spans="2:11" s="95" customFormat="1" ht="12" x14ac:dyDescent="0.3">
      <c r="B53" s="105"/>
      <c r="C53" s="106"/>
      <c r="D53" s="106"/>
      <c r="E53" s="106"/>
      <c r="F53" s="106"/>
      <c r="I53" s="106"/>
    </row>
    <row r="54" spans="2:11" s="95" customFormat="1" ht="12" x14ac:dyDescent="0.3">
      <c r="B54" s="105"/>
      <c r="C54" s="106"/>
      <c r="D54" s="106"/>
      <c r="E54" s="106"/>
      <c r="F54" s="106"/>
      <c r="I54" s="106"/>
    </row>
    <row r="55" spans="2:11" s="95" customFormat="1" ht="12" x14ac:dyDescent="0.3">
      <c r="B55" s="105"/>
      <c r="C55" s="106"/>
      <c r="D55" s="106"/>
      <c r="E55" s="106"/>
      <c r="F55" s="106"/>
      <c r="I55" s="106"/>
    </row>
    <row r="56" spans="2:11" s="95" customFormat="1" ht="12" x14ac:dyDescent="0.3">
      <c r="B56" s="105"/>
      <c r="C56" s="106"/>
      <c r="D56" s="106"/>
      <c r="E56" s="106"/>
      <c r="F56" s="106"/>
      <c r="I56" s="106"/>
    </row>
    <row r="57" spans="2:11" s="95" customFormat="1" ht="12" x14ac:dyDescent="0.3">
      <c r="B57" s="105"/>
      <c r="C57" s="106"/>
      <c r="D57" s="106"/>
      <c r="E57" s="106"/>
      <c r="F57" s="106"/>
      <c r="I57" s="106"/>
    </row>
    <row r="58" spans="2:11" s="95" customFormat="1" ht="12" x14ac:dyDescent="0.3">
      <c r="B58" s="105"/>
      <c r="C58" s="106"/>
      <c r="D58" s="106"/>
      <c r="E58" s="106"/>
      <c r="F58" s="106"/>
      <c r="I58" s="106"/>
    </row>
    <row r="59" spans="2:11" s="95" customFormat="1" ht="12" x14ac:dyDescent="0.3">
      <c r="B59" s="105"/>
      <c r="C59" s="106"/>
      <c r="D59" s="106"/>
      <c r="E59" s="106"/>
      <c r="F59" s="106"/>
      <c r="I59" s="106"/>
    </row>
    <row r="60" spans="2:11" s="95" customFormat="1" ht="12" x14ac:dyDescent="0.3">
      <c r="B60" s="105"/>
      <c r="C60" s="106"/>
      <c r="D60" s="106"/>
      <c r="E60" s="106"/>
      <c r="F60" s="106"/>
      <c r="I60" s="106"/>
    </row>
    <row r="61" spans="2:11" s="95" customFormat="1" ht="12" x14ac:dyDescent="0.3">
      <c r="B61" s="105"/>
      <c r="C61" s="106"/>
      <c r="D61" s="106"/>
      <c r="E61" s="106"/>
      <c r="F61" s="106"/>
      <c r="I61" s="106"/>
    </row>
    <row r="62" spans="2:11" s="95" customFormat="1" ht="12" x14ac:dyDescent="0.3">
      <c r="B62" s="105"/>
      <c r="C62" s="106"/>
      <c r="D62" s="106"/>
      <c r="E62" s="106"/>
      <c r="F62" s="106"/>
      <c r="I62" s="106"/>
    </row>
    <row r="63" spans="2:11" s="95" customFormat="1" ht="12" x14ac:dyDescent="0.3">
      <c r="B63" s="105"/>
      <c r="C63" s="106"/>
      <c r="D63" s="106"/>
      <c r="E63" s="106"/>
      <c r="F63" s="106"/>
      <c r="I63" s="106"/>
    </row>
    <row r="64" spans="2:11" s="95" customFormat="1" ht="12" x14ac:dyDescent="0.3">
      <c r="B64" s="105"/>
      <c r="C64" s="106"/>
      <c r="D64" s="106"/>
      <c r="E64" s="106"/>
      <c r="F64" s="106"/>
      <c r="I64" s="106"/>
    </row>
    <row r="65" spans="1:15" s="95" customFormat="1" ht="12" x14ac:dyDescent="0.3">
      <c r="B65" s="105"/>
      <c r="C65" s="106"/>
      <c r="D65" s="106"/>
      <c r="E65" s="106"/>
      <c r="F65" s="106"/>
      <c r="I65" s="106"/>
    </row>
    <row r="66" spans="1:15" s="95" customFormat="1" ht="12" x14ac:dyDescent="0.3">
      <c r="B66" s="105"/>
      <c r="C66" s="106"/>
      <c r="D66" s="106"/>
      <c r="E66" s="106"/>
      <c r="F66" s="106"/>
      <c r="I66" s="106"/>
    </row>
    <row r="67" spans="1:15" s="95" customFormat="1" ht="12" x14ac:dyDescent="0.3">
      <c r="B67" s="105"/>
      <c r="C67" s="106"/>
      <c r="D67" s="106"/>
      <c r="E67" s="106"/>
      <c r="F67" s="106"/>
      <c r="I67" s="106"/>
    </row>
    <row r="68" spans="1:15" s="95" customFormat="1" ht="12" x14ac:dyDescent="0.3">
      <c r="B68" s="105"/>
      <c r="C68" s="106"/>
      <c r="D68" s="106"/>
      <c r="E68" s="106"/>
      <c r="F68" s="106"/>
      <c r="I68" s="106"/>
    </row>
    <row r="69" spans="1:15" s="95" customFormat="1" ht="12" x14ac:dyDescent="0.3">
      <c r="B69" s="105"/>
      <c r="C69" s="106"/>
      <c r="D69" s="106"/>
      <c r="E69" s="106"/>
      <c r="F69" s="106"/>
      <c r="I69" s="106"/>
    </row>
    <row r="70" spans="1:15" s="95" customFormat="1" ht="12" x14ac:dyDescent="0.3">
      <c r="B70" s="105"/>
      <c r="C70" s="106"/>
      <c r="D70" s="106"/>
      <c r="E70" s="106"/>
      <c r="F70" s="106"/>
      <c r="I70" s="106"/>
    </row>
    <row r="71" spans="1:15" s="95" customFormat="1" ht="12" x14ac:dyDescent="0.3">
      <c r="B71" s="105"/>
      <c r="C71" s="106"/>
      <c r="D71" s="106"/>
      <c r="E71" s="106"/>
      <c r="F71" s="106"/>
      <c r="I71" s="106"/>
    </row>
    <row r="72" spans="1:15" s="95" customFormat="1" ht="12" x14ac:dyDescent="0.3">
      <c r="B72" s="105"/>
      <c r="C72" s="106"/>
      <c r="D72" s="106"/>
      <c r="E72" s="106"/>
      <c r="F72" s="106"/>
      <c r="I72" s="106"/>
    </row>
    <row r="73" spans="1:15" s="95" customFormat="1" ht="12" x14ac:dyDescent="0.3">
      <c r="B73" s="105"/>
      <c r="C73" s="106"/>
      <c r="D73" s="106"/>
      <c r="E73" s="106"/>
      <c r="F73" s="106"/>
      <c r="I73" s="106"/>
    </row>
    <row r="74" spans="1:15" s="44" customFormat="1" ht="12" x14ac:dyDescent="0.3">
      <c r="A74" s="95"/>
      <c r="B74" s="107"/>
      <c r="C74" s="43"/>
      <c r="D74" s="43"/>
      <c r="E74" s="43"/>
      <c r="F74" s="43"/>
      <c r="I74" s="43"/>
      <c r="L74" s="95"/>
      <c r="M74" s="95"/>
      <c r="N74" s="95"/>
      <c r="O74" s="95"/>
    </row>
    <row r="75" spans="1:15" s="44" customFormat="1" ht="12" x14ac:dyDescent="0.3">
      <c r="A75" s="95"/>
      <c r="B75" s="107"/>
      <c r="C75" s="43"/>
      <c r="D75" s="43"/>
      <c r="E75" s="43"/>
      <c r="F75" s="43"/>
      <c r="I75" s="43"/>
      <c r="L75" s="95"/>
      <c r="M75" s="95"/>
      <c r="N75" s="95"/>
      <c r="O75" s="95"/>
    </row>
    <row r="76" spans="1:15" s="44" customFormat="1" ht="12" x14ac:dyDescent="0.3">
      <c r="A76" s="95"/>
      <c r="B76" s="107"/>
      <c r="C76" s="43"/>
      <c r="D76" s="43"/>
      <c r="E76" s="43"/>
      <c r="F76" s="43"/>
      <c r="I76" s="43"/>
      <c r="L76" s="95"/>
      <c r="M76" s="95"/>
      <c r="N76" s="95"/>
      <c r="O76" s="95"/>
    </row>
    <row r="77" spans="1:15" s="44" customFormat="1" ht="12" x14ac:dyDescent="0.3">
      <c r="A77" s="95"/>
      <c r="B77" s="107"/>
      <c r="C77" s="43"/>
      <c r="D77" s="43"/>
      <c r="E77" s="43"/>
      <c r="F77" s="43"/>
      <c r="I77" s="43"/>
      <c r="L77" s="95"/>
      <c r="M77" s="95"/>
      <c r="N77" s="95"/>
      <c r="O77" s="95"/>
    </row>
    <row r="78" spans="1:15" s="44" customFormat="1" ht="12" x14ac:dyDescent="0.3">
      <c r="A78" s="95"/>
      <c r="B78" s="107"/>
      <c r="C78" s="43"/>
      <c r="D78" s="43"/>
      <c r="E78" s="43"/>
      <c r="F78" s="43"/>
      <c r="I78" s="43"/>
      <c r="L78" s="95"/>
      <c r="M78" s="95"/>
      <c r="N78" s="95"/>
      <c r="O78" s="95"/>
    </row>
    <row r="79" spans="1:15" s="44" customFormat="1" ht="12" x14ac:dyDescent="0.3">
      <c r="A79" s="95"/>
      <c r="B79" s="107"/>
      <c r="C79" s="43"/>
      <c r="D79" s="43"/>
      <c r="E79" s="43"/>
      <c r="F79" s="43"/>
      <c r="I79" s="43"/>
      <c r="L79" s="95"/>
      <c r="M79" s="95"/>
      <c r="N79" s="95"/>
      <c r="O79" s="95"/>
    </row>
    <row r="80" spans="1:15" s="44" customFormat="1" ht="12" x14ac:dyDescent="0.3">
      <c r="A80" s="95"/>
      <c r="B80" s="107"/>
      <c r="C80" s="43"/>
      <c r="D80" s="43"/>
      <c r="E80" s="43"/>
      <c r="F80" s="43"/>
      <c r="I80" s="43"/>
      <c r="L80" s="95"/>
      <c r="M80" s="95"/>
      <c r="N80" s="95"/>
      <c r="O80" s="95"/>
    </row>
    <row r="81" spans="1:15" s="44" customFormat="1" ht="12" x14ac:dyDescent="0.3">
      <c r="A81" s="95"/>
      <c r="B81" s="107"/>
      <c r="C81" s="43"/>
      <c r="D81" s="43"/>
      <c r="E81" s="43"/>
      <c r="F81" s="43"/>
      <c r="I81" s="43"/>
      <c r="L81" s="95"/>
      <c r="M81" s="95"/>
      <c r="N81" s="95"/>
      <c r="O81" s="95"/>
    </row>
    <row r="82" spans="1:15" s="44" customFormat="1" ht="12" x14ac:dyDescent="0.3">
      <c r="A82" s="95"/>
      <c r="B82" s="107"/>
      <c r="C82" s="43"/>
      <c r="D82" s="43"/>
      <c r="E82" s="43"/>
      <c r="F82" s="43"/>
      <c r="I82" s="43"/>
      <c r="L82" s="95"/>
      <c r="M82" s="95"/>
      <c r="N82" s="95"/>
      <c r="O82" s="95"/>
    </row>
    <row r="83" spans="1:15" s="44" customFormat="1" ht="12" x14ac:dyDescent="0.3">
      <c r="A83" s="95"/>
      <c r="B83" s="107"/>
      <c r="C83" s="43"/>
      <c r="D83" s="43"/>
      <c r="E83" s="43"/>
      <c r="F83" s="43"/>
      <c r="I83" s="43"/>
      <c r="L83" s="95"/>
      <c r="M83" s="95"/>
      <c r="N83" s="95"/>
      <c r="O83" s="95"/>
    </row>
    <row r="84" spans="1:15" s="44" customFormat="1" ht="12" x14ac:dyDescent="0.3">
      <c r="A84" s="95"/>
      <c r="B84" s="107"/>
      <c r="C84" s="43"/>
      <c r="D84" s="43"/>
      <c r="E84" s="43"/>
      <c r="F84" s="43"/>
      <c r="I84" s="43"/>
      <c r="L84" s="95"/>
      <c r="M84" s="95"/>
      <c r="N84" s="95"/>
      <c r="O84" s="95"/>
    </row>
    <row r="85" spans="1:15" s="44" customFormat="1" ht="12" x14ac:dyDescent="0.3">
      <c r="A85" s="95"/>
      <c r="B85" s="107"/>
      <c r="C85" s="43"/>
      <c r="D85" s="43"/>
      <c r="E85" s="43"/>
      <c r="F85" s="43"/>
      <c r="I85" s="43"/>
      <c r="L85" s="95"/>
      <c r="M85" s="95"/>
      <c r="N85" s="95"/>
      <c r="O85" s="95"/>
    </row>
    <row r="86" spans="1:15" s="44" customFormat="1" ht="12" x14ac:dyDescent="0.3">
      <c r="A86" s="95"/>
      <c r="B86" s="107"/>
      <c r="C86" s="43"/>
      <c r="D86" s="43"/>
      <c r="E86" s="43"/>
      <c r="F86" s="43"/>
      <c r="I86" s="43"/>
      <c r="L86" s="95"/>
      <c r="M86" s="95"/>
      <c r="N86" s="95"/>
      <c r="O86" s="95"/>
    </row>
    <row r="87" spans="1:15" s="44" customFormat="1" ht="12" x14ac:dyDescent="0.3">
      <c r="A87" s="95"/>
      <c r="B87" s="107"/>
      <c r="C87" s="43"/>
      <c r="D87" s="43"/>
      <c r="E87" s="43"/>
      <c r="F87" s="43"/>
      <c r="I87" s="43"/>
      <c r="L87" s="95"/>
      <c r="M87" s="95"/>
      <c r="N87" s="95"/>
      <c r="O87" s="95"/>
    </row>
    <row r="88" spans="1:15" s="44" customFormat="1" ht="12" x14ac:dyDescent="0.3">
      <c r="A88" s="95"/>
      <c r="B88" s="107"/>
      <c r="C88" s="43"/>
      <c r="D88" s="43"/>
      <c r="E88" s="43"/>
      <c r="F88" s="43"/>
      <c r="I88" s="43"/>
      <c r="L88" s="95"/>
      <c r="M88" s="95"/>
      <c r="N88" s="95"/>
      <c r="O88" s="95"/>
    </row>
    <row r="89" spans="1:15" s="44" customFormat="1" ht="12" x14ac:dyDescent="0.3">
      <c r="A89" s="95"/>
      <c r="B89" s="107"/>
      <c r="C89" s="43"/>
      <c r="D89" s="43"/>
      <c r="E89" s="43"/>
      <c r="F89" s="43"/>
      <c r="I89" s="43"/>
      <c r="L89" s="95"/>
      <c r="M89" s="95"/>
      <c r="N89" s="95"/>
      <c r="O89" s="95"/>
    </row>
    <row r="90" spans="1:15" s="44" customFormat="1" ht="12" x14ac:dyDescent="0.3">
      <c r="A90" s="95"/>
      <c r="B90" s="107"/>
      <c r="C90" s="43"/>
      <c r="D90" s="43"/>
      <c r="E90" s="43"/>
      <c r="F90" s="43"/>
      <c r="I90" s="43"/>
      <c r="L90" s="95"/>
      <c r="M90" s="95"/>
      <c r="N90" s="95"/>
      <c r="O90" s="95"/>
    </row>
    <row r="91" spans="1:15" s="44" customFormat="1" ht="12" x14ac:dyDescent="0.3">
      <c r="A91" s="95"/>
      <c r="B91" s="107"/>
      <c r="C91" s="43"/>
      <c r="D91" s="43"/>
      <c r="E91" s="43"/>
      <c r="F91" s="43"/>
      <c r="I91" s="43"/>
      <c r="L91" s="95"/>
      <c r="M91" s="95"/>
      <c r="N91" s="95"/>
      <c r="O91" s="95"/>
    </row>
    <row r="92" spans="1:15" s="44" customFormat="1" ht="12" x14ac:dyDescent="0.3">
      <c r="A92" s="95"/>
      <c r="B92" s="107"/>
      <c r="C92" s="43"/>
      <c r="D92" s="43"/>
      <c r="E92" s="43"/>
      <c r="F92" s="43"/>
      <c r="I92" s="43"/>
      <c r="L92" s="95"/>
      <c r="M92" s="95"/>
      <c r="N92" s="95"/>
      <c r="O92" s="95"/>
    </row>
    <row r="93" spans="1:15" s="44" customFormat="1" ht="12" x14ac:dyDescent="0.3">
      <c r="A93" s="95"/>
      <c r="B93" s="107"/>
      <c r="C93" s="43"/>
      <c r="D93" s="43"/>
      <c r="E93" s="43"/>
      <c r="F93" s="43"/>
      <c r="I93" s="43"/>
      <c r="L93" s="95"/>
      <c r="M93" s="95"/>
      <c r="N93" s="95"/>
      <c r="O93" s="95"/>
    </row>
    <row r="94" spans="1:15" s="44" customFormat="1" ht="12" x14ac:dyDescent="0.3">
      <c r="A94" s="95"/>
      <c r="B94" s="107"/>
      <c r="C94" s="43"/>
      <c r="D94" s="43"/>
      <c r="E94" s="43"/>
      <c r="F94" s="43"/>
      <c r="I94" s="43"/>
      <c r="L94" s="95"/>
      <c r="M94" s="95"/>
      <c r="N94" s="95"/>
      <c r="O94" s="95"/>
    </row>
    <row r="95" spans="1:15" s="44" customFormat="1" ht="12" x14ac:dyDescent="0.3">
      <c r="A95" s="95"/>
      <c r="B95" s="107"/>
      <c r="C95" s="43"/>
      <c r="D95" s="43"/>
      <c r="E95" s="43"/>
      <c r="F95" s="43"/>
      <c r="I95" s="43"/>
      <c r="L95" s="95"/>
      <c r="M95" s="95"/>
      <c r="N95" s="95"/>
      <c r="O95" s="95"/>
    </row>
    <row r="96" spans="1:15" s="44" customFormat="1" ht="12" x14ac:dyDescent="0.3">
      <c r="A96" s="95"/>
      <c r="B96" s="107"/>
      <c r="C96" s="43"/>
      <c r="D96" s="43"/>
      <c r="E96" s="43"/>
      <c r="F96" s="43"/>
      <c r="I96" s="43"/>
      <c r="L96" s="95"/>
      <c r="M96" s="95"/>
      <c r="N96" s="95"/>
      <c r="O96" s="95"/>
    </row>
    <row r="97" spans="1:15" s="44" customFormat="1" ht="12" x14ac:dyDescent="0.3">
      <c r="A97" s="95"/>
      <c r="B97" s="107"/>
      <c r="C97" s="43"/>
      <c r="D97" s="43"/>
      <c r="E97" s="43"/>
      <c r="F97" s="43"/>
      <c r="I97" s="43"/>
      <c r="L97" s="95"/>
      <c r="M97" s="95"/>
      <c r="N97" s="95"/>
      <c r="O97" s="95"/>
    </row>
    <row r="98" spans="1:15" s="44" customFormat="1" ht="12" x14ac:dyDescent="0.3">
      <c r="A98" s="95"/>
      <c r="B98" s="107"/>
      <c r="C98" s="43"/>
      <c r="D98" s="43"/>
      <c r="E98" s="43"/>
      <c r="F98" s="43"/>
      <c r="I98" s="43"/>
      <c r="L98" s="95"/>
      <c r="M98" s="95"/>
      <c r="N98" s="95"/>
      <c r="O98" s="95"/>
    </row>
    <row r="99" spans="1:15" s="44" customFormat="1" ht="12" x14ac:dyDescent="0.3">
      <c r="A99" s="95"/>
      <c r="B99" s="107"/>
      <c r="C99" s="43"/>
      <c r="D99" s="43"/>
      <c r="E99" s="43"/>
      <c r="F99" s="43"/>
      <c r="I99" s="43"/>
      <c r="L99" s="95"/>
      <c r="M99" s="95"/>
      <c r="N99" s="95"/>
      <c r="O99" s="95"/>
    </row>
    <row r="100" spans="1:15" s="44" customFormat="1" ht="12" x14ac:dyDescent="0.3">
      <c r="A100" s="95"/>
      <c r="B100" s="107"/>
      <c r="C100" s="43"/>
      <c r="D100" s="43"/>
      <c r="E100" s="43"/>
      <c r="F100" s="43"/>
      <c r="I100" s="43"/>
      <c r="L100" s="95"/>
      <c r="M100" s="95"/>
      <c r="N100" s="95"/>
      <c r="O100" s="95"/>
    </row>
    <row r="101" spans="1:15" s="44" customFormat="1" ht="12" x14ac:dyDescent="0.3">
      <c r="A101" s="95"/>
      <c r="B101" s="107"/>
      <c r="C101" s="43"/>
      <c r="D101" s="43"/>
      <c r="E101" s="43"/>
      <c r="F101" s="43"/>
      <c r="I101" s="43"/>
      <c r="L101" s="95"/>
      <c r="M101" s="95"/>
      <c r="N101" s="95"/>
      <c r="O101" s="95"/>
    </row>
    <row r="102" spans="1:15" s="44" customFormat="1" ht="12" x14ac:dyDescent="0.3">
      <c r="A102" s="95"/>
      <c r="B102" s="107"/>
      <c r="C102" s="43"/>
      <c r="D102" s="43"/>
      <c r="E102" s="43"/>
      <c r="F102" s="43"/>
      <c r="I102" s="43"/>
      <c r="L102" s="95"/>
      <c r="M102" s="95"/>
      <c r="N102" s="95"/>
      <c r="O102" s="95"/>
    </row>
    <row r="103" spans="1:15" s="44" customFormat="1" ht="12" x14ac:dyDescent="0.3">
      <c r="A103" s="95"/>
      <c r="B103" s="107"/>
      <c r="C103" s="43"/>
      <c r="D103" s="43"/>
      <c r="E103" s="43"/>
      <c r="F103" s="43"/>
      <c r="I103" s="43"/>
      <c r="L103" s="95"/>
      <c r="M103" s="95"/>
      <c r="N103" s="95"/>
      <c r="O103" s="95"/>
    </row>
    <row r="104" spans="1:15" s="44" customFormat="1" ht="12" x14ac:dyDescent="0.3">
      <c r="A104" s="95"/>
      <c r="B104" s="107"/>
      <c r="C104" s="43"/>
      <c r="D104" s="43"/>
      <c r="E104" s="43"/>
      <c r="F104" s="43"/>
      <c r="I104" s="43"/>
      <c r="L104" s="95"/>
      <c r="M104" s="95"/>
      <c r="N104" s="95"/>
      <c r="O104" s="95"/>
    </row>
    <row r="105" spans="1:15" s="44" customFormat="1" ht="12" x14ac:dyDescent="0.3">
      <c r="A105" s="95"/>
      <c r="B105" s="107"/>
      <c r="C105" s="43"/>
      <c r="D105" s="43"/>
      <c r="E105" s="43"/>
      <c r="F105" s="43"/>
      <c r="I105" s="43"/>
      <c r="L105" s="95"/>
      <c r="M105" s="95"/>
      <c r="N105" s="95"/>
      <c r="O105" s="95"/>
    </row>
    <row r="106" spans="1:15" s="44" customFormat="1" ht="12" x14ac:dyDescent="0.3">
      <c r="A106" s="95"/>
      <c r="B106" s="107"/>
      <c r="C106" s="43"/>
      <c r="D106" s="43"/>
      <c r="E106" s="43"/>
      <c r="F106" s="43"/>
      <c r="I106" s="43"/>
      <c r="L106" s="95"/>
      <c r="M106" s="95"/>
      <c r="N106" s="95"/>
      <c r="O106" s="95"/>
    </row>
    <row r="107" spans="1:15" s="44" customFormat="1" ht="12" x14ac:dyDescent="0.3">
      <c r="A107" s="95"/>
      <c r="B107" s="107"/>
      <c r="C107" s="43"/>
      <c r="D107" s="43"/>
      <c r="E107" s="43"/>
      <c r="F107" s="43"/>
      <c r="I107" s="43"/>
      <c r="L107" s="95"/>
      <c r="M107" s="95"/>
      <c r="N107" s="95"/>
      <c r="O107" s="95"/>
    </row>
    <row r="108" spans="1:15" s="44" customFormat="1" ht="12" x14ac:dyDescent="0.3">
      <c r="A108" s="95"/>
      <c r="B108" s="107"/>
      <c r="C108" s="43"/>
      <c r="D108" s="43"/>
      <c r="E108" s="43"/>
      <c r="F108" s="43"/>
      <c r="I108" s="43"/>
      <c r="L108" s="95"/>
      <c r="M108" s="95"/>
      <c r="N108" s="95"/>
      <c r="O108" s="95"/>
    </row>
    <row r="109" spans="1:15" s="44" customFormat="1" ht="12" x14ac:dyDescent="0.3">
      <c r="A109" s="95"/>
      <c r="B109" s="107"/>
      <c r="C109" s="43"/>
      <c r="D109" s="43"/>
      <c r="E109" s="43"/>
      <c r="F109" s="43"/>
      <c r="I109" s="43"/>
      <c r="L109" s="95"/>
      <c r="M109" s="95"/>
      <c r="N109" s="95"/>
      <c r="O109" s="95"/>
    </row>
    <row r="110" spans="1:15" s="44" customFormat="1" ht="12" x14ac:dyDescent="0.3">
      <c r="A110" s="95"/>
      <c r="B110" s="107"/>
      <c r="C110" s="43"/>
      <c r="D110" s="43"/>
      <c r="E110" s="43"/>
      <c r="F110" s="43"/>
      <c r="I110" s="43"/>
      <c r="L110" s="95"/>
      <c r="M110" s="95"/>
      <c r="N110" s="95"/>
      <c r="O110" s="95"/>
    </row>
    <row r="111" spans="1:15" s="44" customFormat="1" ht="12" x14ac:dyDescent="0.3">
      <c r="A111" s="95"/>
      <c r="B111" s="107"/>
      <c r="C111" s="43"/>
      <c r="D111" s="43"/>
      <c r="E111" s="43"/>
      <c r="F111" s="43"/>
      <c r="I111" s="43"/>
      <c r="L111" s="95"/>
      <c r="M111" s="95"/>
      <c r="N111" s="95"/>
      <c r="O111" s="95"/>
    </row>
    <row r="112" spans="1:15" s="44" customFormat="1" ht="12" x14ac:dyDescent="0.3">
      <c r="A112" s="95"/>
      <c r="B112" s="107"/>
      <c r="C112" s="43"/>
      <c r="D112" s="43"/>
      <c r="E112" s="43"/>
      <c r="F112" s="43"/>
      <c r="I112" s="43"/>
      <c r="L112" s="95"/>
      <c r="M112" s="95"/>
      <c r="N112" s="95"/>
      <c r="O112" s="95"/>
    </row>
    <row r="113" spans="1:15" s="44" customFormat="1" ht="12" x14ac:dyDescent="0.3">
      <c r="A113" s="95"/>
      <c r="B113" s="107"/>
      <c r="C113" s="43"/>
      <c r="D113" s="43"/>
      <c r="E113" s="43"/>
      <c r="F113" s="43"/>
      <c r="I113" s="43"/>
      <c r="L113" s="95"/>
      <c r="M113" s="95"/>
      <c r="N113" s="95"/>
      <c r="O113" s="95"/>
    </row>
    <row r="114" spans="1:15" s="44" customFormat="1" ht="12" x14ac:dyDescent="0.3">
      <c r="A114" s="95"/>
      <c r="B114" s="107"/>
      <c r="C114" s="43"/>
      <c r="D114" s="43"/>
      <c r="E114" s="43"/>
      <c r="F114" s="43"/>
      <c r="I114" s="43"/>
      <c r="L114" s="95"/>
      <c r="M114" s="95"/>
      <c r="N114" s="95"/>
      <c r="O114" s="95"/>
    </row>
    <row r="115" spans="1:15" s="44" customFormat="1" ht="12" x14ac:dyDescent="0.3">
      <c r="A115" s="95"/>
      <c r="B115" s="107"/>
      <c r="C115" s="43"/>
      <c r="D115" s="43"/>
      <c r="E115" s="43"/>
      <c r="F115" s="43"/>
      <c r="I115" s="43"/>
      <c r="L115" s="95"/>
      <c r="M115" s="95"/>
      <c r="N115" s="95"/>
      <c r="O115" s="95"/>
    </row>
    <row r="116" spans="1:15" s="44" customFormat="1" ht="12" x14ac:dyDescent="0.3">
      <c r="A116" s="95"/>
      <c r="B116" s="107"/>
      <c r="C116" s="43"/>
      <c r="D116" s="43"/>
      <c r="E116" s="43"/>
      <c r="F116" s="43"/>
      <c r="I116" s="43"/>
      <c r="L116" s="95"/>
      <c r="M116" s="95"/>
      <c r="N116" s="95"/>
      <c r="O116" s="95"/>
    </row>
    <row r="117" spans="1:15" s="44" customFormat="1" ht="12" x14ac:dyDescent="0.3">
      <c r="A117" s="95"/>
      <c r="B117" s="107"/>
      <c r="C117" s="43"/>
      <c r="D117" s="43"/>
      <c r="E117" s="43"/>
      <c r="F117" s="43"/>
      <c r="I117" s="43"/>
      <c r="L117" s="95"/>
      <c r="M117" s="95"/>
      <c r="N117" s="95"/>
      <c r="O117" s="95"/>
    </row>
    <row r="118" spans="1:15" s="44" customFormat="1" ht="12" x14ac:dyDescent="0.3">
      <c r="A118" s="95"/>
      <c r="B118" s="107"/>
      <c r="C118" s="43"/>
      <c r="D118" s="43"/>
      <c r="E118" s="43"/>
      <c r="F118" s="43"/>
      <c r="I118" s="43"/>
      <c r="L118" s="95"/>
      <c r="M118" s="95"/>
      <c r="N118" s="95"/>
      <c r="O118" s="95"/>
    </row>
    <row r="119" spans="1:15" s="44" customFormat="1" ht="12" x14ac:dyDescent="0.3">
      <c r="A119" s="95"/>
      <c r="B119" s="107"/>
      <c r="C119" s="43"/>
      <c r="D119" s="43"/>
      <c r="E119" s="43"/>
      <c r="F119" s="43"/>
      <c r="I119" s="43"/>
      <c r="L119" s="95"/>
      <c r="M119" s="95"/>
      <c r="N119" s="95"/>
      <c r="O119" s="95"/>
    </row>
    <row r="120" spans="1:15" s="44" customFormat="1" ht="12" x14ac:dyDescent="0.3">
      <c r="A120" s="95"/>
      <c r="B120" s="107"/>
      <c r="C120" s="43"/>
      <c r="D120" s="43"/>
      <c r="E120" s="43"/>
      <c r="F120" s="43"/>
      <c r="I120" s="43"/>
      <c r="L120" s="95"/>
      <c r="M120" s="95"/>
      <c r="N120" s="95"/>
      <c r="O120" s="95"/>
    </row>
    <row r="121" spans="1:15" s="44" customFormat="1" ht="12" x14ac:dyDescent="0.3">
      <c r="A121" s="95"/>
      <c r="B121" s="107"/>
      <c r="C121" s="43"/>
      <c r="D121" s="43"/>
      <c r="E121" s="43"/>
      <c r="F121" s="43"/>
      <c r="I121" s="43"/>
      <c r="L121" s="95"/>
      <c r="M121" s="95"/>
      <c r="N121" s="95"/>
      <c r="O121" s="95"/>
    </row>
    <row r="122" spans="1:15" s="44" customFormat="1" ht="12" x14ac:dyDescent="0.3">
      <c r="A122" s="95"/>
      <c r="B122" s="107"/>
      <c r="C122" s="43"/>
      <c r="D122" s="43"/>
      <c r="E122" s="43"/>
      <c r="F122" s="43"/>
      <c r="I122" s="43"/>
      <c r="L122" s="95"/>
      <c r="M122" s="95"/>
      <c r="N122" s="95"/>
      <c r="O122" s="95"/>
    </row>
    <row r="123" spans="1:15" s="44" customFormat="1" ht="12" x14ac:dyDescent="0.3">
      <c r="A123" s="95"/>
      <c r="B123" s="107"/>
      <c r="C123" s="43"/>
      <c r="D123" s="43"/>
      <c r="E123" s="43"/>
      <c r="F123" s="43"/>
      <c r="I123" s="43"/>
      <c r="L123" s="95"/>
      <c r="M123" s="95"/>
      <c r="N123" s="95"/>
      <c r="O123" s="95"/>
    </row>
    <row r="124" spans="1:15" s="44" customFormat="1" ht="12" x14ac:dyDescent="0.3">
      <c r="A124" s="95"/>
      <c r="B124" s="107"/>
      <c r="C124" s="43"/>
      <c r="D124" s="43"/>
      <c r="E124" s="43"/>
      <c r="F124" s="43"/>
      <c r="I124" s="43"/>
      <c r="L124" s="95"/>
      <c r="M124" s="95"/>
      <c r="N124" s="95"/>
      <c r="O124" s="95"/>
    </row>
    <row r="125" spans="1:15" s="44" customFormat="1" ht="12" x14ac:dyDescent="0.3">
      <c r="A125" s="95"/>
      <c r="B125" s="107"/>
      <c r="C125" s="43"/>
      <c r="D125" s="43"/>
      <c r="E125" s="43"/>
      <c r="F125" s="43"/>
      <c r="I125" s="43"/>
      <c r="L125" s="95"/>
      <c r="M125" s="95"/>
      <c r="N125" s="95"/>
      <c r="O125" s="95"/>
    </row>
    <row r="126" spans="1:15" s="44" customFormat="1" ht="12" x14ac:dyDescent="0.3">
      <c r="A126" s="95"/>
      <c r="B126" s="107"/>
      <c r="C126" s="43"/>
      <c r="D126" s="43"/>
      <c r="E126" s="43"/>
      <c r="F126" s="43"/>
      <c r="I126" s="43"/>
      <c r="L126" s="95"/>
      <c r="M126" s="95"/>
      <c r="N126" s="95"/>
      <c r="O126" s="95"/>
    </row>
    <row r="127" spans="1:15" s="44" customFormat="1" ht="12" x14ac:dyDescent="0.3">
      <c r="A127" s="95"/>
      <c r="B127" s="107"/>
      <c r="C127" s="43"/>
      <c r="D127" s="43"/>
      <c r="E127" s="43"/>
      <c r="F127" s="43"/>
      <c r="I127" s="43"/>
      <c r="L127" s="95"/>
      <c r="M127" s="95"/>
      <c r="N127" s="95"/>
      <c r="O127" s="95"/>
    </row>
    <row r="128" spans="1:15" s="44" customFormat="1" ht="12" x14ac:dyDescent="0.3">
      <c r="A128" s="95"/>
      <c r="B128" s="107"/>
      <c r="C128" s="43"/>
      <c r="D128" s="43"/>
      <c r="E128" s="43"/>
      <c r="F128" s="43"/>
      <c r="I128" s="43"/>
      <c r="L128" s="95"/>
      <c r="M128" s="95"/>
      <c r="N128" s="95"/>
      <c r="O128" s="95"/>
    </row>
    <row r="129" spans="1:15" s="44" customFormat="1" ht="12" x14ac:dyDescent="0.3">
      <c r="A129" s="95"/>
      <c r="B129" s="107"/>
      <c r="C129" s="43"/>
      <c r="D129" s="43"/>
      <c r="E129" s="43"/>
      <c r="F129" s="43"/>
      <c r="I129" s="43"/>
      <c r="L129" s="95"/>
      <c r="M129" s="95"/>
      <c r="N129" s="95"/>
      <c r="O129" s="95"/>
    </row>
    <row r="130" spans="1:15" s="44" customFormat="1" ht="12" x14ac:dyDescent="0.3">
      <c r="A130" s="95"/>
      <c r="B130" s="107"/>
      <c r="C130" s="43"/>
      <c r="D130" s="43"/>
      <c r="E130" s="43"/>
      <c r="F130" s="43"/>
      <c r="I130" s="43"/>
      <c r="L130" s="95"/>
      <c r="M130" s="95"/>
      <c r="N130" s="95"/>
      <c r="O130" s="95"/>
    </row>
    <row r="131" spans="1:15" s="44" customFormat="1" ht="12" x14ac:dyDescent="0.3">
      <c r="A131" s="95"/>
      <c r="B131" s="107"/>
      <c r="C131" s="43"/>
      <c r="D131" s="43"/>
      <c r="E131" s="43"/>
      <c r="F131" s="43"/>
      <c r="I131" s="43"/>
      <c r="L131" s="95"/>
      <c r="M131" s="95"/>
      <c r="N131" s="95"/>
      <c r="O131" s="95"/>
    </row>
    <row r="132" spans="1:15" s="44" customFormat="1" ht="12" x14ac:dyDescent="0.3">
      <c r="A132" s="95"/>
      <c r="B132" s="107"/>
      <c r="C132" s="43"/>
      <c r="D132" s="43"/>
      <c r="E132" s="43"/>
      <c r="F132" s="43"/>
      <c r="I132" s="43"/>
      <c r="L132" s="95"/>
      <c r="M132" s="95"/>
      <c r="N132" s="95"/>
      <c r="O132" s="95"/>
    </row>
    <row r="133" spans="1:15" s="44" customFormat="1" ht="12" x14ac:dyDescent="0.3">
      <c r="A133" s="95"/>
      <c r="B133" s="107"/>
      <c r="C133" s="43"/>
      <c r="D133" s="43"/>
      <c r="E133" s="43"/>
      <c r="F133" s="43"/>
      <c r="I133" s="43"/>
      <c r="L133" s="95"/>
      <c r="M133" s="95"/>
      <c r="N133" s="95"/>
      <c r="O133" s="95"/>
    </row>
    <row r="134" spans="1:15" s="44" customFormat="1" ht="12" x14ac:dyDescent="0.3">
      <c r="A134" s="95"/>
      <c r="B134" s="107"/>
      <c r="C134" s="43"/>
      <c r="D134" s="43"/>
      <c r="E134" s="43"/>
      <c r="F134" s="43"/>
      <c r="I134" s="43"/>
      <c r="L134" s="95"/>
      <c r="M134" s="95"/>
      <c r="N134" s="95"/>
      <c r="O134" s="95"/>
    </row>
    <row r="135" spans="1:15" s="44" customFormat="1" ht="12" x14ac:dyDescent="0.3">
      <c r="A135" s="95"/>
      <c r="B135" s="107"/>
      <c r="C135" s="43"/>
      <c r="D135" s="43"/>
      <c r="E135" s="43"/>
      <c r="F135" s="43"/>
      <c r="I135" s="43"/>
      <c r="L135" s="95"/>
      <c r="M135" s="95"/>
      <c r="N135" s="95"/>
      <c r="O135" s="95"/>
    </row>
    <row r="136" spans="1:15" s="44" customFormat="1" ht="12" x14ac:dyDescent="0.3">
      <c r="A136" s="95"/>
      <c r="B136" s="107"/>
      <c r="C136" s="43"/>
      <c r="D136" s="43"/>
      <c r="E136" s="43"/>
      <c r="F136" s="43"/>
      <c r="I136" s="43"/>
      <c r="L136" s="95"/>
      <c r="M136" s="95"/>
      <c r="N136" s="95"/>
      <c r="O136" s="95"/>
    </row>
    <row r="137" spans="1:15" s="44" customFormat="1" ht="12" x14ac:dyDescent="0.3">
      <c r="A137" s="95"/>
      <c r="B137" s="107"/>
      <c r="C137" s="43"/>
      <c r="D137" s="43"/>
      <c r="E137" s="43"/>
      <c r="F137" s="43"/>
      <c r="I137" s="43"/>
      <c r="L137" s="95"/>
      <c r="M137" s="95"/>
      <c r="N137" s="95"/>
      <c r="O137" s="95"/>
    </row>
    <row r="138" spans="1:15" s="44" customFormat="1" ht="12" x14ac:dyDescent="0.3">
      <c r="A138" s="95"/>
      <c r="B138" s="107"/>
      <c r="C138" s="43"/>
      <c r="D138" s="43"/>
      <c r="E138" s="43"/>
      <c r="F138" s="43"/>
      <c r="I138" s="43"/>
      <c r="L138" s="95"/>
      <c r="M138" s="95"/>
      <c r="N138" s="95"/>
      <c r="O138" s="95"/>
    </row>
    <row r="139" spans="1:15" s="44" customFormat="1" ht="12" x14ac:dyDescent="0.3">
      <c r="A139" s="95"/>
      <c r="B139" s="107"/>
      <c r="C139" s="43"/>
      <c r="D139" s="43"/>
      <c r="E139" s="43"/>
      <c r="F139" s="43"/>
      <c r="I139" s="43"/>
      <c r="L139" s="95"/>
      <c r="M139" s="95"/>
      <c r="N139" s="95"/>
      <c r="O139" s="95"/>
    </row>
    <row r="140" spans="1:15" s="44" customFormat="1" ht="12" x14ac:dyDescent="0.3">
      <c r="A140" s="95"/>
      <c r="B140" s="107"/>
      <c r="C140" s="43"/>
      <c r="D140" s="43"/>
      <c r="E140" s="43"/>
      <c r="F140" s="43"/>
      <c r="I140" s="43"/>
      <c r="L140" s="95"/>
      <c r="M140" s="95"/>
      <c r="N140" s="95"/>
      <c r="O140" s="95"/>
    </row>
    <row r="141" spans="1:15" s="44" customFormat="1" ht="12" x14ac:dyDescent="0.3">
      <c r="A141" s="95"/>
      <c r="B141" s="107"/>
      <c r="C141" s="43"/>
      <c r="D141" s="43"/>
      <c r="E141" s="43"/>
      <c r="F141" s="43"/>
      <c r="I141" s="43"/>
      <c r="L141" s="95"/>
      <c r="M141" s="95"/>
      <c r="N141" s="95"/>
      <c r="O141" s="95"/>
    </row>
    <row r="142" spans="1:15" s="44" customFormat="1" ht="12" x14ac:dyDescent="0.3">
      <c r="A142" s="95"/>
      <c r="B142" s="107"/>
      <c r="C142" s="43"/>
      <c r="D142" s="43"/>
      <c r="E142" s="43"/>
      <c r="F142" s="43"/>
      <c r="I142" s="43"/>
      <c r="L142" s="95"/>
      <c r="M142" s="95"/>
      <c r="N142" s="95"/>
      <c r="O142" s="95"/>
    </row>
    <row r="143" spans="1:15" s="44" customFormat="1" ht="12" x14ac:dyDescent="0.3">
      <c r="A143" s="95"/>
      <c r="B143" s="107"/>
      <c r="C143" s="43"/>
      <c r="D143" s="43"/>
      <c r="E143" s="43"/>
      <c r="F143" s="43"/>
      <c r="I143" s="43"/>
      <c r="L143" s="95"/>
      <c r="M143" s="95"/>
      <c r="N143" s="95"/>
      <c r="O143" s="95"/>
    </row>
    <row r="144" spans="1:15" s="44" customFormat="1" ht="12" x14ac:dyDescent="0.3">
      <c r="A144" s="95"/>
      <c r="B144" s="107"/>
      <c r="C144" s="43"/>
      <c r="D144" s="43"/>
      <c r="E144" s="43"/>
      <c r="F144" s="43"/>
      <c r="I144" s="43"/>
      <c r="L144" s="95"/>
      <c r="M144" s="95"/>
      <c r="N144" s="95"/>
      <c r="O144" s="95"/>
    </row>
    <row r="145" spans="1:15" s="44" customFormat="1" ht="12" x14ac:dyDescent="0.3">
      <c r="A145" s="95"/>
      <c r="B145" s="107"/>
      <c r="C145" s="43"/>
      <c r="D145" s="43"/>
      <c r="E145" s="43"/>
      <c r="F145" s="43"/>
      <c r="I145" s="43"/>
      <c r="L145" s="95"/>
      <c r="M145" s="95"/>
      <c r="N145" s="95"/>
      <c r="O145" s="95"/>
    </row>
    <row r="146" spans="1:15" s="44" customFormat="1" ht="12" x14ac:dyDescent="0.3">
      <c r="A146" s="95"/>
      <c r="B146" s="107"/>
      <c r="C146" s="43"/>
      <c r="D146" s="43"/>
      <c r="E146" s="43"/>
      <c r="F146" s="43"/>
      <c r="I146" s="43"/>
      <c r="L146" s="95"/>
      <c r="M146" s="95"/>
      <c r="N146" s="95"/>
      <c r="O146" s="95"/>
    </row>
    <row r="147" spans="1:15" s="44" customFormat="1" ht="12" x14ac:dyDescent="0.3">
      <c r="A147" s="95"/>
      <c r="B147" s="107"/>
      <c r="C147" s="43"/>
      <c r="D147" s="43"/>
      <c r="E147" s="43"/>
      <c r="F147" s="43"/>
      <c r="I147" s="43"/>
      <c r="L147" s="95"/>
      <c r="M147" s="95"/>
      <c r="N147" s="95"/>
      <c r="O147" s="95"/>
    </row>
    <row r="148" spans="1:15" s="44" customFormat="1" ht="12" x14ac:dyDescent="0.3">
      <c r="A148" s="95"/>
      <c r="B148" s="107"/>
      <c r="C148" s="43"/>
      <c r="D148" s="43"/>
      <c r="E148" s="43"/>
      <c r="F148" s="43"/>
      <c r="I148" s="43"/>
      <c r="L148" s="95"/>
      <c r="M148" s="95"/>
      <c r="N148" s="95"/>
      <c r="O148" s="95"/>
    </row>
    <row r="149" spans="1:15" s="44" customFormat="1" ht="12" x14ac:dyDescent="0.3">
      <c r="A149" s="95"/>
      <c r="B149" s="107"/>
      <c r="C149" s="43"/>
      <c r="D149" s="43"/>
      <c r="E149" s="43"/>
      <c r="F149" s="43"/>
      <c r="I149" s="43"/>
      <c r="L149" s="95"/>
      <c r="M149" s="95"/>
      <c r="N149" s="95"/>
      <c r="O149" s="95"/>
    </row>
    <row r="150" spans="1:15" s="44" customFormat="1" ht="12" x14ac:dyDescent="0.3">
      <c r="A150" s="95"/>
      <c r="B150" s="107"/>
      <c r="C150" s="43"/>
      <c r="D150" s="43"/>
      <c r="E150" s="43"/>
      <c r="F150" s="43"/>
      <c r="I150" s="43"/>
      <c r="L150" s="95"/>
      <c r="M150" s="95"/>
      <c r="N150" s="95"/>
      <c r="O150" s="95"/>
    </row>
    <row r="151" spans="1:15" s="44" customFormat="1" ht="12" x14ac:dyDescent="0.3">
      <c r="A151" s="95"/>
      <c r="B151" s="107"/>
      <c r="C151" s="43"/>
      <c r="D151" s="43"/>
      <c r="E151" s="43"/>
      <c r="F151" s="43"/>
      <c r="I151" s="43"/>
      <c r="L151" s="95"/>
      <c r="M151" s="95"/>
      <c r="N151" s="95"/>
      <c r="O151" s="95"/>
    </row>
    <row r="152" spans="1:15" s="44" customFormat="1" ht="12" x14ac:dyDescent="0.3">
      <c r="A152" s="95"/>
      <c r="B152" s="107"/>
      <c r="C152" s="43"/>
      <c r="D152" s="43"/>
      <c r="E152" s="43"/>
      <c r="F152" s="43"/>
      <c r="I152" s="43"/>
      <c r="L152" s="95"/>
      <c r="M152" s="95"/>
      <c r="N152" s="95"/>
      <c r="O152" s="95"/>
    </row>
    <row r="153" spans="1:15" s="44" customFormat="1" ht="12" x14ac:dyDescent="0.3">
      <c r="A153" s="95"/>
      <c r="B153" s="107"/>
      <c r="C153" s="43"/>
      <c r="D153" s="43"/>
      <c r="E153" s="43"/>
      <c r="F153" s="43"/>
      <c r="I153" s="43"/>
      <c r="L153" s="95"/>
      <c r="M153" s="95"/>
      <c r="N153" s="95"/>
      <c r="O153" s="95"/>
    </row>
    <row r="154" spans="1:15" s="44" customFormat="1" ht="12" x14ac:dyDescent="0.3">
      <c r="A154" s="95"/>
      <c r="B154" s="107"/>
      <c r="C154" s="43"/>
      <c r="D154" s="43"/>
      <c r="E154" s="43"/>
      <c r="F154" s="43"/>
      <c r="I154" s="43"/>
      <c r="L154" s="95"/>
      <c r="M154" s="95"/>
      <c r="N154" s="95"/>
      <c r="O154" s="95"/>
    </row>
    <row r="155" spans="1:15" s="44" customFormat="1" ht="12" x14ac:dyDescent="0.3">
      <c r="A155" s="95"/>
      <c r="B155" s="107"/>
      <c r="C155" s="43"/>
      <c r="D155" s="43"/>
      <c r="E155" s="43"/>
      <c r="F155" s="43"/>
      <c r="I155" s="43"/>
      <c r="L155" s="95"/>
      <c r="M155" s="95"/>
      <c r="N155" s="95"/>
      <c r="O155" s="95"/>
    </row>
    <row r="156" spans="1:15" s="44" customFormat="1" ht="12" x14ac:dyDescent="0.3">
      <c r="A156" s="95"/>
      <c r="B156" s="107"/>
      <c r="C156" s="43"/>
      <c r="D156" s="43"/>
      <c r="E156" s="43"/>
      <c r="F156" s="43"/>
      <c r="I156" s="43"/>
      <c r="L156" s="95"/>
      <c r="M156" s="95"/>
      <c r="N156" s="95"/>
      <c r="O156" s="95"/>
    </row>
    <row r="157" spans="1:15" s="44" customFormat="1" ht="12" x14ac:dyDescent="0.3">
      <c r="A157" s="95"/>
      <c r="B157" s="107"/>
      <c r="C157" s="43"/>
      <c r="D157" s="43"/>
      <c r="E157" s="43"/>
      <c r="F157" s="43"/>
      <c r="I157" s="43"/>
      <c r="L157" s="95"/>
      <c r="M157" s="95"/>
      <c r="N157" s="95"/>
      <c r="O157" s="95"/>
    </row>
    <row r="158" spans="1:15" s="44" customFormat="1" ht="12" x14ac:dyDescent="0.3">
      <c r="A158" s="95"/>
      <c r="B158" s="107"/>
      <c r="C158" s="43"/>
      <c r="D158" s="43"/>
      <c r="E158" s="43"/>
      <c r="F158" s="43"/>
      <c r="I158" s="43"/>
      <c r="L158" s="95"/>
      <c r="M158" s="95"/>
      <c r="N158" s="95"/>
      <c r="O158" s="95"/>
    </row>
    <row r="159" spans="1:15" s="44" customFormat="1" ht="12" x14ac:dyDescent="0.3">
      <c r="A159" s="95"/>
      <c r="B159" s="107"/>
      <c r="C159" s="43"/>
      <c r="D159" s="43"/>
      <c r="E159" s="43"/>
      <c r="F159" s="43"/>
      <c r="I159" s="43"/>
      <c r="L159" s="95"/>
      <c r="M159" s="95"/>
      <c r="N159" s="95"/>
      <c r="O159" s="95"/>
    </row>
    <row r="160" spans="1:15" s="44" customFormat="1" ht="12" x14ac:dyDescent="0.3">
      <c r="A160" s="95"/>
      <c r="B160" s="107"/>
      <c r="C160" s="43"/>
      <c r="D160" s="43"/>
      <c r="E160" s="43"/>
      <c r="F160" s="43"/>
      <c r="I160" s="43"/>
      <c r="L160" s="95"/>
      <c r="M160" s="95"/>
      <c r="N160" s="95"/>
      <c r="O160" s="95"/>
    </row>
    <row r="161" spans="1:15" s="44" customFormat="1" ht="12" x14ac:dyDescent="0.3">
      <c r="A161" s="95"/>
      <c r="B161" s="107"/>
      <c r="C161" s="43"/>
      <c r="D161" s="43"/>
      <c r="E161" s="43"/>
      <c r="F161" s="43"/>
      <c r="I161" s="43"/>
      <c r="L161" s="95"/>
      <c r="M161" s="95"/>
      <c r="N161" s="95"/>
      <c r="O161" s="95"/>
    </row>
    <row r="162" spans="1:15" s="44" customFormat="1" ht="12" x14ac:dyDescent="0.3">
      <c r="A162" s="95"/>
      <c r="B162" s="107"/>
      <c r="C162" s="43"/>
      <c r="D162" s="43"/>
      <c r="E162" s="43"/>
      <c r="F162" s="43"/>
      <c r="I162" s="43"/>
      <c r="L162" s="95"/>
      <c r="M162" s="95"/>
      <c r="N162" s="95"/>
      <c r="O162" s="95"/>
    </row>
    <row r="163" spans="1:15" s="44" customFormat="1" ht="12" x14ac:dyDescent="0.3">
      <c r="A163" s="95"/>
      <c r="B163" s="107"/>
      <c r="C163" s="43"/>
      <c r="D163" s="43"/>
      <c r="E163" s="43"/>
      <c r="F163" s="43"/>
      <c r="I163" s="43"/>
      <c r="L163" s="95"/>
      <c r="M163" s="95"/>
      <c r="N163" s="95"/>
      <c r="O163" s="95"/>
    </row>
    <row r="164" spans="1:15" s="44" customFormat="1" ht="12" x14ac:dyDescent="0.3">
      <c r="A164" s="95"/>
      <c r="B164" s="107"/>
      <c r="C164" s="43"/>
      <c r="D164" s="43"/>
      <c r="E164" s="43"/>
      <c r="F164" s="43"/>
      <c r="I164" s="43"/>
      <c r="L164" s="95"/>
      <c r="M164" s="95"/>
      <c r="N164" s="95"/>
      <c r="O164" s="95"/>
    </row>
    <row r="165" spans="1:15" s="44" customFormat="1" ht="12" x14ac:dyDescent="0.3">
      <c r="A165" s="95"/>
      <c r="B165" s="107"/>
      <c r="C165" s="43"/>
      <c r="D165" s="43"/>
      <c r="E165" s="43"/>
      <c r="F165" s="43"/>
      <c r="I165" s="43"/>
      <c r="L165" s="95"/>
      <c r="M165" s="95"/>
      <c r="N165" s="95"/>
      <c r="O165" s="95"/>
    </row>
    <row r="166" spans="1:15" s="44" customFormat="1" ht="12" x14ac:dyDescent="0.3">
      <c r="A166" s="95"/>
      <c r="B166" s="107"/>
      <c r="C166" s="43"/>
      <c r="D166" s="43"/>
      <c r="E166" s="43"/>
      <c r="F166" s="43"/>
      <c r="I166" s="43"/>
      <c r="L166" s="95"/>
      <c r="M166" s="95"/>
      <c r="N166" s="95"/>
      <c r="O166" s="95"/>
    </row>
    <row r="167" spans="1:15" s="44" customFormat="1" ht="12" x14ac:dyDescent="0.3">
      <c r="A167" s="95"/>
      <c r="B167" s="107"/>
      <c r="C167" s="43"/>
      <c r="D167" s="43"/>
      <c r="E167" s="43"/>
      <c r="F167" s="43"/>
      <c r="I167" s="43"/>
      <c r="L167" s="95"/>
      <c r="M167" s="95"/>
      <c r="N167" s="95"/>
      <c r="O167" s="95"/>
    </row>
    <row r="168" spans="1:15" s="44" customFormat="1" ht="12" x14ac:dyDescent="0.3">
      <c r="A168" s="95"/>
      <c r="B168" s="107"/>
      <c r="C168" s="43"/>
      <c r="D168" s="43"/>
      <c r="E168" s="43"/>
      <c r="F168" s="43"/>
      <c r="I168" s="43"/>
      <c r="L168" s="95"/>
      <c r="M168" s="95"/>
      <c r="N168" s="95"/>
      <c r="O168" s="95"/>
    </row>
    <row r="169" spans="1:15" s="44" customFormat="1" ht="12" x14ac:dyDescent="0.3">
      <c r="A169" s="95"/>
      <c r="B169" s="107"/>
      <c r="C169" s="43"/>
      <c r="D169" s="43"/>
      <c r="E169" s="43"/>
      <c r="F169" s="43"/>
      <c r="I169" s="43"/>
      <c r="L169" s="95"/>
      <c r="M169" s="95"/>
      <c r="N169" s="95"/>
      <c r="O169" s="95"/>
    </row>
    <row r="170" spans="1:15" s="44" customFormat="1" ht="12" x14ac:dyDescent="0.3">
      <c r="A170" s="95"/>
      <c r="B170" s="107"/>
      <c r="C170" s="43"/>
      <c r="D170" s="43"/>
      <c r="E170" s="43"/>
      <c r="F170" s="43"/>
      <c r="I170" s="43"/>
      <c r="L170" s="95"/>
      <c r="M170" s="95"/>
      <c r="N170" s="95"/>
      <c r="O170" s="95"/>
    </row>
    <row r="171" spans="1:15" s="44" customFormat="1" ht="12" x14ac:dyDescent="0.3">
      <c r="A171" s="95"/>
      <c r="B171" s="107"/>
      <c r="C171" s="43"/>
      <c r="D171" s="43"/>
      <c r="E171" s="43"/>
      <c r="F171" s="43"/>
      <c r="I171" s="43"/>
      <c r="L171" s="95"/>
      <c r="M171" s="95"/>
      <c r="N171" s="95"/>
      <c r="O171" s="95"/>
    </row>
    <row r="172" spans="1:15" s="44" customFormat="1" ht="12" x14ac:dyDescent="0.3">
      <c r="A172" s="95"/>
      <c r="B172" s="107"/>
      <c r="C172" s="43"/>
      <c r="D172" s="43"/>
      <c r="E172" s="43"/>
      <c r="F172" s="43"/>
      <c r="I172" s="43"/>
      <c r="L172" s="95"/>
      <c r="M172" s="95"/>
      <c r="N172" s="95"/>
      <c r="O172" s="95"/>
    </row>
    <row r="173" spans="1:15" s="44" customFormat="1" ht="12" x14ac:dyDescent="0.3">
      <c r="A173" s="95"/>
      <c r="B173" s="107"/>
      <c r="C173" s="43"/>
      <c r="D173" s="43"/>
      <c r="E173" s="43"/>
      <c r="F173" s="43"/>
      <c r="I173" s="43"/>
      <c r="L173" s="95"/>
      <c r="M173" s="95"/>
      <c r="N173" s="95"/>
      <c r="O173" s="95"/>
    </row>
    <row r="174" spans="1:15" s="44" customFormat="1" ht="12" x14ac:dyDescent="0.3">
      <c r="A174" s="95"/>
      <c r="B174" s="107"/>
      <c r="C174" s="43"/>
      <c r="D174" s="43"/>
      <c r="E174" s="43"/>
      <c r="F174" s="43"/>
      <c r="I174" s="43"/>
      <c r="L174" s="95"/>
      <c r="M174" s="95"/>
      <c r="N174" s="95"/>
      <c r="O174" s="95"/>
    </row>
    <row r="175" spans="1:15" s="44" customFormat="1" ht="12" x14ac:dyDescent="0.3">
      <c r="A175" s="95"/>
      <c r="B175" s="107"/>
      <c r="C175" s="43"/>
      <c r="D175" s="43"/>
      <c r="E175" s="43"/>
      <c r="F175" s="43"/>
      <c r="I175" s="43"/>
      <c r="L175" s="95"/>
      <c r="M175" s="95"/>
      <c r="N175" s="95"/>
      <c r="O175" s="95"/>
    </row>
    <row r="176" spans="1:15" s="44" customFormat="1" ht="12" x14ac:dyDescent="0.3">
      <c r="A176" s="95"/>
      <c r="B176" s="107"/>
      <c r="C176" s="43"/>
      <c r="D176" s="43"/>
      <c r="E176" s="43"/>
      <c r="F176" s="43"/>
      <c r="I176" s="43"/>
      <c r="L176" s="95"/>
      <c r="M176" s="95"/>
      <c r="N176" s="95"/>
      <c r="O176" s="95"/>
    </row>
    <row r="177" spans="1:15" s="44" customFormat="1" ht="12" x14ac:dyDescent="0.3">
      <c r="A177" s="95"/>
      <c r="B177" s="107"/>
      <c r="C177" s="43"/>
      <c r="D177" s="43"/>
      <c r="E177" s="43"/>
      <c r="F177" s="43"/>
      <c r="I177" s="43"/>
      <c r="L177" s="95"/>
      <c r="M177" s="95"/>
      <c r="N177" s="95"/>
      <c r="O177" s="95"/>
    </row>
    <row r="178" spans="1:15" s="44" customFormat="1" ht="12" x14ac:dyDescent="0.3">
      <c r="A178" s="95"/>
      <c r="B178" s="107"/>
      <c r="C178" s="43"/>
      <c r="D178" s="43"/>
      <c r="E178" s="43"/>
      <c r="F178" s="43"/>
      <c r="I178" s="43"/>
      <c r="L178" s="95"/>
      <c r="M178" s="95"/>
      <c r="N178" s="95"/>
      <c r="O178" s="95"/>
    </row>
    <row r="179" spans="1:15" s="44" customFormat="1" ht="12" x14ac:dyDescent="0.3">
      <c r="A179" s="95"/>
      <c r="B179" s="107"/>
      <c r="C179" s="43"/>
      <c r="D179" s="43"/>
      <c r="E179" s="43"/>
      <c r="F179" s="43"/>
      <c r="I179" s="43"/>
      <c r="L179" s="95"/>
      <c r="M179" s="95"/>
      <c r="N179" s="95"/>
      <c r="O179" s="95"/>
    </row>
  </sheetData>
  <customSheetViews>
    <customSheetView guid="{1289A13B-9F27-4859-A7D8-176B3487B2C8}" showGridLines="0" hiddenColumns="1">
      <pane xSplit="6.5880281690140841" ySplit="15" topLeftCell="H16" activePane="bottomRight" state="frozen"/>
      <selection pane="bottomRight" activeCell="G21" sqref="G21"/>
      <pageMargins left="0.7" right="0.7" top="0.75" bottom="0.75" header="0.3" footer="0.3"/>
      <pageSetup paperSize="9" orientation="portrait" r:id="rId1"/>
    </customSheetView>
    <customSheetView guid="{8BE225EF-3880-43C7-9F26-3CB4D7E2674D}" showGridLines="0" hiddenColumns="1">
      <pane xSplit="6.699530516431925" ySplit="15" topLeftCell="H16" activePane="bottomRight" state="frozen"/>
      <selection pane="bottomRight" activeCell="G21" sqref="G21"/>
      <pageMargins left="0.7" right="0.7" top="0.75" bottom="0.75" header="0.3" footer="0.3"/>
      <pageSetup paperSize="9" orientation="portrait" r:id="rId2"/>
    </customSheetView>
  </customSheetViews>
  <mergeCells count="32">
    <mergeCell ref="J6:J9"/>
    <mergeCell ref="F7:G7"/>
    <mergeCell ref="F8:G8"/>
    <mergeCell ref="F9:G9"/>
    <mergeCell ref="B2:E2"/>
    <mergeCell ref="F2:G2"/>
    <mergeCell ref="B3:G3"/>
    <mergeCell ref="B4:C4"/>
    <mergeCell ref="D4:E4"/>
    <mergeCell ref="F4:G4"/>
    <mergeCell ref="D36:D46"/>
    <mergeCell ref="C47:C50"/>
    <mergeCell ref="D5:E9"/>
    <mergeCell ref="F5:G5"/>
    <mergeCell ref="F6:G6"/>
    <mergeCell ref="D47:D48"/>
    <mergeCell ref="H13:I13"/>
    <mergeCell ref="J13:J15"/>
    <mergeCell ref="K13:K15"/>
    <mergeCell ref="B16:B50"/>
    <mergeCell ref="C16:C18"/>
    <mergeCell ref="C19:C26"/>
    <mergeCell ref="D19:D22"/>
    <mergeCell ref="D24:D25"/>
    <mergeCell ref="C27:C46"/>
    <mergeCell ref="D32:D34"/>
    <mergeCell ref="B13:B15"/>
    <mergeCell ref="C13:C15"/>
    <mergeCell ref="D13:D15"/>
    <mergeCell ref="E13:E15"/>
    <mergeCell ref="F13:F15"/>
    <mergeCell ref="G13:G15"/>
  </mergeCells>
  <phoneticPr fontId="2" type="noConversion"/>
  <conditionalFormatting sqref="H5:I10 H12:I15 H11">
    <cfRule type="containsText" dxfId="16" priority="17" operator="containsText" text="PASS">
      <formula>NOT(ISERROR(SEARCH("PASS",H5)))</formula>
    </cfRule>
  </conditionalFormatting>
  <conditionalFormatting sqref="H16:I50">
    <cfRule type="containsText" dxfId="15" priority="14" operator="containsText" text="N/A">
      <formula>NOT(ISERROR(SEARCH("N/A",H16)))</formula>
    </cfRule>
    <cfRule type="containsText" dxfId="14" priority="15" operator="containsText" text="FAIL">
      <formula>NOT(ISERROR(SEARCH("FAIL",H16)))</formula>
    </cfRule>
    <cfRule type="containsText" dxfId="13" priority="16" operator="containsText" text="PASS">
      <formula>NOT(ISERROR(SEARCH("PASS",H16)))</formula>
    </cfRule>
  </conditionalFormatting>
  <conditionalFormatting sqref="H16:I50">
    <cfRule type="cellIs" dxfId="12" priority="13" operator="equal">
      <formula>"No run"</formula>
    </cfRule>
  </conditionalFormatting>
  <conditionalFormatting sqref="H18">
    <cfRule type="containsText" dxfId="11" priority="10" operator="containsText" text="N/A">
      <formula>NOT(ISERROR(SEARCH("N/A",H18)))</formula>
    </cfRule>
    <cfRule type="containsText" dxfId="10" priority="11" operator="containsText" text="FAIL">
      <formula>NOT(ISERROR(SEARCH("FAIL",H18)))</formula>
    </cfRule>
    <cfRule type="containsText" dxfId="9" priority="12" operator="containsText" text="PASS">
      <formula>NOT(ISERROR(SEARCH("PASS",H18)))</formula>
    </cfRule>
  </conditionalFormatting>
  <conditionalFormatting sqref="H18">
    <cfRule type="cellIs" dxfId="8" priority="9" operator="equal">
      <formula>"No run"</formula>
    </cfRule>
  </conditionalFormatting>
  <conditionalFormatting sqref="I18">
    <cfRule type="containsText" dxfId="7" priority="6" operator="containsText" text="N/A">
      <formula>NOT(ISERROR(SEARCH("N/A",I18)))</formula>
    </cfRule>
    <cfRule type="containsText" dxfId="6" priority="7" operator="containsText" text="FAIL">
      <formula>NOT(ISERROR(SEARCH("FAIL",I18)))</formula>
    </cfRule>
    <cfRule type="containsText" dxfId="5" priority="8" operator="containsText" text="PASS">
      <formula>NOT(ISERROR(SEARCH("PASS",I18)))</formula>
    </cfRule>
  </conditionalFormatting>
  <conditionalFormatting sqref="I18">
    <cfRule type="cellIs" dxfId="4" priority="5" operator="equal">
      <formula>"No run"</formula>
    </cfRule>
  </conditionalFormatting>
  <conditionalFormatting sqref="H32:I39 H23:I25 H19:I19 H16:I17">
    <cfRule type="containsText" dxfId="3" priority="2" operator="containsText" text="N/A">
      <formula>NOT(ISERROR(SEARCH("N/A",H16)))</formula>
    </cfRule>
    <cfRule type="containsText" dxfId="2" priority="3" operator="containsText" text="FAIL">
      <formula>NOT(ISERROR(SEARCH("FAIL",H16)))</formula>
    </cfRule>
    <cfRule type="containsText" dxfId="1" priority="4" operator="containsText" text="PASS">
      <formula>NOT(ISERROR(SEARCH("PASS",H16)))</formula>
    </cfRule>
  </conditionalFormatting>
  <conditionalFormatting sqref="H32:I39 H23:I25 H19:I19 H16:I17">
    <cfRule type="cellIs" dxfId="0" priority="1" operator="equal">
      <formula>"No run"</formula>
    </cfRule>
  </conditionalFormatting>
  <dataValidations count="1">
    <dataValidation type="list" allowBlank="1" showInputMessage="1" showErrorMessage="1" sqref="H16:I50">
      <formula1>"PASS,FAIL,N/A,No run"</formula1>
    </dataValidation>
  </dataValidations>
  <hyperlinks>
    <hyperlink ref="J20" r:id="rId3" location="HAC8CC784BB3CB4F1AE09C704C6D0D68CC758C2ECC758B97CAF2DBC1BC544C57CD558B098C6943F"/>
    <hyperlink ref="J17" location="'APK 복호화 가이드'!A1" display="확인방법 링크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TC_주요기능</vt:lpstr>
      <vt:lpstr>One Store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taekhoon</cp:lastModifiedBy>
  <dcterms:created xsi:type="dcterms:W3CDTF">2016-10-31T04:40:00Z</dcterms:created>
  <dcterms:modified xsi:type="dcterms:W3CDTF">2016-11-02T09:34:54Z</dcterms:modified>
</cp:coreProperties>
</file>