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현재_통합_문서" defaultThemeVersion="124226"/>
  <bookViews>
    <workbookView xWindow="360" yWindow="255" windowWidth="28035" windowHeight="12435"/>
  </bookViews>
  <sheets>
    <sheet name="TC_주요기능" sheetId="1" r:id="rId1"/>
    <sheet name="One Store" sheetId="2" r:id="rId2"/>
  </sheets>
  <definedNames>
    <definedName name="Z_6FEC9D1A_2D8E_4379_873E_61C6F4012026_.wvu.Cols" localSheetId="1" hidden="1">'One Store'!$P:$XFD</definedName>
    <definedName name="Z_D623B4A4_BA5A_4BA3_9166_4B6E8119A8C6_.wvu.Cols" localSheetId="1" hidden="1">'One Store'!$P:$XFD</definedName>
    <definedName name="Z_F83ADAC4_6FA3_4F15_BE63_444A9151151F_.wvu.Cols" localSheetId="1" hidden="1">'One Store'!$P:$XFD</definedName>
  </definedNames>
  <calcPr calcId="145621"/>
  <customWorkbookViews>
    <customWorkbookView name="tohago - 사용자 보기" guid="{F83ADAC4-6FA3-4F15-BE63-444A9151151F}" mergeInterval="0" personalView="1" maximized="1" windowWidth="1920" windowHeight="885" activeSheetId="1"/>
    <customWorkbookView name="syttountry - 사용자 보기" guid="{6FEC9D1A-2D8E-4379-873E-61C6F4012026}" mergeInterval="0" personalView="1" maximized="1" windowWidth="1920" windowHeight="885" activeSheetId="1"/>
    <customWorkbookView name="jcy0209 - 사용자 보기" guid="{E515A17C-A28A-4B3B-A014-080A606CE570}" mergeInterval="0" personalView="1" maximized="1" windowWidth="1920" windowHeight="802" activeSheetId="1"/>
    <customWorkbookView name="yek0693 - 사용자 보기" guid="{91C7CB4E-7B67-4857-9E90-6678D064F7B8}" mergeInterval="0" personalView="1" maximized="1" windowWidth="1920" windowHeight="885" activeSheetId="1"/>
    <customWorkbookView name="User - 사용자 보기" guid="{D623B4A4-BA5A-4BA3-9166-4B6E8119A8C6}" mergeInterval="0" personalView="1" maximized="1" windowWidth="1920" windowHeight="859" activeSheetId="1" showComments="commIndAndComment"/>
  </customWorkbookViews>
</workbook>
</file>

<file path=xl/calcChain.xml><?xml version="1.0" encoding="utf-8"?>
<calcChain xmlns="http://schemas.openxmlformats.org/spreadsheetml/2006/main">
  <c r="E50" i="2" l="1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C8" i="2"/>
  <c r="C7" i="2"/>
  <c r="C6" i="2"/>
  <c r="C5" i="2"/>
  <c r="C9" i="2" l="1"/>
  <c r="D5" i="2" s="1"/>
  <c r="C10" i="1" l="1"/>
  <c r="C9" i="1"/>
  <c r="C8" i="1"/>
  <c r="C7" i="1"/>
  <c r="C6" i="1"/>
  <c r="D5" i="1"/>
  <c r="C5" i="1" l="1"/>
  <c r="D7" i="1" s="1"/>
  <c r="D6" i="1" l="1"/>
  <c r="D8" i="1"/>
  <c r="D10" i="1"/>
  <c r="D9" i="1"/>
</calcChain>
</file>

<file path=xl/comments1.xml><?xml version="1.0" encoding="utf-8"?>
<comments xmlns="http://schemas.openxmlformats.org/spreadsheetml/2006/main">
  <authors>
    <author>flower914k</author>
  </authors>
  <commentList>
    <comment ref="C5" authorId="0">
      <text>
        <r>
          <rPr>
            <b/>
            <i/>
            <sz val="9"/>
            <color indexed="81"/>
            <rFont val="Tahoma"/>
            <family val="2"/>
          </rPr>
          <t>모든</t>
        </r>
        <r>
          <rPr>
            <i/>
            <sz val="9"/>
            <color indexed="81"/>
            <rFont val="Tahoma"/>
            <family val="2"/>
          </rPr>
          <t xml:space="preserve"> </t>
        </r>
        <r>
          <rPr>
            <b/>
            <i/>
            <sz val="9"/>
            <color indexed="81"/>
            <rFont val="Tahoma"/>
            <family val="2"/>
          </rPr>
          <t>케이스의</t>
        </r>
        <r>
          <rPr>
            <i/>
            <sz val="9"/>
            <color indexed="81"/>
            <rFont val="Tahoma"/>
            <family val="2"/>
          </rPr>
          <t xml:space="preserve"> </t>
        </r>
        <r>
          <rPr>
            <b/>
            <i/>
            <sz val="9"/>
            <color indexed="81"/>
            <rFont val="Tahoma"/>
            <family val="2"/>
          </rPr>
          <t>총합</t>
        </r>
      </text>
    </comment>
    <comment ref="D5" authorId="0">
      <text>
        <r>
          <rPr>
            <b/>
            <i/>
            <sz val="9"/>
            <color indexed="81"/>
            <rFont val="Tahoma"/>
            <family val="2"/>
          </rPr>
          <t>전체</t>
        </r>
        <r>
          <rPr>
            <i/>
            <sz val="9"/>
            <color indexed="81"/>
            <rFont val="Tahoma"/>
            <family val="2"/>
          </rPr>
          <t xml:space="preserve"> TC </t>
        </r>
        <r>
          <rPr>
            <b/>
            <i/>
            <sz val="9"/>
            <color indexed="81"/>
            <rFont val="Tahoma"/>
            <family val="2"/>
          </rPr>
          <t>진행율</t>
        </r>
      </text>
    </comment>
  </commentList>
</comments>
</file>

<file path=xl/sharedStrings.xml><?xml version="1.0" encoding="utf-8"?>
<sst xmlns="http://schemas.openxmlformats.org/spreadsheetml/2006/main" count="3790" uniqueCount="2613">
  <si>
    <t>Count</t>
    <phoneticPr fontId="2" type="noConversion"/>
  </si>
  <si>
    <t>Progress</t>
    <phoneticPr fontId="2" type="noConversion"/>
  </si>
  <si>
    <t>Test Case 참고사항</t>
    <phoneticPr fontId="2" type="noConversion"/>
  </si>
  <si>
    <t>Total</t>
    <phoneticPr fontId="2" type="noConversion"/>
  </si>
  <si>
    <r>
      <rPr>
        <b/>
        <i/>
        <sz val="9"/>
        <color theme="1"/>
        <rFont val="맑은 고딕"/>
        <family val="3"/>
        <charset val="129"/>
      </rPr>
      <t>Pass</t>
    </r>
    <r>
      <rPr>
        <i/>
        <sz val="9"/>
        <color theme="1"/>
        <rFont val="맑은 고딕"/>
        <family val="3"/>
        <charset val="129"/>
      </rPr>
      <t xml:space="preserve"> :  검수 기준을 통과한 사항
</t>
    </r>
    <r>
      <rPr>
        <b/>
        <i/>
        <sz val="9"/>
        <color theme="1"/>
        <rFont val="맑은 고딕"/>
        <family val="3"/>
        <charset val="129"/>
      </rPr>
      <t xml:space="preserve">Fail </t>
    </r>
    <r>
      <rPr>
        <i/>
        <sz val="9"/>
        <color theme="1"/>
        <rFont val="맑은 고딕"/>
        <family val="3"/>
        <charset val="129"/>
      </rPr>
      <t>: 검수 기준에 미달하거나 기대 결과대로 기능 동작이 되지 않는 사항</t>
    </r>
    <r>
      <rPr>
        <b/>
        <i/>
        <sz val="9"/>
        <color theme="1"/>
        <rFont val="맑은 고딕"/>
        <family val="3"/>
        <charset val="129"/>
      </rPr>
      <t xml:space="preserve">
Not Test</t>
    </r>
    <r>
      <rPr>
        <i/>
        <sz val="9"/>
        <color theme="1"/>
        <rFont val="맑은 고딕"/>
        <family val="3"/>
        <charset val="129"/>
      </rPr>
      <t xml:space="preserve"> : 테스트를 수행하지 않은 사항
</t>
    </r>
    <r>
      <rPr>
        <b/>
        <i/>
        <sz val="9"/>
        <color theme="1"/>
        <rFont val="맑은 고딕"/>
        <family val="3"/>
        <charset val="129"/>
      </rPr>
      <t xml:space="preserve">Blocked </t>
    </r>
    <r>
      <rPr>
        <i/>
        <sz val="9"/>
        <color theme="1"/>
        <rFont val="맑은 고딕"/>
        <family val="3"/>
        <charset val="129"/>
      </rPr>
      <t>: 어떤 사유로 테스트를 할 수 없는 사항</t>
    </r>
    <r>
      <rPr>
        <b/>
        <i/>
        <sz val="9"/>
        <color theme="1"/>
        <rFont val="맑은 고딕"/>
        <family val="3"/>
        <charset val="129"/>
      </rPr>
      <t xml:space="preserve">
N/A</t>
    </r>
    <r>
      <rPr>
        <i/>
        <sz val="9"/>
        <color theme="1"/>
        <rFont val="맑은 고딕"/>
        <family val="3"/>
        <charset val="129"/>
      </rPr>
      <t xml:space="preserve"> : 테스트 제외 사항, 전체 진행상황(Progress) 집계에서 제외항목</t>
    </r>
  </si>
  <si>
    <t>Pass</t>
    <phoneticPr fontId="2" type="noConversion"/>
  </si>
  <si>
    <t>Fail</t>
    <phoneticPr fontId="2" type="noConversion"/>
  </si>
  <si>
    <t>Blocked</t>
    <phoneticPr fontId="2" type="noConversion"/>
  </si>
  <si>
    <t>Not Test</t>
    <phoneticPr fontId="2" type="noConversion"/>
  </si>
  <si>
    <t>N/A</t>
    <phoneticPr fontId="2" type="noConversion"/>
  </si>
  <si>
    <t>No.</t>
    <phoneticPr fontId="2" type="noConversion"/>
  </si>
  <si>
    <t>대분류</t>
    <phoneticPr fontId="2" type="noConversion"/>
  </si>
  <si>
    <t>중분류</t>
    <phoneticPr fontId="2" type="noConversion"/>
  </si>
  <si>
    <t>소분류</t>
    <phoneticPr fontId="2" type="noConversion"/>
  </si>
  <si>
    <t>Step &amp; Action</t>
    <phoneticPr fontId="2" type="noConversion"/>
  </si>
  <si>
    <t>Result</t>
    <phoneticPr fontId="2" type="noConversion"/>
  </si>
  <si>
    <t>BTS ID</t>
    <phoneticPr fontId="2" type="noConversion"/>
  </si>
  <si>
    <t>Comment</t>
    <phoneticPr fontId="2" type="noConversion"/>
  </si>
  <si>
    <t>Not Test</t>
  </si>
  <si>
    <t>NOX_주요기능 TC</t>
    <phoneticPr fontId="2" type="noConversion"/>
  </si>
  <si>
    <t>설치 &amp; 삭제</t>
    <phoneticPr fontId="2" type="noConversion"/>
  </si>
  <si>
    <t>게임 설치</t>
    <phoneticPr fontId="2" type="noConversion"/>
  </si>
  <si>
    <t>설치 진행</t>
    <phoneticPr fontId="2" type="noConversion"/>
  </si>
  <si>
    <t>최초 설치</t>
    <phoneticPr fontId="2" type="noConversion"/>
  </si>
  <si>
    <t>게임 삭제 후 재설치</t>
    <phoneticPr fontId="2" type="noConversion"/>
  </si>
  <si>
    <t>리소스 받는중 종료 후 재 실행</t>
    <phoneticPr fontId="2" type="noConversion"/>
  </si>
  <si>
    <t>설치 완료후 게임 정상 접속 여부 확인</t>
    <phoneticPr fontId="2" type="noConversion"/>
  </si>
  <si>
    <t>리소스 다운 완료 후 게임 정상 접속 여부 확인</t>
    <phoneticPr fontId="2" type="noConversion"/>
  </si>
  <si>
    <t>게임에 정상적으로 진입</t>
    <phoneticPr fontId="2" type="noConversion"/>
  </si>
  <si>
    <t>파일 검사 후, 끊어진 지점부터 설치. 이후 게임에 정상적으로 진입</t>
    <phoneticPr fontId="2" type="noConversion"/>
  </si>
  <si>
    <t>게임 삭제</t>
  </si>
  <si>
    <t>삭제 진행</t>
  </si>
  <si>
    <t>앱 삭제 진행</t>
  </si>
  <si>
    <t>게임 앱이 정상적으로 삭제되는지 확인</t>
  </si>
  <si>
    <t>정상적으로 앱 삭제</t>
  </si>
  <si>
    <t>접속 &amp; 로그인</t>
    <phoneticPr fontId="2" type="noConversion"/>
  </si>
  <si>
    <t>로그인</t>
    <phoneticPr fontId="2" type="noConversion"/>
  </si>
  <si>
    <t>로그인 진행</t>
    <phoneticPr fontId="2" type="noConversion"/>
  </si>
  <si>
    <t>계정연결이 되어 있지 않은 경우</t>
    <phoneticPr fontId="2" type="noConversion"/>
  </si>
  <si>
    <t>계정연결이 되어 있는 경우</t>
    <phoneticPr fontId="2" type="noConversion"/>
  </si>
  <si>
    <t>기존 계정으로 로그인 진행</t>
    <phoneticPr fontId="2" type="noConversion"/>
  </si>
  <si>
    <t>접속</t>
    <phoneticPr fontId="2" type="noConversion"/>
  </si>
  <si>
    <t>공지사항</t>
    <phoneticPr fontId="2" type="noConversion"/>
  </si>
  <si>
    <t>이벤트 팝업</t>
    <phoneticPr fontId="2" type="noConversion"/>
  </si>
  <si>
    <t>출석 체크</t>
    <phoneticPr fontId="2" type="noConversion"/>
  </si>
  <si>
    <t>로그인 후 공지사항 확인</t>
    <phoneticPr fontId="2" type="noConversion"/>
  </si>
  <si>
    <t>'공지사항 팝업 노출 여부 확인</t>
  </si>
  <si>
    <t xml:space="preserve">공지사항 팝업이 노출 </t>
    <phoneticPr fontId="2" type="noConversion"/>
  </si>
  <si>
    <t>이벤트 팝업 확인</t>
    <phoneticPr fontId="2" type="noConversion"/>
  </si>
  <si>
    <t>이벤트 팝업 노출 여부 확인</t>
    <phoneticPr fontId="2" type="noConversion"/>
  </si>
  <si>
    <t xml:space="preserve">이벤트 팝업이 노출 </t>
    <phoneticPr fontId="2" type="noConversion"/>
  </si>
  <si>
    <t>출석 체크 확인</t>
    <phoneticPr fontId="2" type="noConversion"/>
  </si>
  <si>
    <t>출석 보상 확인</t>
    <phoneticPr fontId="2" type="noConversion"/>
  </si>
  <si>
    <t>출석 초기화 확인</t>
    <phoneticPr fontId="2" type="noConversion"/>
  </si>
  <si>
    <t>종료 확인</t>
    <phoneticPr fontId="2" type="noConversion"/>
  </si>
  <si>
    <t>종료</t>
    <phoneticPr fontId="2" type="noConversion"/>
  </si>
  <si>
    <t>-</t>
    <phoneticPr fontId="2" type="noConversion"/>
  </si>
  <si>
    <t>계정 연결 유무</t>
    <phoneticPr fontId="2" type="noConversion"/>
  </si>
  <si>
    <t>출석 팝업 및 체크 이미지 노출 여부 확인</t>
    <phoneticPr fontId="2" type="noConversion"/>
  </si>
  <si>
    <t>출석 보상 지급 여부 확인</t>
    <phoneticPr fontId="2" type="noConversion"/>
  </si>
  <si>
    <t>일정 기간 후 출석 초기화 여부 확인</t>
    <phoneticPr fontId="2" type="noConversion"/>
  </si>
  <si>
    <t>단말기 뒤로가기 기능 터치</t>
    <phoneticPr fontId="2" type="noConversion"/>
  </si>
  <si>
    <t xml:space="preserve">출석 팝업과 체크 이미지가 노출 </t>
    <phoneticPr fontId="2" type="noConversion"/>
  </si>
  <si>
    <t xml:space="preserve">출석 보상이 정상적으로 지급 </t>
    <phoneticPr fontId="2" type="noConversion"/>
  </si>
  <si>
    <t xml:space="preserve">일정 기간 후 출석란이 초기화 </t>
    <phoneticPr fontId="2" type="noConversion"/>
  </si>
  <si>
    <t>종료 팝업이 발생하며, 게임 종료가 가능</t>
    <phoneticPr fontId="2" type="noConversion"/>
  </si>
  <si>
    <t>튜토리얼</t>
    <phoneticPr fontId="2" type="noConversion"/>
  </si>
  <si>
    <t>UI</t>
    <phoneticPr fontId="2" type="noConversion"/>
  </si>
  <si>
    <t>컨텐츠</t>
    <phoneticPr fontId="2" type="noConversion"/>
  </si>
  <si>
    <t>게임모드</t>
    <phoneticPr fontId="2" type="noConversion"/>
  </si>
  <si>
    <t>전투시스템</t>
    <phoneticPr fontId="2" type="noConversion"/>
  </si>
  <si>
    <t>시스템</t>
    <phoneticPr fontId="2" type="noConversion"/>
  </si>
  <si>
    <t>상점</t>
    <phoneticPr fontId="2" type="noConversion"/>
  </si>
  <si>
    <t>커뮤니티</t>
    <phoneticPr fontId="2" type="noConversion"/>
  </si>
  <si>
    <t>공지 및 이벤트 팝업</t>
    <phoneticPr fontId="2" type="noConversion"/>
  </si>
  <si>
    <t>던전 - 일반</t>
    <phoneticPr fontId="2" type="noConversion"/>
  </si>
  <si>
    <t>컨텐츠 오픈</t>
  </si>
  <si>
    <t>입장 레벨 제한</t>
    <phoneticPr fontId="2" type="noConversion"/>
  </si>
  <si>
    <t>컨텐츠 입장권</t>
    <phoneticPr fontId="2" type="noConversion"/>
  </si>
  <si>
    <t>행동력 소모</t>
    <phoneticPr fontId="2" type="noConversion"/>
  </si>
  <si>
    <t>던전 구성</t>
    <phoneticPr fontId="2" type="noConversion"/>
  </si>
  <si>
    <t>던전 입장 시 요구된 행동력(열쇠)이 소모 여부 확인</t>
    <phoneticPr fontId="2" type="noConversion"/>
  </si>
  <si>
    <t>던전 정상 진입 여부 확인</t>
    <phoneticPr fontId="2" type="noConversion"/>
  </si>
  <si>
    <t>던전 순차적 입장</t>
    <phoneticPr fontId="2" type="noConversion"/>
  </si>
  <si>
    <t>클리어한 던전 다음 스테이지로 입장 가능 여부 확인</t>
    <phoneticPr fontId="2" type="noConversion"/>
  </si>
  <si>
    <t>순차적으로 입장 가능</t>
    <phoneticPr fontId="2" type="noConversion"/>
  </si>
  <si>
    <t>클리어하지 않은 다음 스테이지 입장 가능 여부 확인</t>
    <phoneticPr fontId="2" type="noConversion"/>
  </si>
  <si>
    <t>보상</t>
  </si>
  <si>
    <t>보상</t>
    <phoneticPr fontId="2" type="noConversion"/>
  </si>
  <si>
    <t>클리어 기준</t>
    <phoneticPr fontId="2" type="noConversion"/>
  </si>
  <si>
    <t>던전 미션 실패</t>
    <phoneticPr fontId="2" type="noConversion"/>
  </si>
  <si>
    <t>던전 미션 성공</t>
    <phoneticPr fontId="2" type="noConversion"/>
  </si>
  <si>
    <t>보스 몬스터 처치 이전에 캐릭터가 패배</t>
    <phoneticPr fontId="2" type="noConversion"/>
  </si>
  <si>
    <t>보스 몬스터를 처치</t>
    <phoneticPr fontId="2" type="noConversion"/>
  </si>
  <si>
    <t>공통</t>
  </si>
  <si>
    <t>생성</t>
  </si>
  <si>
    <t>캐릭터 생성 확인</t>
  </si>
  <si>
    <t>캐릭터가 정상적으로 생성되는지 확인</t>
  </si>
  <si>
    <t>삭제</t>
  </si>
  <si>
    <t>캐릭터가 정상적으로 삭제되는지 확인</t>
  </si>
  <si>
    <t>진입</t>
  </si>
  <si>
    <t>캐릭터 생성 후 정상 진입 확인</t>
  </si>
  <si>
    <t>캐릭터 생성 후 정상적으로 마을에 진입하는지 확인</t>
  </si>
  <si>
    <t>설명</t>
  </si>
  <si>
    <t>캐릭터 설명 확인</t>
  </si>
  <si>
    <t>캐릭터 스킬 및 스토리 설명 확인</t>
  </si>
  <si>
    <t>액티브 스킬 정상 작동 확인</t>
  </si>
  <si>
    <t>스킬 정상 적용</t>
  </si>
  <si>
    <t>클래스 스킬 정상 적용 확인</t>
  </si>
  <si>
    <t>기본 공격</t>
  </si>
  <si>
    <t>캐릭터 기본 공격 확인</t>
  </si>
  <si>
    <t>캐릭터 기본 공격시 정상적으로 구현 되는지 확인</t>
  </si>
  <si>
    <t>공용 패시브 스킬</t>
  </si>
  <si>
    <t>공용 패시브 스킬 정작 적용 확인</t>
  </si>
  <si>
    <t>공용 패시브 스킬이 정상적으로 모든 캐릭터에 적용 확인</t>
  </si>
  <si>
    <t>특수 스킬</t>
  </si>
  <si>
    <t>각 캐릭터마다 특수 스킬 작동 확인</t>
  </si>
  <si>
    <t>특수 스킬 정상 작동</t>
  </si>
  <si>
    <t>클래스 속성</t>
  </si>
  <si>
    <t>각 캐릭터마다 클래스 속성 작동 확인</t>
  </si>
  <si>
    <t>클래스 속성 정상 작동</t>
  </si>
  <si>
    <t>패시브 스킬</t>
  </si>
  <si>
    <t>패시브 스킬 정상 적용 확인</t>
  </si>
  <si>
    <t>클래스 스킬</t>
  </si>
  <si>
    <t xml:space="preserve">스킬 정상 작동 </t>
  </si>
  <si>
    <t>캐릭터 삭제확인</t>
  </si>
  <si>
    <t>특수 스킬 사용시 활력 소모 확인</t>
  </si>
  <si>
    <t>특수 스킬 사용 시 활력 정상 소모 확인</t>
  </si>
  <si>
    <t>수호자 패시브</t>
  </si>
  <si>
    <t>수호자 패시브 정상 적용 확인</t>
  </si>
  <si>
    <t>수호자 패시브 정상적으로 적용되는지 확인</t>
  </si>
  <si>
    <t>스킬 강화</t>
  </si>
  <si>
    <t>보상 획득</t>
    <phoneticPr fontId="2" type="noConversion"/>
  </si>
  <si>
    <t>클리어 등급 보상</t>
    <phoneticPr fontId="2" type="noConversion"/>
  </si>
  <si>
    <t>클리어 등급 판정</t>
    <phoneticPr fontId="2" type="noConversion"/>
  </si>
  <si>
    <t>스킬 강화 기능</t>
  </si>
  <si>
    <t>스킬 강화 정상 작동여부</t>
  </si>
  <si>
    <t>스킬 강화 조건</t>
  </si>
  <si>
    <t>스킬 강화에 필요한 조건 설명</t>
  </si>
  <si>
    <t>스킬 포인트 구매</t>
  </si>
  <si>
    <t>스킬 포인트 구매 적용 확인</t>
  </si>
  <si>
    <t>스킬 포인트 구매 정상적으로 구매 및 잼 소모 확인</t>
  </si>
  <si>
    <t>스킬 포인트 구매 제한</t>
  </si>
  <si>
    <t>스킬 포인트 초기화</t>
  </si>
  <si>
    <t>스킬 포인트 초기화 확인</t>
  </si>
  <si>
    <t>스킬 포인트 초기화 터치시 팝업 노출</t>
  </si>
  <si>
    <t>스킬 포인트 초기화 적용 확인</t>
  </si>
  <si>
    <t>스킬 포인트 초기화 팝업 터치시 정상 적용 확인</t>
  </si>
  <si>
    <t>던전 오브젝트로 이동</t>
    <phoneticPr fontId="2" type="noConversion"/>
  </si>
  <si>
    <t>던전 입장 버튼 활성화</t>
    <phoneticPr fontId="2" type="noConversion"/>
  </si>
  <si>
    <t>던전 입장 버튼 터치</t>
    <phoneticPr fontId="2" type="noConversion"/>
  </si>
  <si>
    <t>던전 로비 페이지로 이동</t>
    <phoneticPr fontId="2" type="noConversion"/>
  </si>
  <si>
    <t>지역 / 던전 선택</t>
    <phoneticPr fontId="2" type="noConversion"/>
  </si>
  <si>
    <t>일반 / 정예 버튼을 선택</t>
    <phoneticPr fontId="2" type="noConversion"/>
  </si>
  <si>
    <t>던전 리스트</t>
    <phoneticPr fontId="2" type="noConversion"/>
  </si>
  <si>
    <t>던전 선택</t>
    <phoneticPr fontId="2" type="noConversion"/>
  </si>
  <si>
    <t>던전 클리어 등급 표시</t>
    <phoneticPr fontId="2" type="noConversion"/>
  </si>
  <si>
    <t>지역 변경 버튼</t>
    <phoneticPr fontId="2" type="noConversion"/>
  </si>
  <si>
    <t>지역 변경 버튼 터치</t>
    <phoneticPr fontId="2" type="noConversion"/>
  </si>
  <si>
    <t>지역별 획득 별 수량</t>
    <phoneticPr fontId="2" type="noConversion"/>
  </si>
  <si>
    <t>지역별 획득 별 보상 아이템</t>
    <phoneticPr fontId="2" type="noConversion"/>
  </si>
  <si>
    <t>클리어한 던전의 등급이 정상적으로 노출 되는지 확인</t>
    <phoneticPr fontId="2" type="noConversion"/>
  </si>
  <si>
    <t>획득한 별 수량이 정상적으로 노출 되는지 확인</t>
    <phoneticPr fontId="2" type="noConversion"/>
  </si>
  <si>
    <t>보상 받기 버튼을 선택</t>
    <phoneticPr fontId="2" type="noConversion"/>
  </si>
  <si>
    <t>게임 준비</t>
    <phoneticPr fontId="2" type="noConversion"/>
  </si>
  <si>
    <t>재화</t>
  </si>
  <si>
    <t>골드,잼,열쇠,균열석,우정포인트 노출</t>
  </si>
  <si>
    <t>아이템 정상 적으로 노출되는지 확인</t>
  </si>
  <si>
    <t>기능</t>
  </si>
  <si>
    <t>골드,잼,열쇠,균열석,우정포인트 소모</t>
  </si>
  <si>
    <t>아이템 소모시 정상적으로 차감 확인</t>
  </si>
  <si>
    <t>우정포인트 선물 및 받기</t>
  </si>
  <si>
    <t>우정포인트 선물을 하거나 받아 지는지 확인</t>
  </si>
  <si>
    <t>UI</t>
  </si>
  <si>
    <t>무기</t>
  </si>
  <si>
    <t>방어구</t>
  </si>
  <si>
    <t>장신구</t>
  </si>
  <si>
    <t>장비 아이템</t>
  </si>
  <si>
    <t>특수 아이템</t>
  </si>
  <si>
    <t>구매</t>
  </si>
  <si>
    <t>아바타 아이템 구매</t>
  </si>
  <si>
    <t>상점에 아바타 아이템 정상 구매 확인</t>
  </si>
  <si>
    <t>외형 변경</t>
  </si>
  <si>
    <t>아바타 아이템 장착시 외형 변경</t>
  </si>
  <si>
    <t>Expected Result</t>
  </si>
  <si>
    <t>결제 상점</t>
  </si>
  <si>
    <t>월정액 결제</t>
  </si>
  <si>
    <t>기본결제</t>
  </si>
  <si>
    <t>캐릭별 특수 아이템 확인</t>
  </si>
  <si>
    <t>던전 명칭 확인</t>
    <phoneticPr fontId="2" type="noConversion"/>
  </si>
  <si>
    <t>소모성 아이템</t>
  </si>
  <si>
    <t>증가권</t>
  </si>
  <si>
    <t>골드,경험치,보상관련 아이템 증가권</t>
  </si>
  <si>
    <t>골드,경험치,보상관련 아이템 증가권 적용 및 노출 확인</t>
  </si>
  <si>
    <t>등급</t>
  </si>
  <si>
    <t>포션</t>
  </si>
  <si>
    <t>포션 사용 및 노출</t>
  </si>
  <si>
    <t>포션 사용시 정상 적용 및 노출되는지 확인</t>
  </si>
  <si>
    <t>분해</t>
  </si>
  <si>
    <t>강화</t>
  </si>
  <si>
    <t>아이템 분해</t>
  </si>
  <si>
    <t>아이템 강화</t>
  </si>
  <si>
    <t>월정액 지급 방식</t>
  </si>
  <si>
    <t>중복구매</t>
  </si>
  <si>
    <t>카테고리</t>
  </si>
  <si>
    <t>리스트</t>
  </si>
  <si>
    <t>골드상점</t>
  </si>
  <si>
    <t>기본 골드 환전</t>
  </si>
  <si>
    <t>열쇠 상점</t>
  </si>
  <si>
    <t>기본 열쇠 구입</t>
  </si>
  <si>
    <t>성장 패키지 결제</t>
  </si>
  <si>
    <t>상품 구성</t>
  </si>
  <si>
    <t>보상 수령</t>
  </si>
  <si>
    <t>아이템 지급</t>
  </si>
  <si>
    <t>비구입 팝업</t>
  </si>
  <si>
    <t>구입 팝업</t>
  </si>
  <si>
    <t>이벤트 상점</t>
  </si>
  <si>
    <t>프리미엄 패키지 결제</t>
  </si>
  <si>
    <t>단계</t>
  </si>
  <si>
    <t>단계 초기화</t>
  </si>
  <si>
    <t>룬 아이템</t>
  </si>
  <si>
    <t>종류</t>
  </si>
  <si>
    <t>룬 아이템 용맹,수호,지혜,재능 확인</t>
  </si>
  <si>
    <t>룬 아이템 정상 출력 확인</t>
  </si>
  <si>
    <t>캐릭별 방어구 정상 장,탈착 및 노출 확인</t>
  </si>
  <si>
    <t>캐릭별 장신구 정상 장,탈착 및 노출 확인</t>
  </si>
  <si>
    <t>캐릭별 무기 정상 장,탈착 및 노출 확인 - 외형변경</t>
  </si>
  <si>
    <t>캐릭별 특수 아이템 정상 장,탈착 및 노출 확인</t>
  </si>
  <si>
    <t>룬 아이템 정상적으로 장,탈착 확인</t>
  </si>
  <si>
    <t>장,탈착</t>
  </si>
  <si>
    <t>룬 아이템 정상 장,탈착 및 적용 확인</t>
  </si>
  <si>
    <t>진화</t>
  </si>
  <si>
    <t>룬 아이템 1성~7성 등급</t>
  </si>
  <si>
    <t>5개룬 합성하여 상위 등급 1개 룬 되는지 확인</t>
  </si>
  <si>
    <t>권장 전투력, 기본 보상 확인</t>
    <phoneticPr fontId="2" type="noConversion"/>
  </si>
  <si>
    <t>보상 아이템 리스트 확인</t>
    <phoneticPr fontId="2" type="noConversion"/>
  </si>
  <si>
    <t>아이템 사용 및 스킬 자동시전 확인</t>
    <phoneticPr fontId="2" type="noConversion"/>
  </si>
  <si>
    <t>아이템 사용과 스킬 자동시전 버튼 사용이 가능하다</t>
    <phoneticPr fontId="2" type="noConversion"/>
  </si>
  <si>
    <t>게임 시작이 정상적으로 가능하다</t>
    <phoneticPr fontId="2" type="noConversion"/>
  </si>
  <si>
    <t>액트별 반복 완료 보상 확인</t>
    <phoneticPr fontId="2" type="noConversion"/>
  </si>
  <si>
    <t>캐릭별 방어구 5종 확인</t>
  </si>
  <si>
    <t>캐릭별 장신구 3종 확인</t>
  </si>
  <si>
    <t>캐릭별 무기 10종 확인</t>
  </si>
  <si>
    <t>방어구 세트효과</t>
  </si>
  <si>
    <t xml:space="preserve">방어구 2개 이상 장착시 세트효과 </t>
  </si>
  <si>
    <t>장신구 세트효과</t>
  </si>
  <si>
    <t>장신구 2개 장착시 세트효과</t>
  </si>
  <si>
    <t>장신구 2개 장착시 세트효과 출력 및 적용 확인,탈착시 제거</t>
  </si>
  <si>
    <t>방어구 2,3,5개 장착시 세트효과 출력 및 적용 확인,탈착시 제거</t>
  </si>
  <si>
    <t>녹스 장비 아이템</t>
  </si>
  <si>
    <t>구분</t>
  </si>
  <si>
    <t>장비 명칭 앞에 [녹스] 표시 노출</t>
  </si>
  <si>
    <t>장비 명칭 앞에 [녹스] 표시 출력</t>
  </si>
  <si>
    <t>일반 아이템에 비해 10% 능력치 상승</t>
  </si>
  <si>
    <t>일반 아이템에 비해 10%능력치 상승 확인</t>
  </si>
  <si>
    <t>획득</t>
  </si>
  <si>
    <t>완료 보상 및 고급뽑기,아이템승급 확인</t>
  </si>
  <si>
    <t>완료 보상 및 고급뽑기,아이템 승급을 통해 [녹스]아이템 획득 확인</t>
  </si>
  <si>
    <t>게임시작 버튼 확인</t>
    <phoneticPr fontId="2" type="noConversion"/>
  </si>
  <si>
    <t>연속 전투 버튼 확인</t>
    <phoneticPr fontId="2" type="noConversion"/>
  </si>
  <si>
    <t>최대 20회까지 연속 전투가 가능하다</t>
    <phoneticPr fontId="2" type="noConversion"/>
  </si>
  <si>
    <t>HUD</t>
    <phoneticPr fontId="2" type="noConversion"/>
  </si>
  <si>
    <t>캐릭터 정보</t>
  </si>
  <si>
    <t>캐릭터 정보 확인</t>
    <phoneticPr fontId="2" type="noConversion"/>
  </si>
  <si>
    <t>콤보 정보 확인</t>
    <phoneticPr fontId="2" type="noConversion"/>
  </si>
  <si>
    <t>자동 사냥 모드 확인</t>
    <phoneticPr fontId="2" type="noConversion"/>
  </si>
  <si>
    <t>정상 사용이 가능이 가능하다</t>
    <phoneticPr fontId="2" type="noConversion"/>
  </si>
  <si>
    <t>조력자 사용 확인</t>
    <phoneticPr fontId="2" type="noConversion"/>
  </si>
  <si>
    <t>좌측 상단에 버튼이 노출되며, 사용이 가능하다.</t>
    <phoneticPr fontId="2" type="noConversion"/>
  </si>
  <si>
    <t>일시정지 버튼 확인</t>
    <phoneticPr fontId="2" type="noConversion"/>
  </si>
  <si>
    <t>게임 일시 정지가 가능하다</t>
    <phoneticPr fontId="2" type="noConversion"/>
  </si>
  <si>
    <t>HUD 보스 등장 연출</t>
    <phoneticPr fontId="2" type="noConversion"/>
  </si>
  <si>
    <t>보스 등장 연출 확인</t>
    <phoneticPr fontId="2" type="noConversion"/>
  </si>
  <si>
    <t>미션 실패</t>
    <phoneticPr fontId="2" type="noConversion"/>
  </si>
  <si>
    <t>보스 몬스터 처치 이전에 캐릭터가 사망</t>
    <phoneticPr fontId="2" type="noConversion"/>
  </si>
  <si>
    <t>골드 환전 제한 없음</t>
  </si>
  <si>
    <t>N회 골드 환전 충전 시도</t>
  </si>
  <si>
    <t>마을로 이동 버튼 터치</t>
    <phoneticPr fontId="2" type="noConversion"/>
  </si>
  <si>
    <t>다시 하기 버튼 터치</t>
    <phoneticPr fontId="2" type="noConversion"/>
  </si>
  <si>
    <t>결과창</t>
    <phoneticPr fontId="2" type="noConversion"/>
  </si>
  <si>
    <t>던전명칭 확인</t>
    <phoneticPr fontId="2" type="noConversion"/>
  </si>
  <si>
    <t>획득한 보상 확인</t>
    <phoneticPr fontId="2" type="noConversion"/>
  </si>
  <si>
    <t>캐릭터 경험치 확인</t>
    <phoneticPr fontId="2" type="noConversion"/>
  </si>
  <si>
    <t xml:space="preserve">던전 클리어 </t>
    <phoneticPr fontId="2" type="noConversion"/>
  </si>
  <si>
    <t>던전 - 정예</t>
    <phoneticPr fontId="2" type="noConversion"/>
  </si>
  <si>
    <t>하루 입장횟수 제한</t>
    <phoneticPr fontId="2" type="noConversion"/>
  </si>
  <si>
    <t>입장 횟수</t>
    <phoneticPr fontId="2" type="noConversion"/>
  </si>
  <si>
    <t>1일 입장 횟수 확인</t>
    <phoneticPr fontId="2" type="noConversion"/>
  </si>
  <si>
    <t>입장 횟수 초기화</t>
    <phoneticPr fontId="2" type="noConversion"/>
  </si>
  <si>
    <t>잼을 사용하여 입장 횟수를 초기화 시도</t>
    <phoneticPr fontId="2" type="noConversion"/>
  </si>
  <si>
    <t>1회 이상 초기화 후 반복 초기화 시도</t>
    <phoneticPr fontId="2" type="noConversion"/>
  </si>
  <si>
    <t>소모 되는 잼의 양이 100개 씩 상승</t>
    <phoneticPr fontId="2" type="noConversion"/>
  </si>
  <si>
    <t>던전 클리어 후 보상이 지급 (경험치,골드,장비,티켓)</t>
    <phoneticPr fontId="2" type="noConversion"/>
  </si>
  <si>
    <t>던전 클리어 후 보상이 지급 (경험치,골드,장비,조력자조각)</t>
    <phoneticPr fontId="2" type="noConversion"/>
  </si>
  <si>
    <t>기존유저</t>
  </si>
  <si>
    <t>신규 유저</t>
  </si>
  <si>
    <t xml:space="preserve"> 4종의 캐릭터 창 노출</t>
  </si>
  <si>
    <t>4종의 캐릭터 출력 및 선택 확인</t>
  </si>
  <si>
    <t>캐릭터 소개</t>
  </si>
  <si>
    <t>선택한 캐릭터 이름,특징 설명 확인</t>
  </si>
  <si>
    <t>선택한 캐릭터 이름,특징이 정상적으로 노출되는지 확인</t>
  </si>
  <si>
    <t>캐릭터 선택</t>
  </si>
  <si>
    <t>닉네임,길드명,수호자레벨,결투장랭킹 표시</t>
  </si>
  <si>
    <t>계정에 귀속되는 정보 노출되는지 확인</t>
  </si>
  <si>
    <t>계정 정보</t>
  </si>
  <si>
    <t xml:space="preserve">선택한 캐릭터 레벨 노출 </t>
  </si>
  <si>
    <t>선택한 캐릭터 레벨 정상적으로 노출 되는지 확인</t>
  </si>
  <si>
    <t>아바타 착용</t>
  </si>
  <si>
    <t>아바타 착용시 3D정상 출력 확인</t>
  </si>
  <si>
    <t>각 캐리터 아바타 착용시 부위별 3D 모델링 정상 출력확인</t>
  </si>
  <si>
    <t>캐릭터 선택 창 노출 없이 자동접속 되는지 확인</t>
  </si>
  <si>
    <t>캐릭터 선택 창 없이 자동접속 확인</t>
  </si>
  <si>
    <t>최초생성 캐릭터 대표캐릭터로 설정 확인</t>
  </si>
  <si>
    <t>최초 생성한 캐릭터 대표캐릭터로 설정되는지 확인</t>
  </si>
  <si>
    <t>대표 캐릭터 변경 확인</t>
  </si>
  <si>
    <t>대표 캐릭터 향후 언제든 변경 할 수 있는지 확인</t>
  </si>
  <si>
    <t>게임시작</t>
  </si>
  <si>
    <t>인게임</t>
  </si>
  <si>
    <t>게임시작 버튼 노출 및 작동 확인</t>
  </si>
  <si>
    <t>게임시작 버튼 정상 출력 및 터치시 입장 확인</t>
  </si>
  <si>
    <t>클리어 등급 판정에 따라 던전 클리어</t>
    <phoneticPr fontId="2" type="noConversion"/>
  </si>
  <si>
    <t>메인로비</t>
  </si>
  <si>
    <t>상단</t>
  </si>
  <si>
    <t>중단</t>
  </si>
  <si>
    <t>상단에 캐릭정보,재화표시 및 상점버튼 노출</t>
  </si>
  <si>
    <t>하단</t>
  </si>
  <si>
    <t>조력자,보석함,가방,스킬,아바타,상점,커뮤니티,업적,우편함,스토리</t>
  </si>
  <si>
    <t>캐릭터,모험,도전,월정액,채팅,이벤트,출석부,프리미엄</t>
  </si>
  <si>
    <t>해당 아이콘 정상 노출 및 작동 확인</t>
  </si>
  <si>
    <t>캐릭터 및 해당 아이콘 정상 노출 작동 확인</t>
  </si>
  <si>
    <t>캐릭정보,재화표시 및 상점버튼 출력 작동 확인</t>
  </si>
  <si>
    <t>요일던전</t>
    <phoneticPr fontId="2" type="noConversion"/>
  </si>
  <si>
    <t>5레벨 이상의 캐릭터가 던전에 정상 진입</t>
    <phoneticPr fontId="2" type="noConversion"/>
  </si>
  <si>
    <t>요일별 입장</t>
    <phoneticPr fontId="2" type="noConversion"/>
  </si>
  <si>
    <t xml:space="preserve">요일별 던전 </t>
    <phoneticPr fontId="2" type="noConversion"/>
  </si>
  <si>
    <t>각각의 요일 던전에 입장</t>
    <phoneticPr fontId="2" type="noConversion"/>
  </si>
  <si>
    <t>해당 요일에 맞는 요일던전으로 정상 진입</t>
    <phoneticPr fontId="2" type="noConversion"/>
  </si>
  <si>
    <t>요일별 던전 지정</t>
    <phoneticPr fontId="2" type="noConversion"/>
  </si>
  <si>
    <t>요일별 게임 진행</t>
    <phoneticPr fontId="2" type="noConversion"/>
  </si>
  <si>
    <t>요일던전 입장</t>
    <phoneticPr fontId="2" type="noConversion"/>
  </si>
  <si>
    <t>던전 클리어 후 보상이 지급 (잼,골드,장비 승급템,룬)</t>
    <phoneticPr fontId="2" type="noConversion"/>
  </si>
  <si>
    <t>주메뉴</t>
  </si>
  <si>
    <t>아바타</t>
  </si>
  <si>
    <t>아바타 상점으로 이동</t>
  </si>
  <si>
    <t>아바타 상점으로 이동 및 아이템 구입,변경 확인</t>
  </si>
  <si>
    <t>가방</t>
  </si>
  <si>
    <t>아이템 인벤토리 이동</t>
  </si>
  <si>
    <t>아이템 인벤토리 이동 및 아이템 착용,분해,강화,합성,승급,판매 확인</t>
  </si>
  <si>
    <t>스킬</t>
  </si>
  <si>
    <t>스킬 관리 이동</t>
  </si>
  <si>
    <t>스킬 관리창 이동 및 스킬등록,스킬 강화 출력,작동</t>
  </si>
  <si>
    <t>업적</t>
  </si>
  <si>
    <t>업적 관리 이동</t>
  </si>
  <si>
    <t>업적 관리 이동 및 일일미션,주간미션,월간미션,업적 보상 출력 및 작동</t>
  </si>
  <si>
    <t>우편함</t>
  </si>
  <si>
    <t>우편함 관리 이동</t>
  </si>
  <si>
    <t>우편함 관리 이동 및 우편으로 지급된 아이템,재화 받아지는지 확인</t>
  </si>
  <si>
    <t>친구</t>
  </si>
  <si>
    <t>친구 관리 이동</t>
  </si>
  <si>
    <t>친구 관리 이동 및 추천친구,친구검색,친구요청,선물보내기 출력,작동 확인</t>
  </si>
  <si>
    <t>상점</t>
  </si>
  <si>
    <t>상점 이동</t>
  </si>
  <si>
    <t>상점으로 이동 및 각종 뽑기,골드충전,잼충전,입장권 구입 확인</t>
  </si>
  <si>
    <t>마을</t>
    <phoneticPr fontId="2" type="noConversion"/>
  </si>
  <si>
    <t>인게임 시작 연출</t>
    <phoneticPr fontId="2" type="noConversion"/>
  </si>
  <si>
    <t>보스 등장 연출 확인</t>
    <phoneticPr fontId="2" type="noConversion"/>
  </si>
  <si>
    <t>보조메뉴</t>
  </si>
  <si>
    <t>마을지도</t>
  </si>
  <si>
    <t>마을지도 출력</t>
  </si>
  <si>
    <t>마을지도 정상적으로 출력되는지 확인</t>
  </si>
  <si>
    <t>출석부</t>
  </si>
  <si>
    <t>출서부 출력</t>
  </si>
  <si>
    <t xml:space="preserve">출석부 노출 및 정상 출력 </t>
  </si>
  <si>
    <t>공지사항</t>
  </si>
  <si>
    <t>공지사항 노출</t>
  </si>
  <si>
    <t>공지사항 노출 및 정상 출력</t>
  </si>
  <si>
    <t>채팅</t>
  </si>
  <si>
    <t>채팅 정상 출력 및 입력 확인</t>
  </si>
  <si>
    <t>채팅 정상 출력 및 입력,전체,귓말,길드채팅 확인</t>
  </si>
  <si>
    <t>옵션</t>
  </si>
  <si>
    <t>옵션 팝업 노출 및 볼륨조정,고객센터,카페,탈퇴기능 확인</t>
  </si>
  <si>
    <t>옵션 팝업 노출 및 볼륨조정,고객센터,카페 이동,탈퇴기능 확인</t>
  </si>
  <si>
    <t>뒤로가기</t>
  </si>
  <si>
    <t xml:space="preserve">뒤로가기정상 작동여부 </t>
  </si>
  <si>
    <t>뒤로가기 정상작동 확인</t>
  </si>
  <si>
    <t>캐릭터 기본정보</t>
  </si>
  <si>
    <t>가방 캐릭터 기본 정보 노출 확인</t>
  </si>
  <si>
    <t>가방 진입 후 캐릭터 기본 정보 출력 확인</t>
  </si>
  <si>
    <t>캐릭터 상세정보</t>
  </si>
  <si>
    <t>인벤토리</t>
  </si>
  <si>
    <t>캐릭터 상세정보 출력확인</t>
  </si>
  <si>
    <t>진입 시 무기/방어구/장신구/기타 카테고리 출력 확인</t>
  </si>
  <si>
    <t>캐릭터 슬롯에 장착한 아이템 인벤토리에 표시안되는지 확인</t>
  </si>
  <si>
    <t>아이템 리스트</t>
  </si>
  <si>
    <t>아이템 등급별 배경 컬러 확인</t>
  </si>
  <si>
    <t>강화단계</t>
  </si>
  <si>
    <t>강화단계 출력 확인</t>
  </si>
  <si>
    <t>아이템 강화 단계 +(int) 출력 되는지 확인</t>
  </si>
  <si>
    <t>잼 소모로 골드 환전</t>
  </si>
  <si>
    <t>잼을 소모하여 정상적으로 골드 환전이 가능한지 확인</t>
  </si>
  <si>
    <t>유료 잼 지급 확인</t>
  </si>
  <si>
    <t>추가로 보상되는 무료 잼 지급 확인</t>
  </si>
  <si>
    <t>잼 구입이 가능</t>
  </si>
  <si>
    <t>캐시 결제 30회 나눠 잼 구입 가능</t>
  </si>
  <si>
    <t>캐시 결제 30회 나눠 잼 구입</t>
  </si>
  <si>
    <t>월 정액 구입 시도</t>
  </si>
  <si>
    <t>중복 구매 시 잔여횟수 더해 잼 등의 상품 지급 확인</t>
  </si>
  <si>
    <t>1일 단위 미 접속 시 잼 지급 확인</t>
  </si>
  <si>
    <t>유료 잼 소모 후 무료 잼 소모 시도</t>
  </si>
  <si>
    <t>29일 동안 1일 단위 서버에 최초 접속 시 잼 지급 확인</t>
  </si>
  <si>
    <t>29일 동안 1일 단위 서버에 최초 접속 시도</t>
  </si>
  <si>
    <t>잼/우정 포인트 소모로 열쇠 구입 확인</t>
  </si>
  <si>
    <t>열쇠 구입 제한 없음</t>
  </si>
  <si>
    <t>N회 열쇠 구입 시도</t>
  </si>
  <si>
    <t>젬과 우정포인트로 열쇠 구입 시도</t>
  </si>
  <si>
    <t>바로 지급</t>
  </si>
  <si>
    <t>캐쉬 결제</t>
  </si>
  <si>
    <t>6번 레벨 달성 시 단계별 설정된 잼과 추가 아이템 지급</t>
  </si>
  <si>
    <t>레벨이 성장한 상태에 결제할 경우 레벨이 도달한 보상 즉시 지급</t>
  </si>
  <si>
    <t>레벨이 성장한 상태에서 결제 시도</t>
  </si>
  <si>
    <t>잔여 횟수가 7회 이하로 남았을 경우 중복 구매 시도</t>
  </si>
  <si>
    <t>잔여 횟수가 7회 이하로 남았을 경우 중복 구매 확인</t>
  </si>
  <si>
    <t>중복 구매 가능</t>
  </si>
  <si>
    <t>잔여 횟수를 더해 잼 등의 상품 지급 확인</t>
  </si>
  <si>
    <t>잼/골드 즉시 재화로 지급</t>
  </si>
  <si>
    <t>잼이 지급되지 않음</t>
  </si>
  <si>
    <t>1일 단위로 미 접속</t>
  </si>
  <si>
    <t>미 접속 시 남은 횟수가 줄어드는지 확인</t>
  </si>
  <si>
    <t>남은 횟수가 줄어듬</t>
  </si>
  <si>
    <t>캐쉬 결제 시도</t>
  </si>
  <si>
    <t>결제 가능</t>
  </si>
  <si>
    <t>그 외 상품 우편함 지급</t>
  </si>
  <si>
    <t>우편함 보관 유효기간 3일</t>
  </si>
  <si>
    <t>첫 단계 절제 후 서버시간 기준 20일이 경과하는 날 0시에 자동 초기화</t>
  </si>
  <si>
    <t>초기화 후 바로 첫 단계 결제 가능</t>
  </si>
  <si>
    <t>상품 구성 변경 시 일주일 이상 사전에 공지하고 초기화</t>
  </si>
  <si>
    <t>총 5번 단계를 거쳐 최종 단계의 결제까지 순차적 진행</t>
  </si>
  <si>
    <t>이전 또는 중간단계 뛰어넘는 결제 불가능</t>
  </si>
  <si>
    <t>캐쉬 결제만 가능</t>
  </si>
  <si>
    <t>닫기 버튼 확인</t>
  </si>
  <si>
    <t>균열던전</t>
    <phoneticPr fontId="2" type="noConversion"/>
  </si>
  <si>
    <t>30레벨 이상의 캐릭터가 던전에 정상 진입</t>
    <phoneticPr fontId="2" type="noConversion"/>
  </si>
  <si>
    <t>던전 미션 실패</t>
    <phoneticPr fontId="2" type="noConversion"/>
  </si>
  <si>
    <t>던전 미션 성공</t>
    <phoneticPr fontId="2" type="noConversion"/>
  </si>
  <si>
    <t>던전 클리어 후 보상이 지급 (수호자경험치,골드,장비,균열석)</t>
    <phoneticPr fontId="2" type="noConversion"/>
  </si>
  <si>
    <t>균열던전 입장 버튼 터치</t>
    <phoneticPr fontId="2" type="noConversion"/>
  </si>
  <si>
    <t>입장 조건 미만의 캐릭터로 균열던전 오브젝트 이동</t>
    <phoneticPr fontId="2" type="noConversion"/>
  </si>
  <si>
    <t>능력치 비교</t>
  </si>
  <si>
    <t>능력치 비교 표시 확인</t>
  </si>
  <si>
    <t>인벤토리 보관중인 아이템이 착용 아이템보다 능력치가 더 높을경우 능력치 비교가 출력 되는지 확인</t>
  </si>
  <si>
    <t>잠금</t>
  </si>
  <si>
    <t>인벤토리 확장</t>
  </si>
  <si>
    <t>확장</t>
  </si>
  <si>
    <t>인벤토리 확장 작동여부 확인</t>
  </si>
  <si>
    <t>최대 25단계 (4개 슬롯) 인벤토리 확장 되는지 확인</t>
  </si>
  <si>
    <t>인벤토리 확장 시 골드,잼 소모 확인</t>
  </si>
  <si>
    <t>초기5회 골드 소모 이후 잼소모 정상 소모 및 단계별 소모량 증가 확인</t>
  </si>
  <si>
    <t>아이템 상세 팝업</t>
  </si>
  <si>
    <t>기본 정보</t>
  </si>
  <si>
    <t>아이템 기본정보 출력 확인</t>
  </si>
  <si>
    <t>아이템 기본 정보 및 기본 능력치,고정옵션,강화단계,강화경험치량 출력 확인</t>
  </si>
  <si>
    <t>랜덤 옵션 정보</t>
  </si>
  <si>
    <t>옵션 정보</t>
  </si>
  <si>
    <t>아이템 획득 시 랜덤 옵션 정보 최대 3개 출력</t>
  </si>
  <si>
    <t>랜덤 옵션 수량 및 종류 확인</t>
  </si>
  <si>
    <t>랜덤 옵션 수량 및 종류는 아이템 종류와 등급에 따라 차등적으로 설정 되는지 확인</t>
  </si>
  <si>
    <t>소켓</t>
  </si>
  <si>
    <t>소켓에 룬 장착 가능 여부</t>
  </si>
  <si>
    <t>기본 소켓은 비장착 상태,소켓별로 룬 장착 시 옵션 출력및적용 확인</t>
  </si>
  <si>
    <t>룬 비장착,장착 버튼 출력 여부확인</t>
  </si>
  <si>
    <t>비장착시 장착버튼 출력,장착시 변경버튼 출력 확인</t>
  </si>
  <si>
    <t>균열던전 5웨이브 이상 진행</t>
    <phoneticPr fontId="2" type="noConversion"/>
  </si>
  <si>
    <t>세트 정보</t>
  </si>
  <si>
    <t>효과정보</t>
  </si>
  <si>
    <t>아이템별 성정된 세트 효과정보 확인</t>
  </si>
  <si>
    <t>세트당 효과정보 적용 및 출력 확인</t>
  </si>
  <si>
    <t>강화 팝업창 이동 확인</t>
  </si>
  <si>
    <t>강화 팝업창 이동 여부 확인</t>
  </si>
  <si>
    <t>아이템 장착 해제 작동여부 확인</t>
  </si>
  <si>
    <t>아이템 장착/해제 작동여부 및 옵션 적용 확인</t>
  </si>
  <si>
    <t>장착/해제</t>
  </si>
  <si>
    <t>스토리 Cut Scene</t>
  </si>
  <si>
    <t>진행</t>
  </si>
  <si>
    <t>스토리 진행에 필요한 조건 정상 출력 확인</t>
  </si>
  <si>
    <t>필요조건 충족 시 정상 작동 확인</t>
  </si>
  <si>
    <t>필요조건 충족 시 정상 작동 여부 확인</t>
  </si>
  <si>
    <t>방법</t>
  </si>
  <si>
    <t>스토리 아이콘 정상 출력 및 작동 확인</t>
  </si>
  <si>
    <t>스토리 아이콘 정상 출력 및 정상 작동 확인</t>
  </si>
  <si>
    <t>스토리 아이콘 진입 후 해당 스토리 진행 여부</t>
  </si>
  <si>
    <t>스토리 진행 여부 확인</t>
  </si>
  <si>
    <t>스토리 완료 후 보상 받기 확인</t>
  </si>
  <si>
    <t>보상 받기 작동 여부 및 중복 여부 확인</t>
  </si>
  <si>
    <t>스토리 UI</t>
  </si>
  <si>
    <t>스토리 진입 시 현재 진행 완료 일반 던전 액트 노출</t>
  </si>
  <si>
    <t>액트 출력 확인</t>
  </si>
  <si>
    <t>스테이지선택</t>
  </si>
  <si>
    <t>스테이지 별로 진행할 수 있는 스토리 목록 출력</t>
  </si>
  <si>
    <t>스토리 목록 정상 출력 확인</t>
  </si>
  <si>
    <t>상세선택</t>
  </si>
  <si>
    <t>진행하고자 하는 스테이지 터치시 상세설명 출력 확인</t>
  </si>
  <si>
    <t>진행 상세 UI</t>
  </si>
  <si>
    <t>진행하고자 하는 스테이지 터치시 상세설명 출력 및 완료 스토리 인 경우 "진행 완료" 출력</t>
  </si>
  <si>
    <t>보상 정보 및 스토리 진행하기/다시보기 버튼 출력 및 작동 확인</t>
  </si>
  <si>
    <t>스토리 진행 중 다이얼로그 SKIP버튼 출력 확인</t>
  </si>
  <si>
    <t>SKIP버튼 출력 및 작동 확인</t>
  </si>
  <si>
    <t>추가로 보상되는 무료 잼 지급</t>
  </si>
  <si>
    <t>상품명,상품 섬네일,보너스 설명,상품 가격, 월정액 잼 추가지급으로 출력되는지 확인</t>
  </si>
  <si>
    <t>패키지,장비,잼,골드,열쇠로 출력되는지 확인</t>
  </si>
  <si>
    <t>상품명,상품 섬네일,보너스 설명,상품 가격으로 출력되는지 확인</t>
  </si>
  <si>
    <t>잼/골드 즉시 재화 지급 확인</t>
  </si>
  <si>
    <t>캐릭터당 1회 구입</t>
  </si>
  <si>
    <t>최종 단계 결제를 한 경우 바로 초기화</t>
  </si>
  <si>
    <t>6번 레벨 달성 시 단계별로 설정된 잼과 추가 아이템이 지급되는지 확인</t>
  </si>
  <si>
    <t>보상 수령 지급 확인</t>
  </si>
  <si>
    <t>캐릭터당 N회 구입 시도</t>
  </si>
  <si>
    <t>그 외 상품 우편함 지급 확인</t>
  </si>
  <si>
    <t>성장 패키지 상품을 구입 하지 못할 경우 팝업 표시 확인</t>
  </si>
  <si>
    <t>5번 단계를 거쳐 최종단계 결제까지 순차적으로 진행되는지 확인</t>
  </si>
  <si>
    <t>결제가 불가능하다.</t>
  </si>
  <si>
    <t>이전 또는 중간단계를 뛰어넘는 결제가 가능한지 확인</t>
  </si>
  <si>
    <t>웨이브 &amp; 난이도 표시</t>
    <phoneticPr fontId="2" type="noConversion"/>
  </si>
  <si>
    <t>최종 단계에서 결제 후 바로 초기화되는지 확인</t>
  </si>
  <si>
    <t>첫 단계 결제 후 서버시간 20일이 경과하는 날 0시에 자동 초기화되는지 확인</t>
  </si>
  <si>
    <t>결제가 가능하다.</t>
  </si>
  <si>
    <t>초월던전</t>
    <phoneticPr fontId="2" type="noConversion"/>
  </si>
  <si>
    <t>던전 입장 시 요구된 행동력(균열석)이 소모 여부 확인</t>
    <phoneticPr fontId="2" type="noConversion"/>
  </si>
  <si>
    <t>초월던전 특징</t>
    <phoneticPr fontId="2" type="noConversion"/>
  </si>
  <si>
    <t>도전 난이도 단계</t>
    <phoneticPr fontId="2" type="noConversion"/>
  </si>
  <si>
    <t>클리어한 난이도 다음 스테이지로 입장 가능 여부 확인</t>
    <phoneticPr fontId="2" type="noConversion"/>
  </si>
  <si>
    <t>상품 구성 변경 시 일주일 이상 사전에 공지하고 초기화되는지 확인</t>
  </si>
  <si>
    <t>결제용 재화 확인</t>
  </si>
  <si>
    <t>게임 내 화폐가 아닌 캐쉬 결제로만 결제가 가능해야한다.</t>
  </si>
  <si>
    <t>수호석 획득</t>
    <phoneticPr fontId="2" type="noConversion"/>
  </si>
  <si>
    <t>1단계 최초 클리어</t>
    <phoneticPr fontId="2" type="noConversion"/>
  </si>
  <si>
    <t>최초 클리어시 수호석이 100% 획득되는지 확인</t>
    <phoneticPr fontId="2" type="noConversion"/>
  </si>
  <si>
    <t>전투조작</t>
  </si>
  <si>
    <t>콘트롤러 및 스킬아이콘 정상 작동 여부확인</t>
  </si>
  <si>
    <t>수동전투</t>
  </si>
  <si>
    <t>수동전투 진행 시 캐릭터 정상 작동 여부</t>
  </si>
  <si>
    <t>자동전투</t>
  </si>
  <si>
    <t>자동전투 진행 여부 확인</t>
  </si>
  <si>
    <t>자동전투 버튼 터치시 자동전투 진행 확인여부</t>
  </si>
  <si>
    <t>콘트롤러 해당 방향이동 및 스킬,기본공격,회피 정상 작동 여부</t>
  </si>
  <si>
    <t>전투전환</t>
  </si>
  <si>
    <t>중앙 하단 버튼 터치시 작동 여부확인</t>
  </si>
  <si>
    <t>버튼 활성화 / 비활성화 작동여부 확인</t>
  </si>
  <si>
    <t>상태 유지 확인</t>
  </si>
  <si>
    <t>버튼 활성화 상태로 전투 종료시 다음 전투 활성화 상태 유지 확인</t>
  </si>
  <si>
    <t>'버튼 비활성화 상태로 전투 종료시 다음 전투 비활성화 상태 유지 확인</t>
  </si>
  <si>
    <t>종류가 같은 수호석을 획득</t>
    <phoneticPr fontId="2" type="noConversion"/>
  </si>
  <si>
    <t>중복 보유를 할 수 없는지 확인</t>
    <phoneticPr fontId="2" type="noConversion"/>
  </si>
  <si>
    <t>열쇠상점 UI</t>
  </si>
  <si>
    <t>수호석 업그레이드</t>
    <phoneticPr fontId="2" type="noConversion"/>
  </si>
  <si>
    <t>던전 클리어 후 수호석 업그레이드</t>
    <phoneticPr fontId="2" type="noConversion"/>
  </si>
  <si>
    <t>콘트롤러 지정된 해당 범위 안에 벗어나지 못하는지 확인</t>
  </si>
  <si>
    <t>콘트롤러 지정된 해당 범위 안에서만 움직여 지는지 확인</t>
  </si>
  <si>
    <t>스킬,화파 사용시 재 사용 대기시간 출력 확인</t>
  </si>
  <si>
    <t>스킬,회피 사용 후 재 사용 대기시간 필요하다는 연출 출력 확인</t>
  </si>
  <si>
    <t>전투 속성</t>
  </si>
  <si>
    <t>성질 속성</t>
  </si>
  <si>
    <t>캐릭터 부활</t>
    <phoneticPr fontId="2" type="noConversion"/>
  </si>
  <si>
    <t>부활횟수에 따른 지연시간에 증가 확인</t>
    <phoneticPr fontId="2" type="noConversion"/>
  </si>
  <si>
    <t xml:space="preserve">부활 지연시간 확인 </t>
    <phoneticPr fontId="2" type="noConversion"/>
  </si>
  <si>
    <t>지연시간 후 캐릭터가 정상적으로 부활한다</t>
    <phoneticPr fontId="2" type="noConversion"/>
  </si>
  <si>
    <t>마지막에 등장하는 보스 처치</t>
    <phoneticPr fontId="2" type="noConversion"/>
  </si>
  <si>
    <t>보스 처치 이전에 캐릭터가 사망</t>
    <phoneticPr fontId="2" type="noConversion"/>
  </si>
  <si>
    <t>타이머 시간 이전에 클리어</t>
    <phoneticPr fontId="2" type="noConversion"/>
  </si>
  <si>
    <t>보상 지급과 수호석 업그레이드가 가능하다</t>
    <phoneticPr fontId="2" type="noConversion"/>
  </si>
  <si>
    <t>클리어 보상</t>
    <phoneticPr fontId="2" type="noConversion"/>
  </si>
  <si>
    <t>수호자,캐릭터 레벨이 50 이상인 캐릭터로 클리어</t>
    <phoneticPr fontId="2" type="noConversion"/>
  </si>
  <si>
    <t>수호자,캐릭터 경험치가 지급되지 않는다</t>
    <phoneticPr fontId="2" type="noConversion"/>
  </si>
  <si>
    <t>수호자,캐릭터 레벨이 50 미만인 캐릭터로 클리어</t>
    <phoneticPr fontId="2" type="noConversion"/>
  </si>
  <si>
    <t>수호석 업그레이드 횟수 확인</t>
    <phoneticPr fontId="2" type="noConversion"/>
  </si>
  <si>
    <t>초월던전 UI</t>
    <phoneticPr fontId="2" type="noConversion"/>
  </si>
  <si>
    <t>초월던전 오브젝트로 이동</t>
    <phoneticPr fontId="2" type="noConversion"/>
  </si>
  <si>
    <t>40레벨 이상의 캐릭터가 던전에 정상 진입</t>
    <phoneticPr fontId="2" type="noConversion"/>
  </si>
  <si>
    <t>행동력(균열석)이 소모되며 게임 시작이 정상적으로 가능하다</t>
    <phoneticPr fontId="2" type="noConversion"/>
  </si>
  <si>
    <t>아이템 사용은 불가능하며 스킬 자동시전 버튼 사용만 가능하다</t>
    <phoneticPr fontId="2" type="noConversion"/>
  </si>
  <si>
    <t>도전 난이도 변경</t>
    <phoneticPr fontId="2" type="noConversion"/>
  </si>
  <si>
    <t>초월던전 진입</t>
    <phoneticPr fontId="2" type="noConversion"/>
  </si>
  <si>
    <t>HUD 캐릭터 부활</t>
    <phoneticPr fontId="2" type="noConversion"/>
  </si>
  <si>
    <t>캐릭터 사망</t>
    <phoneticPr fontId="2" type="noConversion"/>
  </si>
  <si>
    <t>결투장</t>
    <phoneticPr fontId="2" type="noConversion"/>
  </si>
  <si>
    <t>게임 친구</t>
  </si>
  <si>
    <t>친구 추천</t>
  </si>
  <si>
    <t>친구 검색</t>
  </si>
  <si>
    <t>소환</t>
  </si>
  <si>
    <t>게임중 캐릭터 사망시 부활 팝업 노출</t>
  </si>
  <si>
    <t>캐릭터 사망시 부활 팝업 노출 및 정상 부활 되는지 확인</t>
  </si>
  <si>
    <t>부활시 잼 소모 되는지 확인</t>
  </si>
  <si>
    <t>부활시 잼 소모 및 부족시 충전페이지 이동 결제 후 부활 할 수 있는지 확인</t>
  </si>
  <si>
    <t xml:space="preserve">부활 </t>
  </si>
  <si>
    <t>팝업</t>
  </si>
  <si>
    <t>비용</t>
  </si>
  <si>
    <t>가능 모드</t>
  </si>
  <si>
    <t>일반던전/정예던전/요일던전/균열던전</t>
  </si>
  <si>
    <t>4개 던전에서만 가능한지 확인</t>
  </si>
  <si>
    <t>능력치</t>
  </si>
  <si>
    <t>정상적으로 출력 되는지 확인</t>
  </si>
  <si>
    <t>캐릭터 부활시 능력치 동일 확인</t>
  </si>
  <si>
    <t>부활 안내 스트링 및 잼 수량,취소,충전페이지 정상적으로 출력 되는지 확인</t>
  </si>
  <si>
    <t>친구의 최대 수치가 50명인지 확인</t>
  </si>
  <si>
    <t>친구 삭제가 하루에 최대 10명인지 확인</t>
  </si>
  <si>
    <t>최근 접속 시간 표시 여부</t>
  </si>
  <si>
    <t>결투장 게임 준비</t>
    <phoneticPr fontId="2" type="noConversion"/>
  </si>
  <si>
    <t>추천 리스트 갱신</t>
  </si>
  <si>
    <t>검색 기능</t>
  </si>
  <si>
    <t>텍스트 입력이 정상적으로 되는지 확인</t>
  </si>
  <si>
    <t>검색창을 닫았을 경우 입력 키보드가 정상적으로 사라지는지 확인</t>
  </si>
  <si>
    <t>친구 신청</t>
  </si>
  <si>
    <t>친구 등록 상한치</t>
  </si>
  <si>
    <t>보유한 친구가 50명이 넘었을 때도 신청이 되는지 확인</t>
  </si>
  <si>
    <t>친구로 신청한 유저의 친구가 50명이 넘었을 때에 노출되는
경고 메시지가 정상적으로 노출되는지 확인</t>
  </si>
  <si>
    <t>상대 친구 등록 상한치 여부</t>
  </si>
  <si>
    <t>친구 신청 정보</t>
  </si>
  <si>
    <t>친구 신청 정보가 1주일 간 저장 되는지 확인</t>
  </si>
  <si>
    <t>친구 신청 수락</t>
  </si>
  <si>
    <t>친구 신청 확인</t>
  </si>
  <si>
    <t>친구 신청한 내용이 추천친구와 같은 페이지에서 확인 여부</t>
  </si>
  <si>
    <t>수락 기능</t>
  </si>
  <si>
    <t>거부 기능</t>
  </si>
  <si>
    <t>친구 목록이 50명초과일 경우 경고 메시지가 정상적으로 출력</t>
  </si>
  <si>
    <t>페이스 북</t>
  </si>
  <si>
    <t>마을에 공지사항 아이콘이 정상 출력되는지 확인</t>
  </si>
  <si>
    <t>공지사항 아이콘 정상 출력</t>
  </si>
  <si>
    <t>공지사항 이미지 및 클릭</t>
  </si>
  <si>
    <t>공지사항 이미지 및 클릭시 관련 사항으로 정상 작동 출력되는지 확인</t>
  </si>
  <si>
    <t>이벤트</t>
  </si>
  <si>
    <t>이벤트 아이콘 정상 출력</t>
  </si>
  <si>
    <t>마을에 이벤트 아이콘이 정상 출력되는지 확인</t>
  </si>
  <si>
    <t>이벤트 이미지 및 클릭</t>
  </si>
  <si>
    <t>이벤트 이미지 및 클릭시 구매 상점 또는 결제 페이지로 정상 이동 결제 되는지 확인</t>
  </si>
  <si>
    <t>이벤트 아이템 구매</t>
  </si>
  <si>
    <t>이벤트 이미지 클릭 하여 이벤트 아이템 정상 구매 확인</t>
  </si>
  <si>
    <t>출석 이벤트 정상 작동</t>
  </si>
  <si>
    <t>출석이벤트 출력 및 클릭시 정상 작동 확인</t>
  </si>
  <si>
    <t>이벤트 아이템 정상적으로 받아지는지 확인 우편 또는 재화</t>
  </si>
  <si>
    <t>공지사항 및 이벤트 팝업  버튼 확인</t>
  </si>
  <si>
    <t>닫기 버튼 또는 오늘 그만보기 버튼 작동 및 정상 출력 확인</t>
  </si>
  <si>
    <t>버튼</t>
  </si>
  <si>
    <t>성장패키지,프리미엄 패키지 버튼</t>
  </si>
  <si>
    <t>결제 이벤트가 아닌 경우 마을에서 해당 결제 이벤트 버튼 비활성화 되는지 확인</t>
  </si>
  <si>
    <t>이벤트 아이템 정상적으로 받아지는지 확인</t>
  </si>
  <si>
    <t>출석 이벤트 아이템 받아지는 확인</t>
  </si>
  <si>
    <t>출석일에 따른 아이템 정상적으로 받아지는지 확인</t>
  </si>
  <si>
    <t>친구 최대치가 50명까지 적용되며 그 이상 추가되지 않는다.</t>
  </si>
  <si>
    <t>친구 삭제를 하루에 10명만 할 수 있다.</t>
  </si>
  <si>
    <t>추천 리스트 갱신이 10분이어야 한다.</t>
  </si>
  <si>
    <t>해당 조건에 맞는 유저만 노출되어야 한다.</t>
  </si>
  <si>
    <t>텍스트의 입력이 정상적으로 입력되어야 한다.</t>
  </si>
  <si>
    <t>검색 화면을 닫았을 때에 디바이스의 키보드나 소프트웨어 버튼이 정상적으로 닫혀야 한다.</t>
  </si>
  <si>
    <t>친구 신청이 정상적으로 되며 신청한 유저에게 신청을 확인할 수 있어야 한다.</t>
  </si>
  <si>
    <t>보유한 친구가 50명일 경우 신청이 되지 않아야 한다.</t>
  </si>
  <si>
    <t>리그 순위,친구 순위를 확인</t>
    <phoneticPr fontId="2" type="noConversion"/>
  </si>
  <si>
    <t>리그전 순위</t>
    <phoneticPr fontId="2" type="noConversion"/>
  </si>
  <si>
    <t>장비 구경 버튼 확인</t>
    <phoneticPr fontId="2" type="noConversion"/>
  </si>
  <si>
    <t>해당 캐릭터의 상세 장비를 확인할 수 있다</t>
    <phoneticPr fontId="2" type="noConversion"/>
  </si>
  <si>
    <t>리그전 기록</t>
    <phoneticPr fontId="2" type="noConversion"/>
  </si>
  <si>
    <t>시즌 종료일 확인</t>
    <phoneticPr fontId="2" type="noConversion"/>
  </si>
  <si>
    <t>현재 연승, 최대 연승 확인</t>
    <phoneticPr fontId="2" type="noConversion"/>
  </si>
  <si>
    <t>티어와 티어 아이콘 확인</t>
    <phoneticPr fontId="2" type="noConversion"/>
  </si>
  <si>
    <t>승리와 패배 확인</t>
    <phoneticPr fontId="2" type="noConversion"/>
  </si>
  <si>
    <t>나의 리그 순위, 리그 점수 확인</t>
    <phoneticPr fontId="2" type="noConversion"/>
  </si>
  <si>
    <t>시즌 보상</t>
    <phoneticPr fontId="2" type="noConversion"/>
  </si>
  <si>
    <t>리그전 시즌 종료 후 보상 받기 버튼 터치</t>
    <phoneticPr fontId="2" type="noConversion"/>
  </si>
  <si>
    <t>리그전 시즌 종료 전 보상 받기 버튼 터치</t>
    <phoneticPr fontId="2" type="noConversion"/>
  </si>
  <si>
    <t>활성화 되지 않으며, 보상이 지급되지 않는다</t>
    <phoneticPr fontId="2" type="noConversion"/>
  </si>
  <si>
    <t>친구 신청을 받은 유저의 친구 목록이 50명이 되었을 경우 경고 메시지가 정상적으로 노출 되어야 한다.</t>
  </si>
  <si>
    <t>친구 신청을 받은 유저의 추천 친구 페이지에 친구 신청한 내용이 노출되어야 한다.</t>
  </si>
  <si>
    <t>친구 신청을 받은 유저의 친구 신청 목록이 1주일간 노출되며 그 이후에는 삭제 되어야 한다.</t>
  </si>
  <si>
    <t>친구 수락을 할 경우 친구 목록에 정상적으로 추가 되며 친구 신청한 내용은 삭제되어야 한다.</t>
  </si>
  <si>
    <t>친구 목록이 50명을 초과할 경우 경고메시지가 출력이 되며 신청한 내용은 삭제 되지 말아야 한다.</t>
  </si>
  <si>
    <t>친구 거부를 할 경우 신청한 내용이 정상적으로 삭제되어야 한다.</t>
  </si>
  <si>
    <t>캐릭터 성장</t>
  </si>
  <si>
    <t>수호자 성장</t>
  </si>
  <si>
    <t>아이템 승급</t>
  </si>
  <si>
    <t>아이템 랜덤옵션</t>
  </si>
  <si>
    <t>랜덤 옵션 변경</t>
  </si>
  <si>
    <t>룬 시스템</t>
  </si>
  <si>
    <t>수호석 아이템</t>
  </si>
  <si>
    <t>업적 시스템</t>
  </si>
  <si>
    <t>우편함 시스템</t>
  </si>
  <si>
    <t>조력자 시스템</t>
  </si>
  <si>
    <t>결투장 등급 랭킹</t>
  </si>
  <si>
    <t>파티 매칭 시스템</t>
  </si>
  <si>
    <t>레벨업</t>
  </si>
  <si>
    <t>정상적으로 필요 경험치 충족시 레벨업 되는지 확인</t>
  </si>
  <si>
    <t>던전 클리어시 경험치 습득</t>
  </si>
  <si>
    <t>던전 클리어시 정상적으로 경험치 습득 하는지 확인</t>
  </si>
  <si>
    <t>레벨업 후 메시지 호출 및 캐릭터 연출</t>
  </si>
  <si>
    <t>레벨업 메시지 및 캐릭터 연출 출력 확인</t>
  </si>
  <si>
    <t>레벨 상승 시 캐릭터 클래스 스킬 포인트</t>
  </si>
  <si>
    <t>레벨업 후 클래스 스킬 포인트 정상적으로 들어오는지 확인</t>
  </si>
  <si>
    <t>특정 아이템 및 속성효과 사용시 경험치 증가</t>
  </si>
  <si>
    <t>경험치 관련 아이템 및 속성효과 사용시 정상적으로 추가 경험치 획득 되는지 확인</t>
  </si>
  <si>
    <t>50레벨 달성 후 일반던전 경험치 증가권</t>
  </si>
  <si>
    <t>50레벨 달성 후 일반던전에서 경험치 증가권 사용시 감소하지않는지 확인</t>
  </si>
  <si>
    <t xml:space="preserve">50레벨 달성 후 레벨업 안되는지 확인 -일반던전 </t>
  </si>
  <si>
    <t>50레벨 달성 시 레벨업 -일반던전</t>
  </si>
  <si>
    <t>일반 성장 50레벨 달성 후 수호자 성장</t>
  </si>
  <si>
    <t>일반 성장 50레벨 달성 후 수호자 레벨업되는지 확인</t>
  </si>
  <si>
    <t>수호자 레벨 및 패시브스킬 공유</t>
  </si>
  <si>
    <t>수호자 레벨 및 패시브 스킬이 정상적으로 공유 되고 경험치 획득시 캐릭터 레벨에 제한 되는지 확인</t>
  </si>
  <si>
    <t>수호자 경험치 획득 장소</t>
  </si>
  <si>
    <t>수호자 성장 경험치는 특정 던전에서만 습득 되는지 확인</t>
  </si>
  <si>
    <t>수호자 레벨업 후 메시지 호출 및 캐릭터 연출</t>
  </si>
  <si>
    <t>수호자 레벨업 후 레벨업메시지 및 캐릭터 연출되는지 확인</t>
  </si>
  <si>
    <t>수호자 레벨 상승 시 캐리겉 클래스 스킬 포인트</t>
  </si>
  <si>
    <t>수호자 레벨업 후 클래스 스킬 포인트 정상적으로 들어오는지 확인</t>
  </si>
  <si>
    <t>경험치 관련 아이템 및 속성효과 사용시 정상적으로 추가 경험치 획득 되는지 확인 -수호자 특정 던전에서만</t>
  </si>
  <si>
    <t>클래스스킬</t>
  </si>
  <si>
    <t>수호자스킬</t>
  </si>
  <si>
    <t>수호석스킬</t>
  </si>
  <si>
    <t>액티브 스킬 강화</t>
  </si>
  <si>
    <t>스킬 포인트를 이용하여 액티브 스킬 강화가 가능한지 확인</t>
  </si>
  <si>
    <t>패시브 스킬 강화</t>
  </si>
  <si>
    <t>스킬 포인트를 이용하여 패시브 스킬 강화가 가능한지 확인</t>
  </si>
  <si>
    <t>기본공격 및 특스 스킬 강화</t>
  </si>
  <si>
    <t>기본공격 및 특수스킬 강화가 안되는지 확인</t>
  </si>
  <si>
    <t>수호자 패시브스킬 강화 및 계정공유 되는지 확인</t>
  </si>
  <si>
    <t>수호석 자동 발동 스킬 강화</t>
  </si>
  <si>
    <t>아이템강화로 강화가 가능한지 확인</t>
  </si>
  <si>
    <t>포인트 종류</t>
  </si>
  <si>
    <t>스킬강화 포인트 종류</t>
  </si>
  <si>
    <t>일반 스킬 포인트 및 가디언 스킬 포인트 2개 인지 확인</t>
  </si>
  <si>
    <t>성장 스킬포인트 및 구매 스킬 포인트</t>
  </si>
  <si>
    <t>성장 스킬 포인트와 구매 스킬 포인트 타입이 구분되는지 확인</t>
  </si>
  <si>
    <t>성장 스킬포인트와 구매스킬 포인트</t>
  </si>
  <si>
    <t>별도로 정보 표시 및 일반 스킬 포인트 총합을 통합하여 출력 되는지 확인</t>
  </si>
  <si>
    <t>구매 스킬 포인트 계정공유</t>
  </si>
  <si>
    <t>구매 스킬 포인트 계정 공유가 되는지 확인</t>
  </si>
  <si>
    <t>오픈 된 스킬</t>
  </si>
  <si>
    <t>오픈 된 스킬만 강화가 가능한지 확인 -액티브,패시브스킬</t>
  </si>
  <si>
    <t>조건</t>
  </si>
  <si>
    <t>스킬 포인트 충족</t>
  </si>
  <si>
    <t>강화 단계마다 요구하는 스킬 포인트의 개수 충족 해야만 강화가 가능한지 확인</t>
  </si>
  <si>
    <t>페이스북 초대</t>
  </si>
  <si>
    <t>페이스 북 연결</t>
  </si>
  <si>
    <t>페이스북 연결이 정상적으로 진행되는지 확인</t>
  </si>
  <si>
    <t>페이스북 연결시 친구목록이 최대 100명인지 확인</t>
  </si>
  <si>
    <t>친구목록 갱신</t>
  </si>
  <si>
    <t>친구목록에서 초대</t>
  </si>
  <si>
    <t>리스트에서 상하 스크롤을 위로 할 경우 100개의 페이스북 친구 리스트가 추가로 반복적으로 표시되는지 확인</t>
  </si>
  <si>
    <t>친구 초대 버튼</t>
  </si>
  <si>
    <t>초대 버튼 터치할 경우 초대 팝업이 노출되는지 확인</t>
  </si>
  <si>
    <t>페이스 북 초대 보상</t>
  </si>
  <si>
    <t>페이스북 초대 한명당 보석 10개가 우편함으로 지급되는지 확인</t>
  </si>
  <si>
    <t>초대한 유저가 10레벨이 될경우 초대한 사람과 초대받은 사람에게 보석 100개가 우편함으로 지급되는지 확인</t>
  </si>
  <si>
    <t>오늘 입장 횟수 확인</t>
    <phoneticPr fontId="2" type="noConversion"/>
  </si>
  <si>
    <t>입장 횟수 초기화 버튼 터치</t>
    <phoneticPr fontId="2" type="noConversion"/>
  </si>
  <si>
    <t>입장 횟수 초기화 후 초기화 버튼 터치</t>
    <phoneticPr fontId="2" type="noConversion"/>
  </si>
  <si>
    <t>게임시작 버튼 터치</t>
    <phoneticPr fontId="2" type="noConversion"/>
  </si>
  <si>
    <t>결투장 게임 시작</t>
    <phoneticPr fontId="2" type="noConversion"/>
  </si>
  <si>
    <t>대결 연출 및 로딩</t>
    <phoneticPr fontId="2" type="noConversion"/>
  </si>
  <si>
    <t>로딩 화면 확인</t>
    <phoneticPr fontId="2" type="noConversion"/>
  </si>
  <si>
    <t>결투장 인게임</t>
    <phoneticPr fontId="2" type="noConversion"/>
  </si>
  <si>
    <t>페이스북 초대 받은 유저</t>
  </si>
  <si>
    <t>초대 받은 유저에게 초대가 정상적으로 노출되는지 확인</t>
  </si>
  <si>
    <t>알림이 복수로 노출될 경우 두번째 이후 터치한 초대가 무시되는지 확인</t>
  </si>
  <si>
    <t>초대한 리스트 보관 기간</t>
  </si>
  <si>
    <t>리스트가 30일 동안 보관되는지 확인</t>
  </si>
  <si>
    <t>이미 초대한 유저를 30일 이내에 다시 초대할 수 있는지 확인</t>
  </si>
  <si>
    <t>초대 받은 유저가 게임에 로그인했을 경우 리스트에서 삭제되는지 확인</t>
  </si>
  <si>
    <t>초대 받지않은 유저라도 같은 게임을 설치한 유저라면 리스트에서 삭제되는지 확인</t>
  </si>
  <si>
    <t>페이스 북 친구</t>
  </si>
  <si>
    <t>페이스 북 친구 목록</t>
  </si>
  <si>
    <t>페이스 북 초대 친구목록</t>
  </si>
  <si>
    <t>페이스북 친구 중에 게임을 하고 있는 유저가 노출되는지 확인</t>
  </si>
  <si>
    <t>게임과 페이스북 둘다 친구 목록일 경우 둘다 노출되는지 확인</t>
  </si>
  <si>
    <t>페이스북 친구 삭제 기능 여부 확인</t>
  </si>
  <si>
    <t>친구 선물</t>
  </si>
  <si>
    <t>우정 포인트(트로피)</t>
  </si>
  <si>
    <t>등록된 친구에게 우정포인트를 선물 할 수 있는지 확인</t>
  </si>
  <si>
    <t>제한 시간(22시간)이 정상적으로 적용되는지 확인</t>
  </si>
  <si>
    <t>보낸 선물이(5개)친구 우편함으로 전송되는지 확인</t>
  </si>
  <si>
    <t>선물을 받은 친구가 우편함에서 수령 시 보낸 사람 우편함에 트로피가 1개가 전송되는지 확인</t>
  </si>
  <si>
    <t>빌드 혹은 새로운 기획서 확인 후 추가될 예정</t>
    <phoneticPr fontId="2" type="noConversion"/>
  </si>
  <si>
    <t>2분의 제한시간이 노출되며 실시간으로 줄어든다</t>
    <phoneticPr fontId="2" type="noConversion"/>
  </si>
  <si>
    <t>페이스 북 연결이 정상적으로 진행되어야 한다.</t>
  </si>
  <si>
    <t>친구목록이 최대 100명으로 제한되어야 한다.</t>
  </si>
  <si>
    <t>리스트에서 스크롤을 위로할 경우 100개의 페이스북 친구가 추가로 반복적 노출되어야 한다.</t>
  </si>
  <si>
    <t>섬네일과 페이스북 유저명이 정상적으로 노출되어야 한다.</t>
  </si>
  <si>
    <t>초대 버튼을 터치하면 초대 버튼이 정상적으로 노출되어야 한다.</t>
  </si>
  <si>
    <t>페이스북 초대할 경우 한 명당 보석 10개가 우편함으로 지급되어야 한다.</t>
  </si>
  <si>
    <t>초대한 유저가 10레벨이 될 경우 초대한 사람과 초대 받은 사람에게 보석 100개가 우편함으로 지급되어야 한다</t>
  </si>
  <si>
    <t>초대 받은 유저에게 초대가 정상적으로 노출되어야 한다.</t>
  </si>
  <si>
    <t>초대 알림이 두번째 이후에는 초대가 무시되어야 한다.</t>
  </si>
  <si>
    <t>초대 받은 유저가 게임에 로그인 했을 경우 리스트에서 삭제 되어야 한다.</t>
  </si>
  <si>
    <t>캐릭터 정보 확인</t>
    <phoneticPr fontId="2" type="noConversion"/>
  </si>
  <si>
    <t>제한시간 확인</t>
    <phoneticPr fontId="2" type="noConversion"/>
  </si>
  <si>
    <t>초대 받지 않은 유저가 이미 게임을 설치할 경우 리스트에서 삭제되어야 한다.</t>
  </si>
  <si>
    <t>리스트가 30일 동안 보관되며 이후에는 삭제되어야 한다.</t>
  </si>
  <si>
    <t>게임 사운드 확인</t>
    <phoneticPr fontId="2" type="noConversion"/>
  </si>
  <si>
    <t>30일 이후에 다시 초대 가능해야 하며, 그 이전에는 초대 불가능해야 한다.</t>
  </si>
  <si>
    <t>전투종료 연출 확인</t>
    <phoneticPr fontId="2" type="noConversion"/>
  </si>
  <si>
    <t>전투 종료</t>
    <phoneticPr fontId="2" type="noConversion"/>
  </si>
  <si>
    <t>결투장 게임 진행</t>
    <phoneticPr fontId="2" type="noConversion"/>
  </si>
  <si>
    <t>페이스북과 게임을 동시에 가입한 유저를 친구로 추가했을 경우 페이스북 친구목록에 노출되어야 한다.</t>
  </si>
  <si>
    <t>스킬 아이콘 출력 및 작동</t>
  </si>
  <si>
    <t>스킬 아이콘 정상 출력및 터치시 작동 확인</t>
  </si>
  <si>
    <t>스킬 창 입장 후 스킬포인트 강화</t>
  </si>
  <si>
    <t>강화할 스킬 터치 스킬강화 버튼 클릭하면 해당 스킬 상세정보창 출력되는지 확인</t>
  </si>
  <si>
    <t>강화 단계</t>
  </si>
  <si>
    <t>일반성장 스킬 액티브 및 패시브 스킬은 모두6단계 총 5회 강화 가능 및 수호성장 패시브 스킬 각 스킬의 특성에 따라 최대 강화 단계가 각각 다른지 확인</t>
  </si>
  <si>
    <t>스킬 포인트</t>
  </si>
  <si>
    <t>스킬 포인트 1일 50회 구매 가능한지 확인</t>
  </si>
  <si>
    <t>스킬 포인트 가격</t>
  </si>
  <si>
    <t>1 포인트 구매 비용 300잼 및 구매시 잼 소모 확인</t>
  </si>
  <si>
    <t>스킬 포인트 구매 개수 지정</t>
  </si>
  <si>
    <t>스킬 포인트 구매 개수를 원하는 만큼 지정 할 수 있는지 확인</t>
  </si>
  <si>
    <t>초기화</t>
  </si>
  <si>
    <t>스킬 초기화 버튼</t>
  </si>
  <si>
    <t>스킬 초기화 버튼 정상 작동 여부 확인</t>
  </si>
  <si>
    <t>초기화시 스킬포인트 정상 환원</t>
  </si>
  <si>
    <t>스킬 포인트 초기화시 정상 적으로 구매 포인트 성장 포인트 환원 되는지 확인</t>
  </si>
  <si>
    <t>스킬 포인트 초기화시 스킬 레벨</t>
  </si>
  <si>
    <t>스킬 포인트 초기화시 스킬 강화단계 초기화 1레벨 로 되는지 확인</t>
  </si>
  <si>
    <t>장비 아이템  무기,방어구,장신구</t>
  </si>
  <si>
    <t>분해가 가능한 아이템은 무기,방어구,장신구 인지 확인</t>
  </si>
  <si>
    <t xml:space="preserve">잠금 상태 일 경우 아이템 분해 </t>
  </si>
  <si>
    <t>아이템 잠금 상태인 경우 분해가 안되는지 확인</t>
  </si>
  <si>
    <t>페이스북과 게임을 동시에 가입한 유저일 경우 페이스북 친구와 게임 친구목록에 노출되어야 한다.</t>
  </si>
  <si>
    <t>페이스북 친구 삭제가 정상적으로 진행되어야 하며 친구 리스트에서 제외되어야 한다.</t>
  </si>
  <si>
    <t>우정포인트가 정상적으로 발송되어야 한다.</t>
  </si>
  <si>
    <t>제한시간이 정상적으로 노출되어야 한다.</t>
  </si>
  <si>
    <t>우정포인트를 수신한 친구의 우편함에서 5개가 정상적으로 노출되어야 한다.</t>
  </si>
  <si>
    <t>우정포인트를 친구가 수령할 경우 보낸 유저의 우편함에서 1개가 정상적으로 노출되어야 한다.</t>
  </si>
  <si>
    <t>결투장에서 승리 / 패배</t>
    <phoneticPr fontId="2" type="noConversion"/>
  </si>
  <si>
    <t>결투장에서 연승 / 연패</t>
    <phoneticPr fontId="2" type="noConversion"/>
  </si>
  <si>
    <t>결투장 결과창</t>
    <phoneticPr fontId="2" type="noConversion"/>
  </si>
  <si>
    <t>결투장 결과창 확인</t>
    <phoneticPr fontId="2" type="noConversion"/>
  </si>
  <si>
    <t>마을가기 버튼 터치</t>
    <phoneticPr fontId="2" type="noConversion"/>
  </si>
  <si>
    <t>다시하기 버튼 터치</t>
    <phoneticPr fontId="2" type="noConversion"/>
  </si>
  <si>
    <t>상대 정보 보기 버튼 터치</t>
    <phoneticPr fontId="2" type="noConversion"/>
  </si>
  <si>
    <t>게임 친구에 등록된 친구에게도 선물을 추가로 보낼 수 있다.</t>
  </si>
  <si>
    <t>친구 소환</t>
  </si>
  <si>
    <t>게임 친구와 페이스북 친구를 동시에 추가했을 경우 우정포인트를 추가로 보낼 수 있어야 한다.</t>
  </si>
  <si>
    <t>기획서 8.1.3친구 선물에 추가로 보낼 수 있다는 문구에 문의 필요</t>
  </si>
  <si>
    <t>수호 레이드:월드 보스 레이드</t>
    <phoneticPr fontId="2" type="noConversion"/>
  </si>
  <si>
    <t>컨텐츠 참여</t>
    <phoneticPr fontId="2" type="noConversion"/>
  </si>
  <si>
    <t>파티 입장</t>
    <phoneticPr fontId="2" type="noConversion"/>
  </si>
  <si>
    <t>파티를 맺지 않고 수호 레이드 입장 시도</t>
    <phoneticPr fontId="2" type="noConversion"/>
  </si>
  <si>
    <t>입장이 되지 않는다</t>
    <phoneticPr fontId="2" type="noConversion"/>
  </si>
  <si>
    <t>2인 이상의 파티로 수호 레이드 입장 시도</t>
    <phoneticPr fontId="2" type="noConversion"/>
  </si>
  <si>
    <t>입장이 정상적으로 가능하다</t>
    <phoneticPr fontId="2" type="noConversion"/>
  </si>
  <si>
    <t>파티 초대</t>
    <phoneticPr fontId="2" type="noConversion"/>
  </si>
  <si>
    <t>던전 준비 화면에서 친구를 한명 선택할 수 있다.</t>
  </si>
  <si>
    <t>던전에서 리스트 중 한명을 선택하여 소환할 수 있는지 확인</t>
  </si>
  <si>
    <t>레벨과 속성에 데미지 증가 확인</t>
  </si>
  <si>
    <t>일반 성장 레벨 과 기본 속성에 따라  데미지 증가 되는지 확인여부</t>
  </si>
  <si>
    <t>던전 친구소환 선택</t>
  </si>
  <si>
    <t>게임 중 친구 소환</t>
  </si>
  <si>
    <t>게임 중 1회만 소환 가능한지 확인</t>
  </si>
  <si>
    <t>자동파티 방식으로 파티구성</t>
    <phoneticPr fontId="2" type="noConversion"/>
  </si>
  <si>
    <t>파티초대 방식으로 파티구성</t>
    <phoneticPr fontId="2" type="noConversion"/>
  </si>
  <si>
    <t>초대가 정상적으로 전달되며, 참여가 가능하다</t>
    <phoneticPr fontId="2" type="noConversion"/>
  </si>
  <si>
    <t>1일 입장 횟수 제한</t>
    <phoneticPr fontId="2" type="noConversion"/>
  </si>
  <si>
    <t>각 보스별 3회 입장 후 던전 선택</t>
    <phoneticPr fontId="2" type="noConversion"/>
  </si>
  <si>
    <t>보스 난이도 선택</t>
    <phoneticPr fontId="2" type="noConversion"/>
  </si>
  <si>
    <t>게임 중 HUD에 친구소환 버튼이 노출되며 작동여부 확인</t>
  </si>
  <si>
    <t>유저 인터페이스에 소환버튼이 정상적으로 노출이되며 소환을 터치할 경우 소환이 되어야 한다.</t>
  </si>
  <si>
    <t>게임 중 1회만 소환 가능하며 이후 소환이 불가능해야 한다.</t>
  </si>
  <si>
    <t>소환할 친구 리스트에 필요한 정보가 정상적으로 노출되어야 한다.</t>
  </si>
  <si>
    <t>친구 현황이 현재 친구 / 최대 친구 목록으로 노출되는지 확인</t>
  </si>
  <si>
    <t>캐릭터 섬네일이 정상적으로 노출되는지 확인</t>
  </si>
  <si>
    <t>캐릭터 레벨/수호자레벨, 아이디,길드 공격력 방어력 최종접속이 정상적으로 노출되는지 확인</t>
  </si>
  <si>
    <t>친구수가 일정 이상일 경우 스크롤로 이동되는지 확인</t>
  </si>
  <si>
    <t>친구 목록이 현재 등록된 친구 / 최대 등록할 수 있는 친구로 정상적으로 노출되어야 한다.</t>
  </si>
  <si>
    <t>캐릭터 썸네일이 정상적으로 노출되어야 한다.</t>
  </si>
  <si>
    <t>해당 항목에 맞는 정보가 정상적으로 노출되어야 한다.</t>
  </si>
  <si>
    <t>친구수가 일정수 이상일 경우 스크롤을 통해 UI를 상하로 이동할 수 있어야 한다.</t>
  </si>
  <si>
    <t>자신에게 친구 요청을 한 유저가 정상적으로 표시 되는지 확인</t>
  </si>
  <si>
    <t>7일 이상 지났을 경우 삭제되는지 확인</t>
  </si>
  <si>
    <t>캐릭터 레벨/수호자레벨, 아이디,길드가 정상적으로 노출되는지 확인</t>
  </si>
  <si>
    <t>신청대기자의 숫자가 현재 신청한 유저의 수와 동일한지 확인</t>
  </si>
  <si>
    <t>친구 검색의 텍스트 창이 정상적으로 반응되는지 확인</t>
  </si>
  <si>
    <t>친구 검색 버튼을 터치할 경우 정상적으로 노출되는지 확인</t>
  </si>
  <si>
    <t>조건에 맞지 않을 경우 "검색결과가 없습니다. 닉네임 검색은 입력한 이름과 정확하게 일치하는 친구만 표시됩니다." 라는 팝업이 노출되는지 확인</t>
  </si>
  <si>
    <t>우측 상단 닫기버튼이 정상적으로 노출되며 작동되는지 확인</t>
  </si>
  <si>
    <t>우측 상단 X버튼이 정상적으로 노출되며 작동되어야 한다.</t>
  </si>
  <si>
    <t>비잠금 상태 일 경우 아이템 분해</t>
  </si>
  <si>
    <t>아이템 비잠금 상태인 경우 분해가 되는지 확인</t>
  </si>
  <si>
    <t>강화가 가능한 아이템은 무기,방어구,장신구 인지 확인</t>
  </si>
  <si>
    <t>잠금 상태 일 경우 아이템 강화</t>
  </si>
  <si>
    <t>아이템 잠금 상태인 경우 강화가 안되는지 확인</t>
  </si>
  <si>
    <t>아이템 비잠금 상태인 경우 강화가 되는지 확인</t>
  </si>
  <si>
    <t>장비 아이템 무기,방어구,장신구</t>
  </si>
  <si>
    <t>아이템</t>
  </si>
  <si>
    <t>분해시 정상 적으로 아이템 지급</t>
  </si>
  <si>
    <t>아이템 분해시 정상적으로 분해된 아이템 받아지는지 확인</t>
  </si>
  <si>
    <t>비잠금 상태 일 경우 아이템 강화</t>
  </si>
  <si>
    <t>아이템 종류나 등급에 상관없이 강화단계별 강화비용과 정수 소모량이 소모되는지 확인</t>
  </si>
  <si>
    <t xml:space="preserve">강화 </t>
  </si>
  <si>
    <t>강화시 능력치 상승 되는지 확인</t>
  </si>
  <si>
    <t>아이템 무기,방어구,장신구,룬 승급</t>
  </si>
  <si>
    <t>강화 비용 및 정수 소모량</t>
  </si>
  <si>
    <t>강화 횟수</t>
  </si>
  <si>
    <t>강화가 20단계 까지 되는지 확인</t>
  </si>
  <si>
    <t>아이템 합성</t>
  </si>
  <si>
    <t>무기,방어구,장신구 합성</t>
  </si>
  <si>
    <t>아이템 무기,방어구,장신구 1성~6성까지 합성 가능하고 최종 등급인 7성은 합성이 안되는지 확인</t>
  </si>
  <si>
    <t>강화20단계 한 아이템 합성</t>
  </si>
  <si>
    <t>강화20단계 까지 마친 아이템만 합성 재료로 사용할 수 있는지 확인</t>
  </si>
  <si>
    <t>결과</t>
  </si>
  <si>
    <t>메인 아이템으로 등록한 아이템</t>
  </si>
  <si>
    <t>합성으로 사용한 아이템 중 메인 아이템으로 등록한 아이템의 파츠 종류로 진화 할 수 있는지 확인</t>
  </si>
  <si>
    <t>무기 방어구 캐릭터 클래스 유지</t>
  </si>
  <si>
    <t>무기와 방어구 메인 아이템의 캐릭터 클래스가 유지되는지 확인</t>
  </si>
  <si>
    <t>방어구 아이템 합성</t>
  </si>
  <si>
    <t>장신구 아이템 합성</t>
  </si>
  <si>
    <t>방어구 메인아이템이 갑옷, 재료아이템이 부츠 일 경우 갑옷으로 진화하는지 확인</t>
  </si>
  <si>
    <t>장신구 메인아이템이 목걸이,재료 아이템이 반지일 경우 목걸이로 진화하는지 확인</t>
  </si>
  <si>
    <t>합성 비용</t>
  </si>
  <si>
    <t>아이템 합성 비용</t>
  </si>
  <si>
    <t>합성할 아이템의 종류와 상관없이 합성할 아이템 등급에 따라 합성 비용이 다른지 확인</t>
  </si>
  <si>
    <t>합성UI</t>
  </si>
  <si>
    <t>가방 UI 에 합성 버튼</t>
  </si>
  <si>
    <t>합성 페이지</t>
  </si>
  <si>
    <t>합성할 아이템과 재료로 사용될 아이템</t>
  </si>
  <si>
    <t>합성 팝업에 합성을 선택한 아이템과 재료로 사용될 아이템 빈 슬롯 1개, 합성 비용과 아이템 합성 설명 출력되는지 확인</t>
  </si>
  <si>
    <t>자신에게 친구요청한 유저의 정보가 정상적으로 노출되어야 한다.</t>
  </si>
  <si>
    <t>7일 이상 지난 요청일 경우 삭제되어야 한다.</t>
  </si>
  <si>
    <t>요청한 친구의 수와 신청 대기자의 수가 일치되어야 한다.</t>
  </si>
  <si>
    <t>친구신청의 수가 일정 이상일 경우 스크롤을 통해 UI를 상하로 이동할 수 있어야 한다.</t>
  </si>
  <si>
    <t>미션 종료</t>
    <phoneticPr fontId="2" type="noConversion"/>
  </si>
  <si>
    <t>보스의 HP가 0이 되기 전 모든 파티원이 사망하고 부활을 하지 않음</t>
    <phoneticPr fontId="2" type="noConversion"/>
  </si>
  <si>
    <t>보스 격퇴 및 보상</t>
    <phoneticPr fontId="2" type="noConversion"/>
  </si>
  <si>
    <t>보스의 HP가 0이 되어 격퇴</t>
    <phoneticPr fontId="2" type="noConversion"/>
  </si>
  <si>
    <t>친구 검색의 텍스트 창이 정상적으로 노출되며 터치했을때 반응되어야 한다.</t>
  </si>
  <si>
    <t>친구 검색을 터치했을 경우 텍스트 입력모드가 되어 키보드가 노출되어야 한다.</t>
  </si>
  <si>
    <t>친구 검색 버튼을 터치할 경우 정상적으로 노출 되어야 한다.</t>
  </si>
  <si>
    <t>검색 조건에 맞지 않을 경우 검색이 불가능하다는 팝업이 노출되어야 한다.</t>
  </si>
  <si>
    <t>친구추천의 수가 일정 이상일 경우 스크롤을 통해 UI를 상하로 이동할 수 있어야 한다.</t>
  </si>
  <si>
    <t>친구추천수가 일정 이상일 경우 스크롤로 이동되는지 확인</t>
  </si>
  <si>
    <t>상단 게임 친구의 탭이 활성화 되며 다른 버튼은 비활성화 되는지 확인</t>
  </si>
  <si>
    <t>게임 친구의 버튼이 활성화되며 다른 버튼은 비활성화 되어야 한다.</t>
  </si>
  <si>
    <t>합성 재료 아이템 등록</t>
  </si>
  <si>
    <t>강화20단계인 아이템 하나를 선택하면 선택된 아이템이 재료 아이템으로 등록되는지 확인</t>
  </si>
  <si>
    <t>상단 친구맺기의 탭이 활성화 되며 다른 버튼은 비활성화 되는지 확인</t>
  </si>
  <si>
    <t>친구맺기의 버튼이 활성화되며 다른 버튼은 비활성화 되어야 한다.</t>
  </si>
  <si>
    <t>우측 하단 페이스북 연결 버튼이 노출되며 정상작동 되는지 확인</t>
  </si>
  <si>
    <t>입장 레벨 제한</t>
    <phoneticPr fontId="2" type="noConversion"/>
  </si>
  <si>
    <t>레벨 30 이상의 캐릭터 참여 시도</t>
    <phoneticPr fontId="2" type="noConversion"/>
  </si>
  <si>
    <t>친구 초대 현황과 페이스북 친구 리스트가 최대 100개까지 노출되는지 확인</t>
  </si>
  <si>
    <t>캐릭터 부활</t>
    <phoneticPr fontId="2" type="noConversion"/>
  </si>
  <si>
    <t>모든 캐릭터가 사망한 후 10초 이내에 부활시도</t>
    <phoneticPr fontId="2" type="noConversion"/>
  </si>
  <si>
    <t>캐릭터가 부활하며 전투가 이어진다</t>
    <phoneticPr fontId="2" type="noConversion"/>
  </si>
  <si>
    <t>가장 하단 리스트에서 상하 스크롤을 위로할 경우 다시 100개의 친구 리스트가 노출되는지 확인</t>
  </si>
  <si>
    <t>게임 준비</t>
    <phoneticPr fontId="2" type="noConversion"/>
  </si>
  <si>
    <t>보스 선택</t>
    <phoneticPr fontId="2" type="noConversion"/>
  </si>
  <si>
    <t>모든 보스에 입장 시도</t>
    <phoneticPr fontId="2" type="noConversion"/>
  </si>
  <si>
    <t>해당 요일에 맞는 보스에만 입장이 가능하다</t>
    <phoneticPr fontId="2" type="noConversion"/>
  </si>
  <si>
    <t>페이스북에 연결되지 않은 경우 안내 내용이 정상적으로 노출되어야 한다.</t>
  </si>
  <si>
    <t>페이스북 연결 버튼이 노출되며 정상적으로 작동되어야 한다</t>
  </si>
  <si>
    <t>노출된 수호레이드 난이도를 선택</t>
    <phoneticPr fontId="2" type="noConversion"/>
  </si>
  <si>
    <t>페이스북 친구 리스트가 최대 100개까지 노출되어야 한다.</t>
  </si>
  <si>
    <t>가장 아래에서 상하 스크롤을 위로할 경우 다시 100개의 친구 리스트가 노출되어야 한다.</t>
  </si>
  <si>
    <t>친구 리스트에서 초대 버튼을 터치할 경우 페이스북 알림이 정상적으로 노출되어야 한다.</t>
  </si>
  <si>
    <t>선택이 정상적으로 가능하다</t>
    <phoneticPr fontId="2" type="noConversion"/>
  </si>
  <si>
    <t>로비</t>
    <phoneticPr fontId="2" type="noConversion"/>
  </si>
  <si>
    <t>아이템 사용은 불가능하며 스킬 자동시전 버튼만 사용이 가능하다</t>
    <phoneticPr fontId="2" type="noConversion"/>
  </si>
  <si>
    <t>초대 버튼을 터치할 경우 안내 팝업이 노출되는지 확인</t>
  </si>
  <si>
    <t>초대 버튼이 정상적으로 노출되며 작동되는지 확인</t>
  </si>
  <si>
    <t>초대 버튼이 정상적으로 노출되며 작동 되어야 한다.</t>
  </si>
  <si>
    <t>초대 버튼을 터치할 경우 초대 알림 팝업이 정상적으로 노출되어야 한다.</t>
  </si>
  <si>
    <t>친구 등록 최대 수치</t>
  </si>
  <si>
    <t>일일 친구 삭제 최대치</t>
  </si>
  <si>
    <t>서버에서 제공하는 친구 추천</t>
  </si>
  <si>
    <t>던전 진입</t>
    <phoneticPr fontId="2" type="noConversion"/>
  </si>
  <si>
    <t>HUD</t>
    <phoneticPr fontId="2" type="noConversion"/>
  </si>
  <si>
    <t>기본정보</t>
  </si>
  <si>
    <t>기본정보</t>
    <phoneticPr fontId="2" type="noConversion"/>
  </si>
  <si>
    <t>파티원 정보</t>
    <phoneticPr fontId="2" type="noConversion"/>
  </si>
  <si>
    <t>파티원 정보 확인</t>
    <phoneticPr fontId="2" type="noConversion"/>
  </si>
  <si>
    <t>모두 선물 하기 버튼이 정상적으로 노출되며 작동되는지 확인</t>
  </si>
  <si>
    <t>캐릭터 레벨/수호자레벨, 아이디,길드, 공격력,방어력, 최종 접속 시간이 정상적으로 노출되는지 확인</t>
  </si>
  <si>
    <t>초대를 수락해서 캐릭터 레벨 10을 달성한 유저인 경우 보상완료 마크가 노출되는지 확인</t>
  </si>
  <si>
    <t>상단 페이스북 친구의 탭이 활성화 되며 다른 버튼은 비활성화 되는지 확인</t>
  </si>
  <si>
    <t>페이스북 친구의 버튼이 활성화되며 다른 버튼은 비활성화 되어야 한다.</t>
  </si>
  <si>
    <t>장비 구경</t>
  </si>
  <si>
    <t>기여도 &amp; 순위 정보</t>
    <phoneticPr fontId="2" type="noConversion"/>
  </si>
  <si>
    <t>모든 파티원의 기여도 및 순위 확인</t>
    <phoneticPr fontId="2" type="noConversion"/>
  </si>
  <si>
    <t>사망한 파티원 및 파티원 부활 확인</t>
    <phoneticPr fontId="2" type="noConversion"/>
  </si>
  <si>
    <t>사망한 파티원의 섬네일이 회색으로 나타나며 부활시 원래대로 돌아간다.</t>
    <phoneticPr fontId="2" type="noConversion"/>
  </si>
  <si>
    <t>친구 현황이 현재 친구/ 최대 친구목록으로 정상적으로 노출되어야 한다.</t>
  </si>
  <si>
    <t>모두 선물하기 버튼이 정상적으로 노출되며 작동되어야 한다.</t>
  </si>
  <si>
    <t>캐릭터 썸네일이 정상적으로 노출되는지 확인</t>
  </si>
  <si>
    <t>초대된 페이스북 유저일 경우 초대마크가 노출되어야 한다.</t>
  </si>
  <si>
    <t>초대를 수락하여 캐릭터 레벨 10을 달성한 유저 보상 완료 마크가 노출되어야 한다.</t>
  </si>
  <si>
    <t>보스 몬스터 처치 이전에 캐릭터 사망</t>
    <phoneticPr fontId="2" type="noConversion"/>
  </si>
  <si>
    <t>부활 팝업 그만하기 버튼 터치</t>
    <phoneticPr fontId="2" type="noConversion"/>
  </si>
  <si>
    <t>부활하기 버튼 터치</t>
    <phoneticPr fontId="2" type="noConversion"/>
  </si>
  <si>
    <t>계정 명칭, 길드 명칭, 수호자 레벨, 결투장 랭킹이 노출되는지 확인</t>
  </si>
  <si>
    <t>생성된 캐릭터의 리스트와 레벨이 정상적으로 노출되는지 확인</t>
  </si>
  <si>
    <t>가장 최근에 플레이한 캐릭터가 정상적으로 노출되며 3D 캐릭터가 표시 되는지 확인</t>
  </si>
  <si>
    <t>상세 정보 버튼이 정상적으로 노출되며 작동하는지 확인</t>
  </si>
  <si>
    <t>장착 아이템이 정상적으로 노출되는지 확인</t>
  </si>
  <si>
    <t>돌아가기 버튼이 정상적으로 노출되며 작동하는지 확인</t>
  </si>
  <si>
    <t>해당 정보가 정상적으로 노출되어야 한다.</t>
  </si>
  <si>
    <t>유저가 생성한 캐릭터의 정보와 동일하게 노출되어야 한다.</t>
  </si>
  <si>
    <t>가장 최근에 플레이한 캐릭터가 노출되어야 하며 3D캐릭터가 정상적으로 노출되어야 한다.</t>
  </si>
  <si>
    <t>상세 정보 버튼이 정상적으로 노출되며 작동되어야 한다.</t>
  </si>
  <si>
    <t>유저가 장착한 아이템과 노출되는 아이템이 동일하게 노출되어야 한다.</t>
  </si>
  <si>
    <t>돌아가기 버튼이 정상적으로 노출되며 작동되어야 한다.</t>
  </si>
  <si>
    <t>요구되는 만큼의 잼이 소모 되며 캐릭터가 부활하며 전투가 이어진다</t>
    <phoneticPr fontId="2" type="noConversion"/>
  </si>
  <si>
    <t>부활 팝업</t>
    <phoneticPr fontId="2" type="noConversion"/>
  </si>
  <si>
    <t>보스 등장 연출</t>
    <phoneticPr fontId="2" type="noConversion"/>
  </si>
  <si>
    <t>다시 하기 버튼 터치</t>
    <phoneticPr fontId="2" type="noConversion"/>
  </si>
  <si>
    <t>길드</t>
  </si>
  <si>
    <t>길드 특징</t>
  </si>
  <si>
    <t>길드 경험치가 레벨 조건에 도달할 경우 길드 레벨이 증가하는지 확인</t>
  </si>
  <si>
    <t>길드 경험치가 출석체크/ 행동력 소모량/ 길드전 참가 등으로 증가하는지 확인</t>
  </si>
  <si>
    <t>파티 기여도 보상</t>
    <phoneticPr fontId="2" type="noConversion"/>
  </si>
  <si>
    <t>파티 기여도 보상 확인</t>
    <phoneticPr fontId="2" type="noConversion"/>
  </si>
  <si>
    <t>파티 다시하기</t>
    <phoneticPr fontId="2" type="noConversion"/>
  </si>
  <si>
    <t>다시하기 버튼 터치 / 카운트 다운동안 대기</t>
    <phoneticPr fontId="2" type="noConversion"/>
  </si>
  <si>
    <t>길드 스킬이 길드원 전체에게 부여되는지 확인</t>
  </si>
  <si>
    <t>길드 레벨업 마다 길드 스킬을 강화 할 수 있는지 확인</t>
  </si>
  <si>
    <t>유료화</t>
  </si>
  <si>
    <t>길드 명칭 변경이 가능하고 보석이 소모되는지 확인</t>
  </si>
  <si>
    <t>길드 마크 변경 및 레어 마크를 제공하며 보석이 소모되는지 확인</t>
  </si>
  <si>
    <t>길드원들이 길드전에 참여할 경우 길드 재화가 증가하는지 확인</t>
  </si>
  <si>
    <t>길드 경험치가 해당 행동에 의해서 증가해야 한다.</t>
  </si>
  <si>
    <t>길드 스킬이 조건 충족시 길드원에게 적용되어야 한다.</t>
  </si>
  <si>
    <t>길드 레벨업 시 길드 스킬을 강화할 수 있어야 한다.</t>
  </si>
  <si>
    <t>길드 마크 변경과 레어마크를 보석으로 제공하며 정상적으로 변경되며 노출되어야 한다.</t>
  </si>
  <si>
    <t>길드 명칭을 변경 되어 노출이되고 보석이 소모되어야 한다.</t>
  </si>
  <si>
    <t>길드원들이 길드전에 참여할 경우 길드 재화가 증가해야 한다.</t>
  </si>
  <si>
    <t>길드 창설</t>
  </si>
  <si>
    <t>추후 예정 8.2.1 기획서 참조</t>
  </si>
  <si>
    <t>캐릭터 레벨이 30이상이며 길드에 가입되어 있지 않은 상태에서 길드 창설이 되는지 확인</t>
  </si>
  <si>
    <t>길드전</t>
    <phoneticPr fontId="2" type="noConversion"/>
  </si>
  <si>
    <t>길드전 게임준비</t>
    <phoneticPr fontId="2" type="noConversion"/>
  </si>
  <si>
    <t>길드전 입장</t>
    <phoneticPr fontId="2" type="noConversion"/>
  </si>
  <si>
    <t>1일 3회 이상 입장 시도</t>
    <phoneticPr fontId="2" type="noConversion"/>
  </si>
  <si>
    <t>3회까지만 입장이 가능하다</t>
    <phoneticPr fontId="2" type="noConversion"/>
  </si>
  <si>
    <t>길드 탈퇴/해체 24시간 후에 창설이 가능한지 확인</t>
  </si>
  <si>
    <t>길드 가입</t>
  </si>
  <si>
    <t>길드명이 최소 2자 최대 8자안에서만 입력이 가능한지 확인</t>
  </si>
  <si>
    <t>길드 이름 입력창을 닫았을 경우 입력 키보드가 정상적으로 사라지는지 확인</t>
  </si>
  <si>
    <t>이름 입력 화면을 닫았을 때에 디바이스의 키보드나 소프트웨어 버튼이 정상적으로 닫혀야 한다.</t>
  </si>
  <si>
    <t>길드마크의 리스트가 노출되며 하나만 선택이 가능한지 확인</t>
  </si>
  <si>
    <t>길드가 정상적으로 창설되며 선택한 마크가 노출되는지 확인</t>
  </si>
  <si>
    <t>컨텐츠 오픈</t>
    <phoneticPr fontId="2" type="noConversion"/>
  </si>
  <si>
    <t>레벨 10 이상의 캐릭터로 참여 시도</t>
    <phoneticPr fontId="2" type="noConversion"/>
  </si>
  <si>
    <t>정상 참여가 가능하다</t>
    <phoneticPr fontId="2" type="noConversion"/>
  </si>
  <si>
    <t>공격 팀 구성 확인</t>
    <phoneticPr fontId="2" type="noConversion"/>
  </si>
  <si>
    <t>정상 등록이 가능하다</t>
    <phoneticPr fontId="2" type="noConversion"/>
  </si>
  <si>
    <t>중복되는 캐릭터를 등록</t>
    <phoneticPr fontId="2" type="noConversion"/>
  </si>
  <si>
    <t>길드 가입/ 탈퇴/ 해제</t>
  </si>
  <si>
    <t>길드레벨/길드명/길드장마크/길드장 계정 레벨/ 길드장 닉네임이 길드 가입 버튼이 정상적으로 노출되는지 확인</t>
  </si>
  <si>
    <t>길드 검색</t>
  </si>
  <si>
    <t>가입 신청</t>
  </si>
  <si>
    <t>캐릭터 레벨 30이상이고 길드에 가입 안된 상태에서 길드가 생성되지 않아야 한다.</t>
  </si>
  <si>
    <t>길드 탈퇴/해체를 한 시점에서 24시간 내에 길드 창설이 불가능 해야 한다.</t>
  </si>
  <si>
    <t>길드 마크의 리스트가 노출되며 하나만 선택 가능되어야 한다.</t>
  </si>
  <si>
    <t>길드 창설이 정상적으로 되며 선택한 마크로 노출되어야 한다.</t>
  </si>
  <si>
    <t>길드장은 유저가 가입 신청한 경우 거부 할 수 있는지 확인</t>
  </si>
  <si>
    <t>가입 신청이 최대 10개까지 가능하며 가입 거부 당한 경우 추가적으로 신청이 가능한지 확인</t>
  </si>
  <si>
    <t>가입 신청의 최대치가 10개의 길드이어야 하며 가입 거절한 경우 추가적으로 신청이 가능 해야 한다.</t>
  </si>
  <si>
    <t>방어팀 등록</t>
    <phoneticPr fontId="2" type="noConversion"/>
  </si>
  <si>
    <t>특정 캐릭터를 1일 1회 이상 사용 시도</t>
    <phoneticPr fontId="2" type="noConversion"/>
  </si>
  <si>
    <t>길드장은 가입 신청한 유저을 거부할 수 있다.</t>
  </si>
  <si>
    <t>길드장은 가입신청을 일반 가입, 자유가입, 가입불가 중 하나만 선택할 수 있는지 확인</t>
  </si>
  <si>
    <t>길드장은 가입신청 설정을 셋 중 하나 선택할 수 있다.</t>
  </si>
  <si>
    <t>일반 가입을 통해 가입할 경우 길드장의 승인이 가능한지 확인</t>
  </si>
  <si>
    <t>자유 가입을 통해 가입할 경우 즉시 가입이 되는지 확인</t>
  </si>
  <si>
    <t>가입불가인 경우 신청이 불가능한지 확인</t>
  </si>
  <si>
    <t>일반 가입으로 할 경우 길드장의 승인을 통해 가입이 진행되어야 한다.</t>
  </si>
  <si>
    <t>자유 가입으로 할 경우 즉시 길드에 가입이 되어야 한다.</t>
  </si>
  <si>
    <t>가입불가인 경우 가입이 불가능 해야 한다.</t>
  </si>
  <si>
    <t>가입 신청이 2개 이상인 경우에 길드에 가입할 경우 다른 가입 신청이 삭제되는지 확인</t>
  </si>
  <si>
    <t>길드에 가입을 했을 경우 정상적으로 삭제 되어야 한다.</t>
  </si>
  <si>
    <t>길드전 진행</t>
    <phoneticPr fontId="2" type="noConversion"/>
  </si>
  <si>
    <t>승패결정</t>
    <phoneticPr fontId="2" type="noConversion"/>
  </si>
  <si>
    <t>마을 &gt; 길드 버튼을 터치할 경우 소속된 길드 페이지로 이동이 되어야 한다.</t>
  </si>
  <si>
    <t>마을 &gt; 길드 버튼을 터치할 경우 소속된 길드 페이지로 이동이 가능한지 확인</t>
  </si>
  <si>
    <t>길드원이 정상적으로 탈퇴할 수 있는지 확인</t>
  </si>
  <si>
    <t>길드장은 탈퇴가 불가능한지 확인</t>
  </si>
  <si>
    <t>길드장은 길드원을 추방할 수 있는지 확인</t>
  </si>
  <si>
    <t>길드 탈퇴/추방 24시간 이내에 다른 길드에 가입 신청 불가능한지 확인</t>
  </si>
  <si>
    <t>승리한 게임이 패배로 되거나 반대의 경우가 있는지 확인</t>
    <phoneticPr fontId="2" type="noConversion"/>
  </si>
  <si>
    <t>길드원은 길드를 탈퇴할 수 있어야 하며 그 후에 마을&gt;길드 메뉴가 비활성화 되어야 한다.</t>
  </si>
  <si>
    <t>길드 탈퇴/추방 24시간 이내에 다른 길드에 가입 신청이 불가능해야 한다.</t>
  </si>
  <si>
    <t>길드장은 길드탈퇴를 할 수 없어야 한다.</t>
  </si>
  <si>
    <t>길드장은 길드원을 언제든지 추방할 수 있어야 한다.</t>
  </si>
  <si>
    <t>합성 재료 아이템 변경</t>
  </si>
  <si>
    <t>아이템 등록 후 우측 인벤토리에서 다른 강화 아이템 반복적으로 선택 시 등록된 재료 아이템 자동으로 변경 되는지 확인</t>
  </si>
  <si>
    <t>합성 결과</t>
  </si>
  <si>
    <t>합성 버튼 클릭 시 하나의 아이템으로 합성되는 연출 방식 이펙트 출력 후 결과창 출력되는지 확인</t>
  </si>
  <si>
    <t>결과 팝업</t>
  </si>
  <si>
    <t>어아탬</t>
  </si>
  <si>
    <t>1성~6성 까지 승급 할 수 있으며,최종 등급인 7성 아이템은 승급이 안되는지 확인</t>
  </si>
  <si>
    <t>강화20단계 한 아이템 승급</t>
  </si>
  <si>
    <t>가방 UI 에 승급 버튼</t>
  </si>
  <si>
    <t>가방UI에 아이템 클릭시 합성버튼 출력되며 작동 되는지 확인</t>
  </si>
  <si>
    <t>합성 결과물 정보,섬네일,등급,명칭 표시되며 결과페이지를 닫으면 합성 팝업은 사라지고 UI 에서 가방 페이지로 이동되는지 확인</t>
  </si>
  <si>
    <t>아이템 활성화</t>
  </si>
  <si>
    <t>강화 20단계 안된 아이템들은 회색으로 처리하여 비활성화 되는지 확인</t>
  </si>
  <si>
    <t>승급 팝업에 승급을 선택한 아이템과 승급 후 아이템 비교 표시 되는지 확인</t>
  </si>
  <si>
    <t>승급 비용</t>
  </si>
  <si>
    <t>승급UI</t>
  </si>
  <si>
    <t>승급 페이지</t>
  </si>
  <si>
    <t>아이템 승급 비용</t>
  </si>
  <si>
    <t>가방UI에 아이템 클릭시 승급버튼 출력되며 작동 되는지 확인</t>
  </si>
  <si>
    <t>강화20단계 까지 마친 아이템만 승급 할 수 있는지 확인</t>
  </si>
  <si>
    <t>승급 할 아이템과 결과</t>
  </si>
  <si>
    <t>승급할 아이템의 종류와 상관없이 승급할 아이템 등급에 따라 승급 비용이 다른지 확인</t>
  </si>
  <si>
    <t>승급에 필요한 아이템,비용 표시</t>
  </si>
  <si>
    <t>승급에 필요한 아이템,비용이 부족한 부분이 있을 경우 빨간색 으로 출력 되는지 확인</t>
  </si>
  <si>
    <t>승급 결과</t>
  </si>
  <si>
    <t>승급 버튼 클릭 시 이펙트 및 재료 소모,결과창이 나오는지 확인</t>
  </si>
  <si>
    <t>팝업 결과</t>
  </si>
  <si>
    <t>승급 결과물 정보,섬네일,등급,명칭 출력되며 확인 터치시 팝업은 사라지며 UI에서 가방 페이지로 이동하는지 확인</t>
  </si>
  <si>
    <t>옵션 적용</t>
  </si>
  <si>
    <t>아이템의 등급과 부위에 옵션</t>
  </si>
  <si>
    <t>아이템에 등급과 부위에 따른 옵션들이 다양하게 붙는지 확인</t>
  </si>
  <si>
    <t>옵션 변경</t>
  </si>
  <si>
    <t>아이템의 랜덤 옵션 중 선택적으로 1가지의 옵션을 변경</t>
  </si>
  <si>
    <t>아이템의 랜덤 옵션 중 선택적으로 1가지 옵션만을 변경 할 수 있는지 확인</t>
  </si>
  <si>
    <t>1가지 옵션변경을 할수 있다.</t>
  </si>
  <si>
    <t>변경 조건</t>
  </si>
  <si>
    <t>랜덤 옵션 변경 가능 대상</t>
  </si>
  <si>
    <t>장비 아이템에 제한하며,장착 아이템 중에 3성 희귀 등급의 아이템만 가능 한지 확인</t>
  </si>
  <si>
    <t>랜덤 옵션 변경 재료</t>
  </si>
  <si>
    <t>일반 변경 및 고급 변경 모두 필수 재료아이템 룬 스톤이며 랜덤 옵션 변경시 요구되는 비용은 등급별 차이가 나는지 확인</t>
  </si>
  <si>
    <t>변경 방법</t>
  </si>
  <si>
    <t>랜덤옵션 변경은 가방 아이콘에서 진행이 가능한지 확인</t>
  </si>
  <si>
    <t>가방 아이콘에서 아이템 상세정보창 클릭 후 랜덤 옵션 변경 버튼을 통해 해당 아이템에 랜덤 옵션 변경을 진행 할 수 있다.</t>
  </si>
  <si>
    <t>랜덤 옵션 변경 불가 아이템</t>
  </si>
  <si>
    <t>랜덤 옵션 변경 불가 아이템은 옵션 변경 버튼이 비활성화 처리 되는지 확인</t>
  </si>
  <si>
    <t>랜덤 옵션 변경 정보창</t>
  </si>
  <si>
    <t>옵션 변경 버튼 선택시 랜덤 옵션 변경 정보창이 출력 되는지 확인</t>
  </si>
  <si>
    <t>이전에 옵션 변경을 진행한 아이템</t>
  </si>
  <si>
    <t>이전에 옵션 변경을 진행한 아이템은 기존에 변경한 옵션만 선택되어 변경이 가능하고 다른 옵션은 변경이 불가능 한지 확인</t>
  </si>
  <si>
    <t>선택 후 옵션 변경</t>
  </si>
  <si>
    <t>선택 후 옵션 변경 버튼 또는 고급 옵션 변경버튼 을 누르면 선택되지 않은 옵션들은 변경 옵션 목록에서 제외하고 나머지 랜덤옵션 리스트에서 추첨하여 2개의 옵션이 생성되는지 확인</t>
  </si>
  <si>
    <t>일반 옵션 변경</t>
  </si>
  <si>
    <t>일반 옵션 변경은 추첨 옵션 종류와 능력치가 모두 랜덤하게 부여되는지 확인</t>
  </si>
  <si>
    <t>고급 옵션 변경</t>
  </si>
  <si>
    <t>선택 옵션 자체의 이전 능력치보다 높은 값을 범위 내에서 생성 추첨하고 나머지 1개의 추첨 옵션은 랜덤하게 추첨되는지 확인</t>
  </si>
  <si>
    <t>적용 방법</t>
  </si>
  <si>
    <t>추첨 옵션 중 변경 적용할 옵션을 선택하고 옵션 선택 버튼을 누르면 작동 하는지 확인</t>
  </si>
  <si>
    <t>옵션 변경 적용 아이템</t>
  </si>
  <si>
    <t>적용할 옵션을 선택하면,옵션 변경이 적용된 아이템으로 저장되며, 이후 변경할 경우 기존에 랜덤옵션 변경을 위한 옵션만 변경이 가능하게 되는지 확인</t>
  </si>
  <si>
    <t>아이템 종류 및 등급 별 랜덤 옵션 개수</t>
  </si>
  <si>
    <t>랜덤 옵션의 종류와 개수는 아이템 종류와 등급에 의해 랜덤 옵션의 종류와 수가 결정되는지 확인</t>
  </si>
  <si>
    <t>장비 세트아이템</t>
  </si>
  <si>
    <t>세트 아이템 상세정보</t>
  </si>
  <si>
    <t>장착중 아이템</t>
  </si>
  <si>
    <t>발동 /비발동 폰트 컬러 구분</t>
  </si>
  <si>
    <t>장착중 아이템의 경우 발동/비발동을 폰트 컬러 출력 확인</t>
  </si>
  <si>
    <t>비장착 아이템</t>
  </si>
  <si>
    <t>비장착 아이템은 모두 비발동 폰트 컬러</t>
  </si>
  <si>
    <t>비장창 아이템은 모두 비발동 폰트 컬러로 출력 되는지 확인</t>
  </si>
  <si>
    <t>룬 스톤 등급 구성</t>
  </si>
  <si>
    <t>각 4종의 룬 스톤은 1성~7성 등급으로 구성 되어 있는지 확인</t>
  </si>
  <si>
    <t>진화방식</t>
  </si>
  <si>
    <t>룬 스톤 진화 방식</t>
  </si>
  <si>
    <t>동일등급,동일종류 5개 룬 스톤으로 상위 등급 1개로 진화 할 수 있는지 확인</t>
  </si>
  <si>
    <t>경기 제한 시간</t>
    <phoneticPr fontId="2" type="noConversion"/>
  </si>
  <si>
    <t>길드 해체</t>
  </si>
  <si>
    <t>길드 해체는 길드장 혼자 있을 때만 가능해야 한다.</t>
  </si>
  <si>
    <t>길드장이 길드를 해체했을 경우 24시간 내에 창설이나 다른 길드 가입신청이 불가능 한지 확인</t>
  </si>
  <si>
    <t>길드 해체 후 길드장도 다른 길드 가입신청이나 창설이 불가능해야 한다.</t>
  </si>
  <si>
    <t>길드 체계</t>
  </si>
  <si>
    <t>가입 조건 변경/ 가입승인/ 장로 임명,강등, 길드원 추방할 수 있는지 확인</t>
  </si>
  <si>
    <t>상대보다 살아있는 캐릭터가 많거나 체력이 많은 상태로 90초 이상 길드전 진행</t>
    <phoneticPr fontId="2" type="noConversion"/>
  </si>
  <si>
    <t>한명만 존재 하는지 확인</t>
  </si>
  <si>
    <t xml:space="preserve">상대 길드 경험치가 자신의 길드 경험치가 적거나 많은 상황에서 살아있는 캐릭터,체력이 같은 상태로 90초 진행 </t>
    <phoneticPr fontId="2" type="noConversion"/>
  </si>
  <si>
    <t>경험치가 상대보다 많은 경우 패배/경험치가 적을 경우 승리한다</t>
    <phoneticPr fontId="2" type="noConversion"/>
  </si>
  <si>
    <t>길드 스킬 관리 확인(구체화 되어 있지 않음)</t>
  </si>
  <si>
    <t>8.2.4.1 기획서에서 확인</t>
  </si>
  <si>
    <t>길드명과 마크를 변경할 수 있으며 경험치 부스터 구입 여부 확인</t>
  </si>
  <si>
    <t>길드장이 한명만 존재하여야 한다.</t>
  </si>
  <si>
    <t>해당 기능을 정상적으로 이용할 수 있는지 확인</t>
  </si>
  <si>
    <t>길드명/ 마크 변경 , 경험치 부스터 구입을 할 수 있어야 한다.</t>
  </si>
  <si>
    <t>길드 레이드, 길드전 등의 권한이 부여되는지 확인</t>
  </si>
  <si>
    <t>길드 레이드, 길드전 참가 가능한지 확인</t>
  </si>
  <si>
    <t>길드원 채팅을 이용 가능한지 확인</t>
  </si>
  <si>
    <t>길드 성장</t>
  </si>
  <si>
    <t>길드 레벨</t>
  </si>
  <si>
    <t>길드 창설시 길드 레벨이 1인지 확인</t>
  </si>
  <si>
    <t>길드 레벨업이 정상적으로 진행되는지 확인</t>
  </si>
  <si>
    <t>길드 규모</t>
  </si>
  <si>
    <t>길드원 상한이 50명인지 확인</t>
  </si>
  <si>
    <t xml:space="preserve">길드 경험치 </t>
  </si>
  <si>
    <t>길드원 1명이 1일 출석할 경우 10 경험치 획득하는지 확인</t>
  </si>
  <si>
    <t>소모하는 보석 1개당 1경험치 획득 여부 확인</t>
  </si>
  <si>
    <t>충전하는 보석 1개당 10경험치 획득 여부 확인</t>
  </si>
  <si>
    <t>길드 장로 권한이 정상적으로 적용되어야 한다.</t>
  </si>
  <si>
    <t>길드원의 권한이 정상적으로 적용되어야 한다.</t>
  </si>
  <si>
    <t>길드 채팅을 정상적으로 이용할 수 있어야 한다.</t>
  </si>
  <si>
    <t>길드 창설 시 길드 레벨이 1이어야 한다.</t>
  </si>
  <si>
    <t>길드 레벨업이 해당 조건을 만족했을 경우 정상적으로 진행되어야 한다.</t>
  </si>
  <si>
    <t>길드전 결과 보상</t>
    <phoneticPr fontId="2" type="noConversion"/>
  </si>
  <si>
    <t>길드전에서 패배하거나 승리</t>
    <phoneticPr fontId="2" type="noConversion"/>
  </si>
  <si>
    <t>스킬 종류</t>
  </si>
  <si>
    <t>공격력/방어력/체력/수호자경험치/골드 버프 적용 여부 확인
(해당 사항은 기획서에 정확히 언급이 되어 있지 않습니다)</t>
  </si>
  <si>
    <t>길드전 시즌 보상</t>
    <phoneticPr fontId="2" type="noConversion"/>
  </si>
  <si>
    <t>길드전 시즌</t>
    <phoneticPr fontId="2" type="noConversion"/>
  </si>
  <si>
    <t>보상이 정상 지급된다</t>
    <phoneticPr fontId="2" type="noConversion"/>
  </si>
  <si>
    <t>시즌 종료 후 길드전 준비 페이지에서 보상받기 버튼 터치</t>
    <phoneticPr fontId="2" type="noConversion"/>
  </si>
  <si>
    <t>스킬 강화가 정상적으로 적용되는지 확인</t>
  </si>
  <si>
    <t>길드 레벨 50기준으로 스킬포인트가 49포인트인지 확인</t>
  </si>
  <si>
    <t>스킬 강화 단계 마다 노출되는 기준에 맞춰 적용되는지 확인</t>
  </si>
  <si>
    <t>각 단계 별로 효과가 정상적으로 적용여부 확인
(해당 사항은 기획서에 정확히 언급되어 있지 않습니다)</t>
  </si>
  <si>
    <t>스킬 초기화를 보석을 소모하여 할 수 있는지 확인</t>
  </si>
  <si>
    <t>길드 공헌도</t>
  </si>
  <si>
    <t>공헌도 획득</t>
  </si>
  <si>
    <t>길드원 1명이 1일 출석할 경우 10 공헌도 획득하는지 확인</t>
  </si>
  <si>
    <t>소모하는 유료 보석/무료 보석 1개당 10공헌도 획득여부 확인</t>
  </si>
  <si>
    <t>충전하는 보석 1개당 100공헌도 획득 여부 확인</t>
  </si>
  <si>
    <t>일반 장착</t>
  </si>
  <si>
    <t>룬스톤이 보유한 옵션 리스트 중 랜덤</t>
  </si>
  <si>
    <t>룬 스톤이 보유한 옵션 리스트 중 랜덤으로 설정된 확률에 의해 장비에 장착되는지 확인</t>
  </si>
  <si>
    <t>옵션 선택</t>
  </si>
  <si>
    <t>룬스톤 옵션 선택</t>
  </si>
  <si>
    <t>옵션선택의 경우 룬스톤이 보유한 옵션 리스트 중 하나의 옵션을 유저가 직접 선택하여 설정된 범위값 안에서 능력치만 랜덤하게 장비에 적용 시킬 수 있는지 확인</t>
  </si>
  <si>
    <t>옵션 선택에 필요한 옵션선택제 아이템</t>
  </si>
  <si>
    <t>옵션 선택에 필요한 옵션 선택제 아이템 수량은 흡수시킬 룬스톤 아이템의 등급에 따라 다른지 확인</t>
  </si>
  <si>
    <t>축복</t>
  </si>
  <si>
    <t>룬 스톤 옵션 추출시 추출된 능력치</t>
  </si>
  <si>
    <t>룬 스톤 옵션 추출 시 추출된 능력치의 30% 더 지급 되는지 확인</t>
  </si>
  <si>
    <t>축복 적용 여부</t>
  </si>
  <si>
    <t>추출할 옵션과 능력치값을 결정한 후 최종적으로 설정된 확률을 돌려 축복 적용 여부가 되는지 확인</t>
  </si>
  <si>
    <t>축복 접두어</t>
  </si>
  <si>
    <t>축복 적용 시 추출 결과창과 룬스톤 장착 표시에서 [축복] 접두어 출력 및 적용 되는지 확인</t>
  </si>
  <si>
    <t>룬 탈장착</t>
  </si>
  <si>
    <t>룬스톤 장착 기능 외에 탈착 기능은 없는지 확인</t>
  </si>
  <si>
    <t>룬스톤 장착 아이템 진화 &amp; 합성</t>
  </si>
  <si>
    <t>룬스톤 장착 아이템 진화 &amp; 합성 시 장착한 룬 스톤은 삭제 되는지 확인</t>
  </si>
  <si>
    <t>룬 UI</t>
  </si>
  <si>
    <t>룬 리스트</t>
  </si>
  <si>
    <t>4종의 7단계 총 28개 리스트를 종류별로 모두 출력되는지 확인</t>
  </si>
  <si>
    <t>1개이상 보유한 룬스톤과 보유하지 않은 룬스톤 컬러</t>
  </si>
  <si>
    <t>1개 이상 보유한 룬스톤과 보유하지 않은 룬스톤의 아이콘 컬러에 회색 으로 출력 되어 있는지 확인</t>
  </si>
  <si>
    <t>1개이상 보유한 룬스톤과 보유하지 않은 룬스톤을 컬러를 통해 구분 할 수 있다.</t>
  </si>
  <si>
    <t>룬 스톤 각각 보유수량,합성에 필요한 수량 출력</t>
  </si>
  <si>
    <t>룬스톤 각각 보유 수량,합성에 필요한 수량 출력되는지 확인</t>
  </si>
  <si>
    <t>인벤토리 룬스톤 클릭시 합성&amp;추출 페이지 출력</t>
  </si>
  <si>
    <t>인벤토리 룬스톤 각각을 클릭시 룬스톤 합성 &amp; 추출 페이지 이동 및 출력 되는지 확인</t>
  </si>
  <si>
    <t>룬룬스톤 장착 세부정보</t>
  </si>
  <si>
    <t xml:space="preserve">룬스톤 장착을 원하는 아이템의 세부정보 팝업 출력 </t>
  </si>
  <si>
    <t>기존 아이템 세부정보 팝업 내용 중 하단의 버튼을 제외한 모든 부분은 동일하게 출력되는지 확인</t>
  </si>
  <si>
    <t>팝업내용</t>
  </si>
  <si>
    <t>룬 세부정보</t>
  </si>
  <si>
    <t>룬스톤 명칭,아이콘,등급,보유수량,정보 출력확인</t>
  </si>
  <si>
    <t>옵션정보</t>
  </si>
  <si>
    <t>룬스톤이 가지고 있는 아이템 종류별 옵션리스트 정보와 능력치 값 출력 확인</t>
  </si>
  <si>
    <t>장착버튼</t>
  </si>
  <si>
    <t>클릭 시 결과페이지 출력되는지 확인</t>
  </si>
  <si>
    <t>결과 페이지</t>
  </si>
  <si>
    <t>어떤 옵션이 장착 또는 변경되는지 변경 전, 변경 후 를 비교하게 한 후 유저가 장착 여부를 최종적으로 결정할 수 있는지 확인</t>
  </si>
  <si>
    <t>취소 버튼</t>
  </si>
  <si>
    <t>이전 단계인 룬스톤 상세정보 페이지로 이동 되는지 확인</t>
  </si>
  <si>
    <t>장착 결과 연출</t>
  </si>
  <si>
    <t>장착 결정 시 이전 페이지 상으로 돌아와(룬 스톤 인벤토리) 우측 아이템 상세정보 페이지의 소켓 부분에 적용된 옵션 정보 스트링에 하라이트 발광 연출 되는지 확인</t>
  </si>
  <si>
    <t>일반던전, 균열던전에서 소모하는 입장권 1개당 3경험치 획득하는지 확인</t>
  </si>
  <si>
    <t>일반던전, 균열던전에서 소모하는 입장권 1개당 3공헌도 획득하는지 확인</t>
  </si>
  <si>
    <t>주간 단위 공헌도</t>
  </si>
  <si>
    <t>길드 공헌도 1주일 단위로 초기화 여부 확인</t>
  </si>
  <si>
    <t>공헌도 랭킹에 따라 명예 포인트를 보상 받는지 확인</t>
  </si>
  <si>
    <t>명예 포인트 뽑기</t>
  </si>
  <si>
    <t>마을 &gt; 상점 &gt; 장비 카테고리에 명예포인트 뽑기가 노출되는지 확인</t>
  </si>
  <si>
    <t>명예포인트를 소모해서 뽑기가 가능하며 포인트가 정상적으로 소모가 되는지 확인</t>
  </si>
  <si>
    <t>유료화 아이템</t>
  </si>
  <si>
    <t>길드전 참여 보상</t>
    <phoneticPr fontId="2" type="noConversion"/>
  </si>
  <si>
    <t>반복완료 보상 보상 받기 버튼 터치</t>
    <phoneticPr fontId="2" type="noConversion"/>
  </si>
  <si>
    <t>유료화 아이템이 정상적으로 보석이 소모가 되는지 확인</t>
  </si>
  <si>
    <t>길드 뽑기</t>
  </si>
  <si>
    <t>메달 뽑기</t>
  </si>
  <si>
    <t>길드 컨텐츠에서 획득할 수 있는 재화로 뽑기가 되는지 확인</t>
  </si>
  <si>
    <t>길드전 UI</t>
    <phoneticPr fontId="2" type="noConversion"/>
  </si>
  <si>
    <t>길드전 공헌도 탭 확인</t>
    <phoneticPr fontId="2" type="noConversion"/>
  </si>
  <si>
    <t>보석으로도 뽑을 수 있는 뽑기가 노출되는지 확인</t>
  </si>
  <si>
    <t>보석뽑기가 정상적으로 노출되며 이용할 수 있어야 한다.</t>
  </si>
  <si>
    <t>길드 커뮤니티</t>
  </si>
  <si>
    <t>길드 전용 채팅</t>
  </si>
  <si>
    <t>길드 채팅이 정상적으로 노출 되는지 확인</t>
  </si>
  <si>
    <t>길드 알림</t>
  </si>
  <si>
    <t>길드 레이드, 길드관련 컨텐츠 시작알림이 정상적으로 진행되는지 확인
(기획서에 명확히 기록되지 않아서 추후 확인)</t>
  </si>
  <si>
    <t>8.2.9.2 참조</t>
  </si>
  <si>
    <t>길드에 가입이 되지 않은 경우 길드 추천/가입신청으로 이동되는지 확인</t>
  </si>
  <si>
    <t>길드에 가입되어 있는 경우 가입된 길드 화면으로 이동되는지 확인</t>
  </si>
  <si>
    <t>마을&gt; 길드화면</t>
  </si>
  <si>
    <t>가입 되어 있지 않은 경우 길드 추천/가입신청/검색 화면으로 이동할 수 있어야 한다.</t>
  </si>
  <si>
    <t>가입 되어 있을 경우 가입한 길드화면으로 이동되어야 한다.</t>
  </si>
  <si>
    <t>길드전 랭킹</t>
    <phoneticPr fontId="2" type="noConversion"/>
  </si>
  <si>
    <t>길드전 랭킹 탭 확인</t>
    <phoneticPr fontId="2" type="noConversion"/>
  </si>
  <si>
    <t>길드 이름이 최소 2자에서 최대 8자까지 입력 되는지 확인</t>
  </si>
  <si>
    <t>길드 이름이 해당 범위에서 초과하거나 적게 입력되지 않아야 한다.</t>
  </si>
  <si>
    <t>공백,특수문자, 글자수 오류 시 경고 팝업이 노출되는지 확인</t>
  </si>
  <si>
    <t>규칙을 벗어날 경우 경고 팝업이 노출되어야 한다.</t>
  </si>
  <si>
    <t>중복 확인이 정상적으로 노출되며 적용되는지 확인</t>
  </si>
  <si>
    <t>중복이 정상적으로 체크되며 중복일 경우 안내 팝업이 노출되며 중복이 아닐 경우 길드가 생성 되어야 한다.</t>
  </si>
  <si>
    <t>길드 마크</t>
  </si>
  <si>
    <t>길드 마크가 정상적으로 소형/대형이 노출되며 확인 가능한지 확인</t>
  </si>
  <si>
    <t>정상적으로 노출이 되며 상하 스크롤이 정상적으로 노출되어 사용 가능해야 한다.</t>
  </si>
  <si>
    <t>마크를 선택할 경우 현재 선택한 마크가 정상노출 여부 확인</t>
  </si>
  <si>
    <t>좌측 상단에 뒤로가기 버튼이 정상적으로 노출되며 작동하는지 확인</t>
  </si>
  <si>
    <t>중복 캐릭터 등록이 불가능하다</t>
    <phoneticPr fontId="2" type="noConversion"/>
  </si>
  <si>
    <t>길드전 기록</t>
    <phoneticPr fontId="2" type="noConversion"/>
  </si>
  <si>
    <t>길드전 기록 확인</t>
    <phoneticPr fontId="2" type="noConversion"/>
  </si>
  <si>
    <t>룬 승급 팝업</t>
  </si>
  <si>
    <t>보유수량 확인</t>
  </si>
  <si>
    <t>룬 스톤 승급 페이지</t>
  </si>
  <si>
    <t>룬 스톤 승급 페이지 별모양으로 바깥에 승급할 룬스톤 아이콘 5개표시 및 중앙에 승급 후 진화할 룬스톤 아이콘 출력 확인</t>
  </si>
  <si>
    <t>승급 버튼 클릭 시 보유 수량을 확인하고 5개 이상일 경우 승급 연출되는지 확인</t>
  </si>
  <si>
    <t>룬 스톤  승급</t>
  </si>
  <si>
    <t>별모양 바깥에 있던 5개 룬스톤 아이콘이 중앙으로 모이는 연출하고 사라진 후 중앙 아이콘이 글로우 이펙트를연출하며 승급성공 팝업 출력 되는지 확인</t>
  </si>
  <si>
    <t>수호석 아이템 설명</t>
  </si>
  <si>
    <t>수호석은 2차 성장인 수호자 레벨과 관계된 초월 던전에서 획득이 가능한 아이템인지 확인</t>
  </si>
  <si>
    <t>수호석 아이템은 특정한 조건을 만족하면 스스로 자체 스킬을 사용하는지 확인</t>
  </si>
  <si>
    <t>수호석 종류</t>
  </si>
  <si>
    <t>공격계,방어계,보조계</t>
  </si>
  <si>
    <t>수호석 아이템은 전투와 관련된 공격계,방어계,보조계 수호석으로 구분되어 있는지 확인</t>
  </si>
  <si>
    <t>12~15종</t>
  </si>
  <si>
    <t>수호석의 종류는 12~15종으로 1~15까지 우선순위에 해당되는 수호석이 있는지 확인</t>
  </si>
  <si>
    <t>고유능력</t>
  </si>
  <si>
    <t>고유 능력은 수호석 업그레이드와 관계없이 해당 능력이 기본적으로 제공되며, 스킬 능력의 경우 업그레이드 시 일정 비율로 해당 늘력이 증가하는지 확인</t>
  </si>
  <si>
    <t>획득 방법</t>
  </si>
  <si>
    <t>귀속 아이템</t>
  </si>
  <si>
    <t>수호석은 캐릭터 귀속형 아이템인지 확인</t>
  </si>
  <si>
    <t>균열석을 통해 초월던전에서 획득</t>
  </si>
  <si>
    <t>30레벨 이상 부터 균열 던전을 이용,균열던전의 균열석을 통해 초월던전 클리어시  수호석 확률적으로 획득 가능한지 확인</t>
  </si>
  <si>
    <t>초월던전 시간제한</t>
  </si>
  <si>
    <t>초월던전 시간제한 내에 보스 몬스터를 처치 실패하면 수호석 업그레이드가 불가능한지 확인,획득 조건은 던전클리어이며, 시간 제한 내 보스 처치는 수호석 업그레이드와 연관되어있는지 확인</t>
  </si>
  <si>
    <t>중복 획득</t>
  </si>
  <si>
    <t>기본12종과 N종 중 보상테이블의 획득 확률에 얻을수 있으며,같은 종류의 수호석은 중복 획득이 불가능한지 확인</t>
  </si>
  <si>
    <t>보관장소</t>
  </si>
  <si>
    <t>획득한 수호석은 보석함 리스트에 저장되는지 확인</t>
  </si>
  <si>
    <t>채널</t>
  </si>
  <si>
    <t>채널 설정</t>
  </si>
  <si>
    <t>랭킹 보상 목록 버튼 터치</t>
    <phoneticPr fontId="2" type="noConversion"/>
  </si>
  <si>
    <t>채널명이 1~2000까지 노출되는지 확인</t>
  </si>
  <si>
    <t>채널 입장 결정</t>
  </si>
  <si>
    <t>채널 변경</t>
  </si>
  <si>
    <t>채널 변경 버튼이 노출되며 작동되는지 확인</t>
  </si>
  <si>
    <t>채널 변경 시 핸드폰 키보드가 노출되며 입력 후 닫히는지 확인</t>
  </si>
  <si>
    <t>중복되는 캐릭터를 등록</t>
    <phoneticPr fontId="2" type="noConversion"/>
  </si>
  <si>
    <t>인벤토리 확장이 최대 단계 까지 되어야한다</t>
  </si>
  <si>
    <t>초기5회 골드 소모 이후 잼소모 및 단계별 소모량 증가가 되어야한다</t>
  </si>
  <si>
    <t>아이템 기본 정보 및 기본 능력치,고정옵션,강화단계,강화경험치량이 출력되어야한다</t>
  </si>
  <si>
    <t>아이템 획득 시 랜덤 옵션 정보가 최대 3개 까지 출력 되어야한다</t>
  </si>
  <si>
    <t>랜덤 옵션 수량 및 종류는 아이템 종류와 등급에 따라 차등적으로 설정 되어야한다</t>
  </si>
  <si>
    <t>비장착시 장착버튼이 활성화 되어야하고 장착시 변경버튼으로 출력이 되어야한다</t>
  </si>
  <si>
    <t>강화 팝업창 이동 되어야한다</t>
  </si>
  <si>
    <t>아이템 장착/해제 작동여부 및 옵션 적용 되어야한다</t>
  </si>
  <si>
    <t>필요한 조건 레벨 및 특정 스테이지 완료 여부 가 출력 되어야한다</t>
  </si>
  <si>
    <t>필요한 조건 충족 되면 스토리가 정상적으로 작동 되어야한다</t>
  </si>
  <si>
    <t>스토리 진행시 진행여부가 확인되어야한다</t>
  </si>
  <si>
    <t>스토리 진입 시 현재 진행 하는 스토리 및 완료된 스토리 일반 던전 액트가 노출이 되어야한다</t>
  </si>
  <si>
    <t>진행하고자 하는 스테이지 터치하면 상세설명이 나와야하며 완료 스토리인 경우 "진행 완료" 가 출력이 되어야한다</t>
  </si>
  <si>
    <t>보상 정보 와 스토리 진행하기/다시하기 버튼이 있어야하며 정상적으로 작동되어야한다</t>
  </si>
  <si>
    <t>던전 입장이 불가능 한다</t>
  </si>
  <si>
    <t>하루 3회까지만 입장이 가능한다</t>
  </si>
  <si>
    <t>추가로 3회까지 입장이 가능한다</t>
  </si>
  <si>
    <t>하루 5회까지만 입장이 가능한다</t>
  </si>
  <si>
    <t>추가로 5회까지 입장이 가능한다</t>
  </si>
  <si>
    <t>자신의 캐릭터를 포한다하여 길드원의 캐릭터까지 4개를 등록</t>
  </si>
  <si>
    <t>레벨과 속성에 따라 데미지 증가 한다</t>
  </si>
  <si>
    <t>던전 클리어시 정상적으로 경험치 습득한다</t>
  </si>
  <si>
    <t>무기,방어구,장신구 분해 가능한다</t>
  </si>
  <si>
    <t>메인 아이템으로 등록한 아이템의 파츠 종류로 진화한다</t>
  </si>
  <si>
    <t>갑옷으로 진화한다</t>
  </si>
  <si>
    <t>목걸이로 진화한다</t>
  </si>
  <si>
    <t>옵션 선택 버튼 클릭시 정상 작동한다</t>
  </si>
  <si>
    <t>조건을 만족할 경우 스스로 자체 스킬을 사용한다</t>
  </si>
  <si>
    <t>캐릭터당 1회 구입이 가능해야한다</t>
  </si>
  <si>
    <t>길드원이 길드장을 포한다해 2명 이상인 경우 해체가 불가능 한지 확인</t>
  </si>
  <si>
    <t>길드원 최대치가 50명이어야 한다</t>
  </si>
  <si>
    <t>채널 입장 시 채팅 리스트에 입장한 채널 번호와 한다께 자동 메시지를 표시하는지 확인</t>
  </si>
  <si>
    <t>길드 페이지에서 길드전 입장 버튼 터치</t>
    <phoneticPr fontId="2" type="noConversion"/>
  </si>
  <si>
    <t>길드전 준비 버튼 터치</t>
    <phoneticPr fontId="2" type="noConversion"/>
  </si>
  <si>
    <t>길드전 반복완료 보상</t>
    <phoneticPr fontId="2" type="noConversion"/>
  </si>
  <si>
    <t>경험치 관련 아이템 및 속성효과 사용하면 정상적으로 추가 경험치가 받아진다</t>
  </si>
  <si>
    <t>출석일에 따른 아이템 우편 또는 재화로 정상적으로 받아진다</t>
  </si>
  <si>
    <t>수동전투 진행 시 캐릭터 수동으로 움직일 수 있어야 한다.</t>
  </si>
  <si>
    <t>자동전투 버튼 터치하여 자동전투 진행 할 수 있어야 한다.</t>
  </si>
  <si>
    <t>자동전투/수동전투 중앙 하단에 있는 버튼을 클릭하여 설정 할 수 있어야 한다.</t>
  </si>
  <si>
    <t>부활시 잼 소모 되며 부족하면 충전페이지로 이동하여 결제한 후 다시 부활 할 수 있어야 한다.</t>
  </si>
  <si>
    <t>강화 20단계 까지 한 아이템만 합성 재료로 사용할 수 있어야 한다.</t>
  </si>
  <si>
    <t>회색색깔로 표시되며 비활성화 되어있어야 한다.</t>
  </si>
  <si>
    <t>강화 20단계 까지 한 아이템만 승급 할 수 있어야 한다.</t>
  </si>
  <si>
    <t>불가 아이템은 옵션 변경 버튼이 비활성화 처리 되어있어야 한다.</t>
  </si>
  <si>
    <t>각 4종 룬 스톤 1성 ~ 7성 등급으로 구성 되어 있어야 한다.</t>
  </si>
  <si>
    <t>옵션 선택 하여 능력치만 랜덤하게 장비에 적용 시킬 수 있어야 한다.</t>
  </si>
  <si>
    <t>축복 적용 여부를 결정 할 수 있어야 한다.</t>
  </si>
  <si>
    <t>장착 여부를 최종적으로 결정할 수 있어야 한다.</t>
  </si>
  <si>
    <t>3개로 구분되어 있어야 한다.</t>
  </si>
  <si>
    <t>12~15종 및 1~15까지 우선순위가 있어야 한다.</t>
  </si>
  <si>
    <t>캐릭터 생성되어야 한다.</t>
  </si>
  <si>
    <t>캐릭터 스킬 및 스토리 노출 되어야 한다.</t>
  </si>
  <si>
    <t>캐릭터 삭제되어야 한다.</t>
  </si>
  <si>
    <t>캐릭터가 생성되며 정상적으로 마을에 진입되어야 한다.</t>
  </si>
  <si>
    <t>캐릭터 기본 공격되어야 한다.</t>
  </si>
  <si>
    <t>공용 패시브 스킬 정상적으로 적용되어야 한다.</t>
  </si>
  <si>
    <t>특수 스킬 정상적으로 구현 되며 이펙트 노출되어야 한다.</t>
  </si>
  <si>
    <t>특수 스킬 구현되며 정상적으로 활력의 게이지 소모되어야 한다.</t>
  </si>
  <si>
    <t>수호자 패시브 정상적으로 적용되어야 한다.</t>
  </si>
  <si>
    <t>오픈되지 않은 스킬은 강화불가능되어야 한다.</t>
  </si>
  <si>
    <t>각 캐릭터마다 선택시 이름,특징 출력되어야 한다.</t>
  </si>
  <si>
    <t>대표캐릭터 친구,길드리스트,결투장 에 표시되어야 한다.</t>
  </si>
  <si>
    <t>대표캐릭터 변경되어야 한다.</t>
  </si>
  <si>
    <t>선택한 캐릭터 생성되어야 한다.</t>
  </si>
  <si>
    <t>게임시작 터치시 마을로 진입되어야 한다.</t>
  </si>
  <si>
    <t>메인로비 UI 상단에 캐릭정보,재화 및 상점버튼이 출력,작동되어야 한다.</t>
  </si>
  <si>
    <t>캐릭터 및 아이콘 정상 출력,작동되어야 한다.</t>
  </si>
  <si>
    <t>아이콘 정상 출력,작동되어야 한다.</t>
  </si>
  <si>
    <t>스킬 관리창 이동 및 스킬등록,스킬 강화 되어야 한다.</t>
  </si>
  <si>
    <t>마을지도 정상적으로 출력되어야 한다.</t>
  </si>
  <si>
    <t>출석부 정상적으로 노출 및 출력되어야 한다.</t>
  </si>
  <si>
    <t>정상적으로 채팅 입력 및 출력되어야 한다.</t>
  </si>
  <si>
    <t>캐릭터 선택창으로 이동되어야 한다.</t>
  </si>
  <si>
    <t>캐릭터 기본 정보 출력 되어야 한다.</t>
  </si>
  <si>
    <t>카테고리 정상적으로 출력되어야 한다.</t>
  </si>
  <si>
    <t>장착된 아이템 인벤토리에 정상적으로 표시 안되어야 한다.</t>
  </si>
  <si>
    <t>아이템 강화 단계 정상적으로 출력되어야 한다.</t>
  </si>
  <si>
    <t>소켓 장착/비장착 시 옵션 출력 과 적용이 되어야되어야 한다.</t>
  </si>
  <si>
    <t>세트당 효과정보 적용 및 출력이 되어야되어야 한다.</t>
  </si>
  <si>
    <t>정상 작동  및 중복 보상받기 안되어야 한다. 확인</t>
  </si>
  <si>
    <t>스토리 목록이 정상적으로 출력 되어야되어야 한다.</t>
  </si>
  <si>
    <t>SKIP버튼 정상적으로 출력되어야하며 클릭시 다이얼로그가 중단되어야되어야 한다.</t>
  </si>
  <si>
    <t>골드,잼,열쇠,균열석,우정포인트 소모시 정상적으로 소모 되어야 한다.</t>
  </si>
  <si>
    <t>해당 클래스에 맞는 무기 장,탈착 및 노출 - 외형 변경되어야 한다.</t>
  </si>
  <si>
    <t>각 캐릭터마다 아바타 아이템 장착시 외형 변경되어야 한다.</t>
  </si>
  <si>
    <t>증가권 사용시 적용 되어야 한다.</t>
  </si>
  <si>
    <t>던전 입장에 소모되는 행동력(열쇠)이 소모 되어야 한다.</t>
  </si>
  <si>
    <t>보상 지급이 확인 되어야 한다.</t>
  </si>
  <si>
    <t>각 클리어 시간에 따른 던전 클리어 등급으로 노출 되어야 한다.</t>
  </si>
  <si>
    <t>모드가 변경 되어야 한다.</t>
  </si>
  <si>
    <t>게임준비 페이지로 이동 되어야 한다.</t>
  </si>
  <si>
    <t>던전 클리어 등급이 노출 되어야 한다.</t>
  </si>
  <si>
    <t>다음 혹은 이전 지역으로 이동 되어야 한다.</t>
  </si>
  <si>
    <t>획득한 별 수량이 동일하게 노출 되어야 한다.</t>
  </si>
  <si>
    <t xml:space="preserve">획득한 별에 따른 단계별 보상이 노출 되어야 한다. </t>
  </si>
  <si>
    <t>지역별 획득 별 보상 아이템이 정상 노출 되어야 한다.</t>
  </si>
  <si>
    <t>노출된 보상이 정상 지급 되어야 한다.</t>
  </si>
  <si>
    <t>던전 명칭이 노출되어야 한다.</t>
  </si>
  <si>
    <t>권장 전투력, 기본 보상이 노출되어야 한다.</t>
  </si>
  <si>
    <t>던전별로 획득가능한 아이템이 노출되어야 한다.</t>
  </si>
  <si>
    <t>반복 완료보상이 노출되어야 한다.</t>
  </si>
  <si>
    <t>좌측하단에 던전 명칭이 노출되어야 한다.</t>
  </si>
  <si>
    <t>섬네일, 체력, 활력도 등이 실시간으로 노출되어야 한다.</t>
  </si>
  <si>
    <t>연속 공격 유지시 콤보 횟수가 우측 중단에 노출되어야 한다.</t>
  </si>
  <si>
    <t>보스 등장연출이 진행되어야 한다.</t>
  </si>
  <si>
    <t>미션 실패 연출이 진행되어야 한다.</t>
  </si>
  <si>
    <t>마을로 정상 이동 되어야 한다.</t>
  </si>
  <si>
    <t>획득한 보상이 정상적으로 노출되어야 한다.</t>
  </si>
  <si>
    <t>경험치가 상승하며 레벨 업 할 경우에는 레벨이 강조되어 노출되어야 한다.</t>
  </si>
  <si>
    <t>캐릭터가 승리 포즈를 취하며 결과창이 노출되어야 한다.</t>
  </si>
  <si>
    <t>확인 팝업창이 노출되며 확인,취소,닫기 버튼이 확인되어야 한다.</t>
  </si>
  <si>
    <t>해당요일에 맞는 던전으로 자동 입장되어야 한다.</t>
  </si>
  <si>
    <t>던전 입장 버튼이 회색으로 노출되어야 한다.</t>
  </si>
  <si>
    <t>5웨이브 마다 웨이브와 난이도가 연출되어 노출되어야 한다.</t>
  </si>
  <si>
    <t>던전 입장에 소모되는 행동력(균열석)이 소모 되어야 한다.</t>
  </si>
  <si>
    <t>업그레이드 기회가 3회 제공되어야 한다.</t>
  </si>
  <si>
    <t>골드,경험치,장비, 수호석, 수호석 업그레이드 횟수 보상이 지급되어야 한다.</t>
  </si>
  <si>
    <t>업그레이드 기회가 3회까지만 지급되어야 한다.</t>
  </si>
  <si>
    <t>도전 난이도가 변경되어야 한다.</t>
  </si>
  <si>
    <t>캐릭터 사망시 초월던전 전용 캐릭터 부활 팝업이 노출되어야 한다.</t>
  </si>
  <si>
    <t>높은 포인트 순서대로 순위가 정렬되어 노출되어야 한다.</t>
  </si>
  <si>
    <t>시즌 종료까지 남은 시간이 노출되어야 한다.</t>
  </si>
  <si>
    <t>티어와 티어 아이콘이 정상적으로 노출되어야 한다.</t>
  </si>
  <si>
    <t>승수와 패배가 정상적으로 노출되어야 한다.</t>
  </si>
  <si>
    <t>현재 연승과 최대 연승이 정상적으로 노출되어야 한다.</t>
  </si>
  <si>
    <t>리그 순위와 리그 점수가 정상적으로 노출되어야 한다.</t>
  </si>
  <si>
    <t>현재 티어에 맞는 보상이 우편함으로 지급되며, 지급 내용이 팝업창으로 노출되어야 한다.</t>
  </si>
  <si>
    <t>오늘 최대 입장 가능 횟수와 오늘 입장한 횟수가 노출되어야 한다.</t>
  </si>
  <si>
    <t xml:space="preserve">잼이 소모되며, 오늘 입장한 횟수가 초기화 되어야 한다. </t>
  </si>
  <si>
    <t>잼 소모가 100 증가하며, 오늘 입장한 횟수가 초기화 되어야 한다.</t>
  </si>
  <si>
    <t>대결 연출 및 로딩화면이 노출되어야 한다.</t>
  </si>
  <si>
    <t>내 캐릭터 정보, 상대의 캐릭터 정보가 노출되어야 한다.</t>
  </si>
  <si>
    <t>상단에 자신과 상대의 정보와 HP가 노출되어야 한다.</t>
  </si>
  <si>
    <t>카운트 다운과 시작 시 보이스 사운드가 정상적으로 확인되어야 한다.</t>
  </si>
  <si>
    <t>상대나 자신의 HP가 0이 되는 순간 자신의 캐릭터를 중심으로 슬로우 연출이 확인되어야 한다.</t>
  </si>
  <si>
    <t>상대가 HP가 0이 될 경우 승리가 확인되어야 한다.</t>
  </si>
  <si>
    <t>나의 HP가 0이 될 경우 패배가 확인되어야 한다.</t>
  </si>
  <si>
    <t>HP가 더 많은 캐릭터의 승리가 확인되어야 한다.</t>
  </si>
  <si>
    <t>동일한 HP일 경우 레벨이 낮은 캐릭터의 승리가 확인되어야 한다.</t>
  </si>
  <si>
    <t>레벨과 HP가 동일 할 경우 자신의 승리가 확인되어야 한다.</t>
  </si>
  <si>
    <t>현재 점수에서 15점이 상승하거나 하락되어야 한다.</t>
  </si>
  <si>
    <t>연승 혹은 연패의 추가 점수 변동이 확인되어야 한다.</t>
  </si>
  <si>
    <t>Victory / Defeat 가 승리나 패배 결과에 따라 노출되어야 한다.</t>
  </si>
  <si>
    <t>리그 등급, 점수, 연승이나 연패가 확인되어야 한다.</t>
  </si>
  <si>
    <t>메인로비로 이동되어야 한다.</t>
  </si>
  <si>
    <t>상대 장비 등 상세 정보가 확인되어야 한다.</t>
  </si>
  <si>
    <t>파티가 정상 구성되어야 한다.</t>
  </si>
  <si>
    <t>던전 입장이 되지 않으며, 입장 횟수 초기화 팝업창이 노출되어야 한다.</t>
  </si>
  <si>
    <t>미션이 성공으로 노출되어야 한다.</t>
  </si>
  <si>
    <t>미션이 패배로 노출되어야 한다.</t>
  </si>
  <si>
    <t>파티 매칭 후 파티 대기실로 이동되어야 한다.</t>
  </si>
  <si>
    <t>화면 좌측에 섬네일, 닉네임, 레벨, 체력, 활력도가 표시되어야 한다.</t>
  </si>
  <si>
    <t>순위가 정상적으로 노출되며, 순위별로 위에서 아래로 정렬되어야 한다.</t>
  </si>
  <si>
    <t>부활 팝업이 정상 노출되어야 한다.</t>
  </si>
  <si>
    <t>파티 대기실로 이동되어야 한다.</t>
  </si>
  <si>
    <t>자신의 기여도에 맞는 추가 보상이 획득되어야 한다.</t>
  </si>
  <si>
    <t>파티에서 탈퇴되며, 마을로 이동 되어야 한다.</t>
  </si>
  <si>
    <t>탈퇴한 파티원 외의 파티원들과 대기실로 이동되어야 한다.</t>
  </si>
  <si>
    <t>1일 1회까지만 사용되어야 한다.</t>
  </si>
  <si>
    <t>정상적으로 확인되어야 한다.</t>
  </si>
  <si>
    <t>길드전 점수와 길드전 공헌도 점수가 획득되어야 한다.(승리:173/10 패배:17/2)</t>
  </si>
  <si>
    <t>길드전 랭킹 보상과 공헌도 보상이 우편으로 지급되어야 한다.</t>
  </si>
  <si>
    <t>보상이 정상 지급되어야 한다.</t>
  </si>
  <si>
    <t>길드전 페이지로 이동되어야 한다.</t>
  </si>
  <si>
    <t>순위, 섬네일, 레벨, 아이디,길드명, 점수가 노출되며, 장비 구경 버튼이 확인되어야 한다.</t>
  </si>
  <si>
    <t>순위, 길드마크, 길드레벨, 길드명, 점수가 노출되며, 길드 구경버튼이 확인되어야 한다.</t>
  </si>
  <si>
    <t>길드 순위, 점수, 내 공헌도 점수가 정상 노출되며, 시즌 종료 시간이 실시간으로 노출되어야 한다.</t>
  </si>
  <si>
    <t>랭킹 보상 목록 팝업이 노출되어야 한다.</t>
  </si>
  <si>
    <t>콘트롤러 해당 방향으로 이동 할 수 있어야하며 스킬,기본공격,회피 기술이 정상적으로 작동되어야 한다.</t>
  </si>
  <si>
    <t>스킬,회피 사용 후 재 사용 대기시간이 필요하다는 연출 및 출력 되어야 한다.</t>
  </si>
  <si>
    <t>버튼 활성화 상태로 전투 종료하면 다음 전투 시 그 상태 유지 되어야 한다.</t>
  </si>
  <si>
    <t>버튼 비활성화 상태로 전투 종료하면 다음 전투 시 그 상태 유지 되어야 한다.</t>
  </si>
  <si>
    <t>캐릭터 사망시 부활 팝업창 노출 되며 정상적으로 부활되어야 한다.</t>
  </si>
  <si>
    <t>정상적으로 내용 문구 와 잼 수량,취소,충전 페이지 가 출력되어야 한다.</t>
  </si>
  <si>
    <t>일반던전/정예던전/요일던전/균열던전 에서 만 부활되어야 한다.</t>
  </si>
  <si>
    <t>필요 경험치 충족시 레벨업 되어야 한다.</t>
  </si>
  <si>
    <t>레벨업 메시지 및 캐릭터 연출이 출력되어야 한다.</t>
  </si>
  <si>
    <t>일반 성장 인 경우 50레벨 달성 시 다음 레벨업이 안되어야 한다.</t>
  </si>
  <si>
    <t>수호자 일반 성장 인 경우 50레벨 달성 시 다음 레벨업이 안되어야 한다.</t>
  </si>
  <si>
    <t>수호자 레벨 및 패시브 스킬은 공유되며 경험치 획득시 캐릭터 레벨에 제한이 되어야 한다.</t>
  </si>
  <si>
    <t>수호자 레벨 성장 겸험치는 특정 던전에서만 습득이 되어야 한다.</t>
  </si>
  <si>
    <t>수호자 레벨업 후 레벨업 메시지 및 캐릭터 연출이 되어야 한다.</t>
  </si>
  <si>
    <t>경험치 관련 아이템 및 속성효과 사용시 정상적으로 추가 경험치 획득되어야 한다.</t>
  </si>
  <si>
    <t>스킬 포인트 이용하여 액티브 스킬 강화되어야 한다.</t>
  </si>
  <si>
    <t>스킬 포인트 이용하여 패시브 스킬 강화되어야 한다.</t>
  </si>
  <si>
    <t>기본공격 및 특수 스킬 강화가 안되어야 한다.</t>
  </si>
  <si>
    <t>수호자 패시브스킬 강화 및 계정공유가 되어야 한다.</t>
  </si>
  <si>
    <t>아이템으로 강화되어야 한다.</t>
  </si>
  <si>
    <t>성장 스킬 포인트와 구매 스킬 포인트 타입이 구분되어야 한다.</t>
  </si>
  <si>
    <t>구매 스킬 포인트 계정 공유 되어야 한다.</t>
  </si>
  <si>
    <t>오픈 된 스킬만 강화가 되어야 한다.</t>
  </si>
  <si>
    <t>요구하는 스킬 포인트의 개수가 충족이 안되면 강화가 안되어야 한다.</t>
  </si>
  <si>
    <t>스킬 아이콘 정상 출력 및 작동 되어야 한다.</t>
  </si>
  <si>
    <t>해당 스킬 상세정보 창 출력되어야 한다.</t>
  </si>
  <si>
    <t>50회 구매 되어야 한다.</t>
  </si>
  <si>
    <t>1포인트 당 300잼 및 잼소모 되어야 한다.</t>
  </si>
  <si>
    <t>정상적으로 스킬 포인트 환원되어야 한다.</t>
  </si>
  <si>
    <t>스킬 포인트 초기화시 스킬 강화단계 1레벨로 되어야 한다.</t>
  </si>
  <si>
    <t>아이템 잠금 상태인 경우 분해가 안되어야 한다.</t>
  </si>
  <si>
    <t>아이템 비잠금 상태인 경우 분해가 되어야 한다.</t>
  </si>
  <si>
    <t>아이템 잠금 상태인 경우 강화가 안되어야 한다.</t>
  </si>
  <si>
    <t>아이템 비잠금 상태인 경우 강화가 되어야 한다.</t>
  </si>
  <si>
    <t>능력치 상승 되어야 한다.</t>
  </si>
  <si>
    <t>강화비용 정수 소모 정상적으로 되어야 한다.</t>
  </si>
  <si>
    <t>강화 20단계 까지 되어야 한다.</t>
  </si>
  <si>
    <t>1~6성까지는 합성이 가능하며 7성은 합성이 안되어야 한다.</t>
  </si>
  <si>
    <t>캐릭터 클래스가 유지되어야 한다.</t>
  </si>
  <si>
    <t>슬롯1개,합성비용,아이템 합성 설명 출력 되어야 한다.</t>
  </si>
  <si>
    <t>합성페이지에서 강화20단계인 아이템 선택시 재료아이템 슬롯에 등록되어야 한다.</t>
  </si>
  <si>
    <t>선택시 등록된 재료 아이템에서 선택한 아이템으로 자동 변경되어야 한다.</t>
  </si>
  <si>
    <t>연출 및 이펙트,결과창 출력 정상적으로 되어야 한다.</t>
  </si>
  <si>
    <t>합성 결과물 정상적으로 출력되며 확인 터치시 가방 페이지로 이동되어야 한다.</t>
  </si>
  <si>
    <t>1~6성까지는 승급이 가능하며 7성은 승급이 안되어야 한다.</t>
  </si>
  <si>
    <t>승급 대상 아이템, 승급 후 아이템 비교 표시 출력되어야 한다.</t>
  </si>
  <si>
    <t>부족한 부분 빨간색으로 표시되어야 한다.</t>
  </si>
  <si>
    <t>승급시 이펙트,결과창이 출력되며 승급에 필요한 재료 소모 되어야 한다.</t>
  </si>
  <si>
    <t>결과물 정보,섬네일,등급,명칭 출력되며 확인 터치시 UI에서 가방 페이지로 이동되어야 한다.</t>
  </si>
  <si>
    <t>옵션 변경 버튼 클릭시 랜덤 옵션 변경 정보창이 출력되어야 한다.</t>
  </si>
  <si>
    <t>산텍되지 않은 옵션들은 변경 옵션 목록에서 제외되며, 나머지 랜덤 옵션 리스트에서 추첨하여 2개의 옵션이 생성되어야 한다.</t>
  </si>
  <si>
    <t>일반 옵션 변경은 추첨 옵션 종류와 능력치가 랜덤하게 부여되어야 한다.</t>
  </si>
  <si>
    <t>랜덤 옵션의 종류와 개수는 아이템 종류와 등급에 의해 랜덤 옵션의 종류와 수가 결정되어야 한다.</t>
  </si>
  <si>
    <t>2,3,5세트 효과 및 적용 되어야 한다.</t>
  </si>
  <si>
    <t>폰트 컬러로 출력되어야 한다.</t>
  </si>
  <si>
    <t>비발동 폰트 컬러로 출력되어야 한다.</t>
  </si>
  <si>
    <t>동일 등급,동일 종류 5개로 상위 등급 1개 로 진화 되어야 한다.</t>
  </si>
  <si>
    <t>랜덤하게 하나의 옵션이 장비에 장착되어야 한다.</t>
  </si>
  <si>
    <t>능력치 30% 더 상승 되어야 한다.</t>
  </si>
  <si>
    <t>축복 적용 시 추출 결과창 출력 및 적용 되어야 한다.</t>
  </si>
  <si>
    <t>룬스톤 장착 아이템 진화&amp;합성 시 장착한 룬 스톤은 삭제 되어야 한다.</t>
  </si>
  <si>
    <t>4종의 7단계 총 28개 리스트 종류별로 모두 출력되어야 한다.</t>
  </si>
  <si>
    <t>보유 수량, 합성에 필요한 수량 출력되어야 한다.</t>
  </si>
  <si>
    <t>룬스톤 클릭시 룬스톤 합성&amp;추출페이지 출력 및 이동 되어야 한다.</t>
  </si>
  <si>
    <t>룬스톤 장착을 원하는 아이템의 세부정보 팝업 출력되어야 한다.</t>
  </si>
  <si>
    <t>하단의 버튼을 제외한 모든 부분은 동일하게 출력되어야 한다.</t>
  </si>
  <si>
    <t>룬스톤 정보 정상적으로 출려되어야 한다.</t>
  </si>
  <si>
    <t>클릭시 결과 페이지 정상적으로 출력되어야 한다.</t>
  </si>
  <si>
    <t>룬스톤 상세정보 페이지로 이동 되어야 한다.</t>
  </si>
  <si>
    <t>소켓부분에 적용된 옵션 정보 스트링에 하이라이트 발광 연출되어야 한다.</t>
  </si>
  <si>
    <t>5개 이상일 경우 승급 연출되어야 한다.</t>
  </si>
  <si>
    <t>별모양으로 바깥에 승급할 룬스톤 아이콘 5개 및 중앙에 승급 후 진화할 룬스톤 아이콘 출력되어야 한다.</t>
  </si>
  <si>
    <t>중앙으로 모이는 연출 및 이펙트 연출,승급 성공 팝업 출력 되어야 한다.</t>
  </si>
  <si>
    <t>초월 던전에서 획득 되어야 한다.</t>
  </si>
  <si>
    <t>고유능력 및 업그레이드 시 일정 비율로 해당 능력이 증가되어야 한다.</t>
  </si>
  <si>
    <t>계정의 캐릭터 마다 수호석은 별도로 저장되어야 한다.</t>
  </si>
  <si>
    <t>확률에 의해 획득 할 수 있으며 중복 획득은 안되어야 한다.</t>
  </si>
  <si>
    <t>보석함 리스트에 저장되어야 한다.</t>
  </si>
  <si>
    <t>유료 잼이 지급되어야 한다.</t>
  </si>
  <si>
    <t>최초 접속 시 잼이 지금되어야 한다.</t>
  </si>
  <si>
    <t>무료 잼이 즉시 지급되어야 한다.</t>
  </si>
  <si>
    <t>상품이 정상적으로 지급되어야 한다.</t>
  </si>
  <si>
    <t>정상적으로 출력되어야 한다.</t>
  </si>
  <si>
    <t>골드가 정상적으로 환전되어야 한다.</t>
  </si>
  <si>
    <t>열쇠가 정상적으로 구입되어야 한다.</t>
  </si>
  <si>
    <t>젬과 추가 아이템이 지금되어야 한다.</t>
  </si>
  <si>
    <t>보상이 즉시 지급되어야 한다.</t>
  </si>
  <si>
    <t>정상적으로 지급되어야 한다.</t>
  </si>
  <si>
    <t>비구입 팝업이 표시되어야 한다.</t>
  </si>
  <si>
    <t>구입 팝업이 표시되어야 한다.</t>
  </si>
  <si>
    <t>우편함 보관 유효기간이 3일로 출력되어야 한다.</t>
  </si>
  <si>
    <t>친구 목록이 50명미만일 경우 친구 목록에 추가되어야 한다.</t>
  </si>
  <si>
    <t>마을에 공지사항 아이콘이 출력되어야 한다.</t>
  </si>
  <si>
    <t>클릭시 관련 사항으로 이동 하며 정상적으로 출력되어야 한다.</t>
  </si>
  <si>
    <t>마을에 이벤트 아이콘이 출력되어야 한다.</t>
  </si>
  <si>
    <t>이벤트 이미지 클릭시 구매 상점 또는 결제 페이지로 정상적으로 이동 되고 결제 시도하면 결제되어야 한다.</t>
  </si>
  <si>
    <t>이벤트 이미지 클릭하여 관련 상품 정상적으로 구매되어야 한다.</t>
  </si>
  <si>
    <t>출석이벤트 출력 및 정상적으로 작동되어야 한다.</t>
  </si>
  <si>
    <t>버튼 정상적으로 작동하고 출력되어야 한다.</t>
  </si>
  <si>
    <t>결제 이벤트 아닌 경우 마을에 있는 해당 아이콘 비활성화되어야 한다.</t>
  </si>
  <si>
    <t>초심자 튜토리얼</t>
  </si>
  <si>
    <t>선택적 튜토리얼</t>
  </si>
  <si>
    <t>등록조건</t>
  </si>
  <si>
    <t>레벨</t>
  </si>
  <si>
    <t>레벨에 관계없이 보석함의 수호석 태그를 선택할 수 있으나, 수호석은 획득하지 않은 경우 비활성화 되는지 확인</t>
  </si>
  <si>
    <t>등록창</t>
  </si>
  <si>
    <t>획득한 수호석은 보석함의 카테고리의 수호석 리스트와 수호석 정보창 하단에 수호석 등록창을 이용할 수 있는지 확인</t>
  </si>
  <si>
    <t>수호석 등록 시 연출</t>
  </si>
  <si>
    <t>소환석 등록 시 메인 수호석의 겨웅 게임 화면에 연출되는지 확인</t>
  </si>
  <si>
    <t>등록 구매</t>
  </si>
  <si>
    <t>수호석 등록 구매 시 스크롤 바를 통해 자신이 원하는 수호석을 지정 할 수 있는지 확인</t>
  </si>
  <si>
    <t>수호석 등록 방법</t>
  </si>
  <si>
    <t>보석함 아이콘</t>
  </si>
  <si>
    <t>수호석은 UI에 구성된 보석함 아이콘 을 통해서 등록이 가능한지 확인</t>
  </si>
  <si>
    <t>장착 슬롯</t>
  </si>
  <si>
    <t>저장버튼</t>
  </si>
  <si>
    <t>등록 개수</t>
  </si>
  <si>
    <t>수호석 등록은 최대 3개까지 등록 가능한지 확인 단, 메인 수호석은 인게임 상에서 연출 되는지 확인</t>
  </si>
  <si>
    <t>등록 변경</t>
  </si>
  <si>
    <t>수호석 등록 후 다른 수호석 등록을 원하는 경우 소유한 수호석에 한해서 교체가 가능한지 확인</t>
  </si>
  <si>
    <t>교체방법</t>
  </si>
  <si>
    <t>보석함의 수호석 리스트 창에서 등록을 원하는 수호석을 선택 후 수호석 등록 정보창에서 교체할 수호석을 선택하여 자동으로 교체가 되는지 확인</t>
  </si>
  <si>
    <t>등록 및 교체 비용이 없는지 확인</t>
  </si>
  <si>
    <t>수호석 강화 조건</t>
  </si>
  <si>
    <t>수호석 획득해서 업그레이드</t>
  </si>
  <si>
    <t>초월 던전 클리어하여, 수호석을 획득해야 수호석을 업그레이드가 가능한지 확인-튜토리얼 진행시 수호석 중 1개 무조건 획득 확인</t>
  </si>
  <si>
    <t>보스몬스터 처치</t>
  </si>
  <si>
    <t>강화 조건은 초월 던전에서 제한 시간 내 보스 몬스터를 처치할 경우 업그레이드가 가능한지 확인</t>
  </si>
  <si>
    <t>수호석 업그레이드하기 위해서 별도의 재료나 비용이 필요한지 확인</t>
  </si>
  <si>
    <t>강화 확률</t>
  </si>
  <si>
    <t>수호석 강화 확률</t>
  </si>
  <si>
    <t>초월 던전의 단계와 수호석의 등급에 따라 강화 확률이 다른지 확인</t>
  </si>
  <si>
    <t>연속미션</t>
  </si>
  <si>
    <t>기간에 상관없이 미션을 완료 및 연속미션으로 구성되어 단계별로 미션을 완료 할 수 있고, 최종 단계 완료시 더 이상 진행 할 수 없는지 확인</t>
  </si>
  <si>
    <t>기간에 상관없이 미션을 완료할 수 있고 연속미션으로 구성되어 단계별로 미션을 완료하고 최종 단계 완료시 더 이상 진행 할 수 없다.</t>
  </si>
  <si>
    <t>채팅 종류</t>
  </si>
  <si>
    <t>전체 채팅</t>
  </si>
  <si>
    <t>공지, 시스템, 전체, 귓말, 파티, 길드 메시지가 노출되는지 확인</t>
  </si>
  <si>
    <t>채널명이 정상적으로 노출되어야 한다.</t>
  </si>
  <si>
    <t>채널 입장 팝업이 정상적으로 노출되어야 한다.</t>
  </si>
  <si>
    <t>채널 변경이 노출되며 작동되어야 한다.</t>
  </si>
  <si>
    <t>채널 변경 시 핸드폰 키보드가 노출되며 입력완료하거나 취소할 경우 소프트웨어 UI나 키보드가 닫혀야 한다.</t>
  </si>
  <si>
    <t xml:space="preserve"> 최초 캐릭터 생성</t>
  </si>
  <si>
    <t xml:space="preserve"> 캐릭터 생성 후 마을로 진입</t>
  </si>
  <si>
    <t>튜토리얼이 진행된다</t>
  </si>
  <si>
    <t>진행 확인</t>
  </si>
  <si>
    <t>공격팀과 수비팀을 설정 할 수 있는 길드전 준비페이지로 이동되어야 한다</t>
    <phoneticPr fontId="2" type="noConversion"/>
  </si>
  <si>
    <t>시작</t>
  </si>
  <si>
    <t>귓말 채팅</t>
  </si>
  <si>
    <t>귓말을 할 유저의 대상이 정상적으로 입력 되는지 확인</t>
  </si>
  <si>
    <t>공지, 귓말을 제외한 다른 메시지가 노출되는지 확인</t>
  </si>
  <si>
    <t>공지, 시스템, 전체, 귓말, 파티, 길드 메시지가 정상적으로 노출되어야 한다.</t>
  </si>
  <si>
    <t>일반던전 로비로 이동되어야 한다.</t>
  </si>
  <si>
    <t>던전명칭 난이도가 연출 형식으로 정상 노출되어야 한다.</t>
  </si>
  <si>
    <t>클리어 보상만 지급 되어야 한다.</t>
  </si>
  <si>
    <t>옵션 자체의 이전 능력치보다 높은 값이 생성되고,나머지 1개의 추첨 옵션은 랜덤하게 추첨되어야 한다.</t>
  </si>
  <si>
    <t>닫기 버튼이 출력되어야 한다.</t>
  </si>
  <si>
    <t>결제가 순차적으로 진행되어야 한다.</t>
  </si>
  <si>
    <t>자동 초기화가 되어야 한다.</t>
  </si>
  <si>
    <t>바로 초기화가 되어야 한다.</t>
  </si>
  <si>
    <t>정상적으로 초기화되어야 한다.</t>
  </si>
  <si>
    <t>최근 접속 시간이 노출되어야 한다.</t>
  </si>
  <si>
    <t>친구 추천이 20명까지 제공되어야 한다.</t>
  </si>
  <si>
    <t>해당 항목이 정상적으로 노출되며 작동해야 한다.</t>
  </si>
  <si>
    <t>선택한 마크가 정상적으로 노출이 되어야 한다.</t>
  </si>
  <si>
    <t>귓말을 할 유저가 정상적으로 입력되어야 한다.</t>
  </si>
  <si>
    <t>공지, 귓말을 제외한 다른 메시지가 노출되지 않아야 한다.</t>
  </si>
  <si>
    <t>저장하기 버튼 터치</t>
    <phoneticPr fontId="2" type="noConversion"/>
  </si>
  <si>
    <t xml:space="preserve">자동 구성 버튼 터치 </t>
    <phoneticPr fontId="2" type="noConversion"/>
  </si>
  <si>
    <t>파티 채팅</t>
  </si>
  <si>
    <t>경험치가 정상적으로 증가되어야 한다.</t>
  </si>
  <si>
    <t>버프가 정상적으로 적용되어야 한다.</t>
  </si>
  <si>
    <t>각 단계 툴팁에 기재된 대로 적용되어야 한다.</t>
  </si>
  <si>
    <t>스킬 강화를 할 경우 정상적으로 강화되어야 한다.</t>
  </si>
  <si>
    <t>길드 레벨이 50인 경우 스킬포인트 49이어야 한다.</t>
  </si>
  <si>
    <t>길드 레벨을 강화하는 기준에 의해서 강화 가능해야 한다.</t>
  </si>
  <si>
    <t>스킬이 정상적으로 초기화 되며 보석이 소모되어야 한다.</t>
  </si>
  <si>
    <t>공헌도가 정상적으로 증가하여야 한다.</t>
  </si>
  <si>
    <t>공헌도가 정상적으로 초기화 되어야 한다.</t>
  </si>
  <si>
    <t>명예포인트를 보상 받아야 한다.</t>
  </si>
  <si>
    <t>명예 포인트 뽑기로 이동이 가능해야 한다.</t>
  </si>
  <si>
    <t>뽑기가 가능하며 포인트가 정상적으로 감소되어 노출되어야 한다.</t>
  </si>
  <si>
    <t>유료 아이템은 보석이 정상적으로 소모되어야 한다.</t>
  </si>
  <si>
    <t>뽑기가 가능하며 메달이 정상적으로 감소되어 노출되어야 한다.</t>
  </si>
  <si>
    <t>뒤로가기 버튼을 터치할 경우 이전화면으로 돌아가야 한다.</t>
  </si>
  <si>
    <t>23개의 업적이 있으며 완료 및 보상획득 되는지 확인</t>
  </si>
  <si>
    <t>23개 업적 있고 정상 완료 및 보상 획득이 가능하다.</t>
  </si>
  <si>
    <t>미션 카테고리</t>
  </si>
  <si>
    <t>일일,주간,월간,업적 카테고리 로 구분 되어있고 미션 리스트가 출력되는지 확인</t>
  </si>
  <si>
    <t>카테고리 구분 되어 있으며 카테고리별 미션 리스트가 출력된다.</t>
  </si>
  <si>
    <t>미션 섬네일,명칭,설명,진행 프로그래스바,보상 섬네일&amp;수량 정상적으로 출력되는지 확인</t>
  </si>
  <si>
    <t>섬네일,명칭,설명,프로그래스바,보상 섬네일&amp;수량 정상 출력된다.</t>
  </si>
  <si>
    <t>업적 완료 및 보상</t>
  </si>
  <si>
    <t>미션 리스트</t>
  </si>
  <si>
    <t>보상 받기 버튼</t>
  </si>
  <si>
    <t>보상 받기 버튼은 미션이 완료된 리스트에만 출력 되는지 확인</t>
  </si>
  <si>
    <t>완료된 리스트에만 출력이 된다.</t>
  </si>
  <si>
    <t>보상 완료 아이콘</t>
  </si>
  <si>
    <t>보상받기를 한 리스트는 보상완료 아이콘이 출력되는지 확인</t>
  </si>
  <si>
    <t>보상받기를 한 리스트는 보상완료 아이콘을 표시한다.</t>
  </si>
  <si>
    <t>미션 리스트 정렬</t>
  </si>
  <si>
    <t>기본정렬</t>
  </si>
  <si>
    <t>인덱스 순으로 기본 정렬이 되어 있는지 확인</t>
  </si>
  <si>
    <t>인덱스 순으로 기본 정렬이 되어있다.</t>
  </si>
  <si>
    <t>미션 완료</t>
  </si>
  <si>
    <t>기본 정렬 중 미션 완료 리스트는 맨 위로 별도로 정렬 되어 있으며, 복수의 미션 완료 리스트가 있을 경우 인덱스 순으로 정렬되어 있는지 확인</t>
  </si>
  <si>
    <t>미션 완료 리스트는 맨 위로 별도로 정렬되어 있고, 복수의 미션 완료 리스트가 있을 경우 인덱스 순으로 정렬되어 있다.</t>
  </si>
  <si>
    <t>보상받기</t>
  </si>
  <si>
    <t>보상을 받은 리스는 맨 하위로 별도로 정렬되어 있으며, 복수의 보상 받기 리스트가 있을 경우 인덱스 순으로 정렬한다.</t>
  </si>
  <si>
    <t>보상을 받은 리스트는 맨 하위로 별도로 정렬 되어있고, 복수의 보상 받기 리스트가 있을 경우 인덱스 순으로 정렬되어 있다.</t>
  </si>
  <si>
    <t>파티를 맺을 경우 파티 채팅이 노출되는지 확인</t>
  </si>
  <si>
    <t>파티 해체 시 삭제되는지 확인</t>
  </si>
  <si>
    <t>공지, 파티 채팅을 제외한 다른 메시지가 노출되는지 확인</t>
  </si>
  <si>
    <t>파티에 가입할 경우 파티 채팅이 노출되어야 한다.</t>
  </si>
  <si>
    <t>길드 채팅</t>
  </si>
  <si>
    <t>길드에 소속될 경우 파티 채팅이 노출되는지 확인</t>
  </si>
  <si>
    <t>길드 탈퇴나 해체 시 삭제되는지 확인</t>
  </si>
  <si>
    <t>공지, 길드 채팅을 제외한 다른 메시지가 노출되는지 확인</t>
  </si>
  <si>
    <t>공지, 길드채팅을 제외한 다른 메시지가 노출되지 않아야 한다.</t>
  </si>
  <si>
    <t>길드에 가입할 경우 길드 채팅이 노출되어야 한다.</t>
  </si>
  <si>
    <t>길드에서 탈퇴하거나 길드가 해체될 경우 파티 채팅이 삭제되어야 한다.</t>
  </si>
  <si>
    <t>공지, 길드말을 제외한 다른 메시지가 노출되지 않아야 한다.</t>
  </si>
  <si>
    <t>특정 등급 이상의 아이템 획득 시 서버 내에 획득 메시지가 노출되는지 확인</t>
  </si>
  <si>
    <t>시스템 메시지</t>
  </si>
  <si>
    <t>특정 등급 이상의 아이템 획득할 경우 서버 내에 아이디와 아이템 이름이 노출되어야 한다.</t>
  </si>
  <si>
    <t>튜토리얼 강제 종료 여부 확인</t>
  </si>
  <si>
    <t>스킬 튜토리얼</t>
  </si>
  <si>
    <t>초심자 튜토리얼은 강제적으로 종료되지 않는다</t>
  </si>
  <si>
    <t>캐릭터 생성 후 마을로 진입 시 스킬 튜토리얼이 진행 된다</t>
  </si>
  <si>
    <t>스킬 UI로 진입 확인</t>
  </si>
  <si>
    <t>스킬 UI로 진입된다</t>
  </si>
  <si>
    <t>스킬 등록</t>
  </si>
  <si>
    <t>스킬등록 확인</t>
  </si>
  <si>
    <t>1,2번째 스킬들을 1,2, 스킬 슬롯에 강제 등록 된다</t>
  </si>
  <si>
    <t>던전 진행</t>
  </si>
  <si>
    <t>일반 던전으로 진입</t>
  </si>
  <si>
    <t>일반 던전 1-1로 이동 된다</t>
  </si>
  <si>
    <t>던전 선택 및 준비 튜토리얼</t>
  </si>
  <si>
    <t>운영툴에서 입력한 공지 내용이 서버 내에 정상적으로 모든 유저에게 노출되는지 확인</t>
  </si>
  <si>
    <t>입력한 내용이 우측 재화 표시 밑에 표시 되어야 한다.</t>
  </si>
  <si>
    <t>메시지가 좌에서 우로 이동하는 연출이 되어 모든 메시지가 노출되는지 확인</t>
  </si>
  <si>
    <t>메시지가 좌에서 우로 이동하는 스트링이며 5초 간격으로 3회 반복되어야 한다.</t>
  </si>
  <si>
    <t>스킬 튜토리얼 진행 확인</t>
  </si>
  <si>
    <t>스킬 튜토리얼 종료 확인</t>
  </si>
  <si>
    <t>스킬 튜토리얼이 종료 되면, 던전 선택 및 준비 튜토리얼이 진행 된다</t>
  </si>
  <si>
    <t>채팅 입력</t>
  </si>
  <si>
    <t>채팅 팝업 하단 메시지 입력 칸을 터치하면 디바이스 키보드가 노출되며 정상적으로 입력되는지 확인</t>
  </si>
  <si>
    <t>1회 전송 가능 글자수가 적용되는지 확인</t>
  </si>
  <si>
    <t>키보드가 정상적으로 노출되며 채팅 팝업 창 하단이 키보드 바로 위로 올라와 마지막 채팅 라인이 보여야 한다.</t>
  </si>
  <si>
    <t xml:space="preserve">팀 변경 후 뒤로가기 혹은 저장하기 버튼을 누를 경우에는 저장하기/취소 팝업창이 노출되어야 한다. </t>
    <phoneticPr fontId="2" type="noConversion"/>
  </si>
  <si>
    <t>길드원 리스트 중 전투력이 가장 높은 순으로 1팀 2번 슬롯부터 모든 슬롯에 자등등록 되어야 한다</t>
    <phoneticPr fontId="2" type="noConversion"/>
  </si>
  <si>
    <t>이동 확인</t>
  </si>
  <si>
    <t>일반 던전으로 이동 안내 확인</t>
  </si>
  <si>
    <t>일반 던전 1-1로 이동 안내가 노출되며, 선택 시 일반 던전 선택 화면으로 진입 된다</t>
  </si>
  <si>
    <t>설명 다이얼 로그 확인</t>
  </si>
  <si>
    <t>던전 준비 설명 다이얼 로그가 노출되며 일반 던전 1-1이 시작된다</t>
  </si>
  <si>
    <t>조작 방법 튜토리얼</t>
  </si>
  <si>
    <t>던전 선택 및 준비 튜토리얼 종료 확인</t>
  </si>
  <si>
    <t>던전 선택 및 준비 튜토리얼이 종료 되면 조작 방법 튜토리얼이 진행 된다</t>
  </si>
  <si>
    <t>팀 구성 슬롯이 비어이는 상태에서 게임 시작 버튼 터치</t>
    <phoneticPr fontId="2" type="noConversion"/>
  </si>
  <si>
    <t>길드원 등록이 완료되지 않은 상태에서 길드전을 시작할 것인지 확인 팝업이 노출되며, 길드원 부족한 경우에는 팝업이 노출되지 않아야 한다.</t>
    <phoneticPr fontId="2" type="noConversion"/>
  </si>
  <si>
    <t>시작 확인</t>
  </si>
  <si>
    <t>일반 던전 시작 확인</t>
  </si>
  <si>
    <t>일반 던전 1-1 시작 시 조작 방법 튜토리얼이 진행 된다</t>
  </si>
  <si>
    <t>조작 방법 설명 안내 확인</t>
  </si>
  <si>
    <t>설명 안내 노출 확인</t>
  </si>
  <si>
    <t>귓말 입력</t>
  </si>
  <si>
    <t>귓말 입력 명령어가 정상적으로 적용되는지 확인</t>
  </si>
  <si>
    <t>채팅에서 메시지를 터치하면 세부 팝업에서 귓말이 가능한지 확인</t>
  </si>
  <si>
    <t>유저와 직전에 귓말을 한 유저가 있다면 이름이 바로 입력이 되어 있는지 확인</t>
  </si>
  <si>
    <t>/w [닉네임]으로 귓속말이 정상적으로 해당 유저에게 발송되어야 한다.</t>
  </si>
  <si>
    <t>전체, 파티, 길드 채팅에서 메시지 리스트를 터치하면 세부 팝업에서 귓속말을 해당 유저에게 할 수 있어야 한다.</t>
  </si>
  <si>
    <t>유저에게 직전 귓말을 보낸 유저가 있거나 자신이 보낸 경우 바로 해당 유저가 선택되어야 하며
대상을 다른 유저로 바꿀 수 있어야 한다.</t>
  </si>
  <si>
    <t>채팅 리스트 표시</t>
  </si>
  <si>
    <t>전체 표시</t>
  </si>
  <si>
    <t>안내에 맞춰 버튼 터치 시 해당 튜토리얼이 진행 된다</t>
  </si>
  <si>
    <t>시스템 표시</t>
  </si>
  <si>
    <t>정상 등록이 가능하다</t>
    <phoneticPr fontId="2" type="noConversion"/>
  </si>
  <si>
    <t>길드전 로딩</t>
    <phoneticPr fontId="2" type="noConversion"/>
  </si>
  <si>
    <t>길드전 로딩 화면 확인</t>
    <phoneticPr fontId="2" type="noConversion"/>
  </si>
  <si>
    <t>나의 공격팀의 구성정보와 상대의 방어팀 구성정보가 노출되며 각팀의 길드 레벨, 마크, 길드명이 노출되어야 한다</t>
    <phoneticPr fontId="2" type="noConversion"/>
  </si>
  <si>
    <t>우편함 및 가방 튜토리얼</t>
  </si>
  <si>
    <t>일반 던전 1-1 완료</t>
  </si>
  <si>
    <t>일반던전 1-1 완료 시 해당 튜토리얼이 진행 된다</t>
  </si>
  <si>
    <t>공지 표시</t>
  </si>
  <si>
    <t>[공지] 메시지 뒤에 내용과 색깔이 정상적으로 노출되는지 확인</t>
  </si>
  <si>
    <t>채널 입장</t>
  </si>
  <si>
    <t>[채널입장] 채널 번호와 입장 했다는 메시지가 정상적으로 노출되는지 확인</t>
  </si>
  <si>
    <t>길드전 시작</t>
    <phoneticPr fontId="2" type="noConversion"/>
  </si>
  <si>
    <t>경기 게임시작 - 카운트다운</t>
    <phoneticPr fontId="2" type="noConversion"/>
  </si>
  <si>
    <t>로딩 완료 후 길드전 시작 확인</t>
    <phoneticPr fontId="2" type="noConversion"/>
  </si>
  <si>
    <t>각각 캐릭터가 스폰되고, 3초의 카운트다운 후 시작되어야 한다</t>
    <phoneticPr fontId="2" type="noConversion"/>
  </si>
  <si>
    <t>우편함 및 가방 튜토리얼이 진행 된다</t>
  </si>
  <si>
    <t>일반 던전 1-1을 완료하고, 우편함으로 1성 무기 소환권을 지급하며, 이를 수령하고 가방 UI에서 아이템을 장착하는 튜토리얼이 진행 된다</t>
  </si>
  <si>
    <t>자동 전투 및 매트릭스 
튜토리얼</t>
  </si>
  <si>
    <t>필터링</t>
  </si>
  <si>
    <t>사전에 정의한 필터링 리스트에 해당하는 단어가 포함일 경우
하트로 대체되어 노출되는지 확인</t>
  </si>
  <si>
    <t>우편함 및 가방 튜토리얼 완료 후 진행 된다</t>
  </si>
  <si>
    <t>우편함 및 가방 튜토리얼이 완료 후 해당 튜토리얼이 진행 된다</t>
  </si>
  <si>
    <t>자동 전투 및 매트릭스 튜토리얼</t>
  </si>
  <si>
    <t>아이템 장착 후 일반 던전 1-2를 시작하여, 자동 전투 방식과 매트릭스 모드에 대한 설명을 하고 일반 던전 1-2를 진행 된다</t>
  </si>
  <si>
    <t>채팅 위치</t>
  </si>
  <si>
    <t>UI 좌측에 버튼이 노출되며 작동하는지 확인</t>
  </si>
  <si>
    <t>버튼 터치 시 좌에서 우 방향으로 팝업창 노출되는지 확인</t>
  </si>
  <si>
    <t>각 전체 화면 연출시에는 노출이 되지 않는지 확인</t>
  </si>
  <si>
    <t>경기 게임결과 - 승리 또는 패배</t>
    <phoneticPr fontId="2" type="noConversion"/>
  </si>
  <si>
    <t>승리했을 경우 승리 포즈 패배했을 경우에는 패배 포즈 애니메이션이 노출되며, 카메라가 유저 캐릭터 중심으로 클로즈업 되어야한다.</t>
    <phoneticPr fontId="2" type="noConversion"/>
  </si>
  <si>
    <t>경기에서 팀이 승리/패배</t>
    <phoneticPr fontId="2" type="noConversion"/>
  </si>
  <si>
    <t>채팅 버튼이 정상적으로 노출되며 작동되어야 한다.</t>
  </si>
  <si>
    <t>채팅 버튼을 터치할 경우 좌에서 우방향으로 노출되어야 한다.</t>
  </si>
  <si>
    <t>뽑기, 던전 클리어 연출 등 전체화면으로 연출이 진행되는 곳에서는 UI가 노출되지 않아야 한다.</t>
  </si>
  <si>
    <t>자유 던전 진행 튜토리얼</t>
  </si>
  <si>
    <t>전체/귓말/파티/길드 카테고리 4종이 노출되는지 확인</t>
  </si>
  <si>
    <t>파티 초대 버튼을 터치할 경우 해당 유저가 접속한 상태가 아니면 초대 불가 안내 팝업이 노출되는지 확인</t>
  </si>
  <si>
    <t>경기 게임 결과 - 최종 결과</t>
    <phoneticPr fontId="2" type="noConversion"/>
  </si>
  <si>
    <t>2경기 중 팀이 연승을 하거나 연패</t>
    <phoneticPr fontId="2" type="noConversion"/>
  </si>
  <si>
    <t>파티 초대</t>
  </si>
  <si>
    <t>파티초대를 했는데 접속 중인 유저가 아닌 경우 초대불가 팝업이 노출되어야 한다.</t>
  </si>
  <si>
    <t>길드전에 승리하거나 패배</t>
    <phoneticPr fontId="2" type="noConversion"/>
  </si>
  <si>
    <t>승리, 패배에 따라 Victory 또는 Defeat 가 노출되어야 한다</t>
    <phoneticPr fontId="2" type="noConversion"/>
  </si>
  <si>
    <t>3경기는 진행되지 않으며 길드전이 바로 종료되어야 한다.</t>
    <phoneticPr fontId="2" type="noConversion"/>
  </si>
  <si>
    <t>자유 던전 진행 튜토리얼 확인</t>
  </si>
  <si>
    <t>안내와 강제 화면 입력의 간섭 없이 자유롭게 일반 던전 1-3을 진행 한다</t>
  </si>
  <si>
    <t>던전1-3입장 확인</t>
  </si>
  <si>
    <t>퀘스트 등 타 컨텐츠 진행을 유도하는 안내가 출력된다</t>
  </si>
  <si>
    <t>길드 마크, 길드 명칭, 길드전 점수와 공헌도 점수가 누적 점수(획득 점수)로 노출되어야 한다.</t>
    <phoneticPr fontId="2" type="noConversion"/>
  </si>
  <si>
    <t>마을가기 버튼 터치</t>
    <phoneticPr fontId="2" type="noConversion"/>
  </si>
  <si>
    <t>마을로 정상 이동 되어야 한다.</t>
    <phoneticPr fontId="2" type="noConversion"/>
  </si>
  <si>
    <t>다시하기 버튼 터치</t>
    <phoneticPr fontId="2" type="noConversion"/>
  </si>
  <si>
    <t>길드 레이드</t>
    <phoneticPr fontId="2" type="noConversion"/>
  </si>
  <si>
    <t>진행 방식</t>
    <phoneticPr fontId="2" type="noConversion"/>
  </si>
  <si>
    <t>보스 오픈</t>
    <phoneticPr fontId="2" type="noConversion"/>
  </si>
  <si>
    <t>특정 씬 진입</t>
  </si>
  <si>
    <t>특정 씬 진입 하였을 때 선택적 튜토리얼을 진행하고, 해당 컨텐츠에 대한 안내가 진행 된다</t>
  </si>
  <si>
    <t>보상확인</t>
  </si>
  <si>
    <t>선택적 튜토리얼 종료</t>
  </si>
  <si>
    <t>선택적 튜토리얼 종료 시 보상이 지급되지 않는다</t>
  </si>
  <si>
    <t>재 진행 확인</t>
  </si>
  <si>
    <t>선택적 튜토리얼 완료 후 해당 튜토리얼 특정 씬 진입</t>
  </si>
  <si>
    <t>튜토리얼 다이얼로그 단계가 모두 진행되면 해당 튜토리얼을 완료 처리하고 이후 해당 UI 및 씬에 진입하여도 선택적 튜토리얼을 진행되지 않는다</t>
  </si>
  <si>
    <t>보스 오픈시 남은 오픈시간 확인</t>
    <phoneticPr fontId="2" type="noConversion"/>
  </si>
  <si>
    <t>오픈 즉시 남은 오픈 시간이 3일로 노출되어야 하며, 3일이 지나면 보스 도전이 닫혀야 한다</t>
    <phoneticPr fontId="2" type="noConversion"/>
  </si>
  <si>
    <t>보스 재오픈 확인</t>
    <phoneticPr fontId="2" type="noConversion"/>
  </si>
  <si>
    <t>보스 오픈 확인</t>
    <phoneticPr fontId="2" type="noConversion"/>
  </si>
  <si>
    <t>오픈시간 3일이 지나 해당 보스 도전이 닫혀도, 도주시간(7일) 전에 재 오픈이 가능해야한다</t>
    <phoneticPr fontId="2" type="noConversion"/>
  </si>
  <si>
    <t>단계와 등급에 따라 수호석은 강화확률이 다르다.</t>
  </si>
  <si>
    <t>별도의 재료나 비용이 없다.</t>
  </si>
  <si>
    <t>장착 아이템 중 3성 희귀 등급의 아이템부터 가능하다.</t>
  </si>
  <si>
    <t>옵션 변경에 필요한 재료는 룬 스톤이고 등급에 따라 옵션 변경 비용이 차이가 난다.</t>
  </si>
  <si>
    <t>초월던전 클리어시 수호석 확률 적으로 획득 가능 하다.</t>
  </si>
  <si>
    <t>시간 제한 내에 보스 몬스터를 처치 실패하면 수호석 업그레이드 불가능 하다.</t>
  </si>
  <si>
    <t>선택할 수 있고 획득하지 않은 경우 비활성화 된다.</t>
  </si>
  <si>
    <t>획득한 수호석은 수호석 등록창을 이용할 수 있다.</t>
  </si>
  <si>
    <t>메인 수호석의 경우 게임 화면에 연출 된다.</t>
  </si>
  <si>
    <t>자신이 원하는 수호석을 지정 할 수 있다.</t>
  </si>
  <si>
    <t>보석함 아이콘을 통해서 등록이 가능 하다.</t>
  </si>
  <si>
    <t>장착슬롯에 터치하여 등록한다.</t>
  </si>
  <si>
    <t>저장이된다.</t>
  </si>
  <si>
    <t>닫기 버튼시 저장 유무 팝업 메시시 출력 된다.</t>
  </si>
  <si>
    <t>최대 3개까지 등록이 가능하고 메인 수호석은 연출 된다.</t>
  </si>
  <si>
    <t>소유한 수호석에 한해서 교체가 가능 하다.</t>
  </si>
  <si>
    <t>자동적으로 교체가 된다.</t>
  </si>
  <si>
    <t>등록 및 교체 비용이 없다.</t>
  </si>
  <si>
    <t>수호석 획득해야 수호석 업그레이드 가능하며 튜토리얼 진행시 수호석 1개 무조건 획득 된다.</t>
  </si>
  <si>
    <t>제한 시간 내 보스몬스터를 처치하여야 업그레이드가 가능 하다.</t>
  </si>
  <si>
    <t>정상적으로 종류별 옵션리스트 정보 및 능력치 값 출력 된다.</t>
  </si>
  <si>
    <t>룬 스톤 아이템은 장착 기능 외에 탈착 기능이 없다.</t>
  </si>
  <si>
    <t>룬스톤 아이템의 등급에 따라 수량이 다르다.</t>
  </si>
  <si>
    <t>랜덤옵션 변경을 위한 옵션만 변경이 가능하다.</t>
  </si>
  <si>
    <t>아이템 등급과 부위에 따른 옵션들이 다양하게 붙는다.</t>
  </si>
  <si>
    <t>승급 비용이 등급에 따라 다르다.</t>
  </si>
  <si>
    <t>승급 버튼 출력 되며 클릭시 승급 페이지로 넘어간다.</t>
  </si>
  <si>
    <t>합성버튼 출력 되며 클릭시 합성 페이지로 넘어간다.</t>
  </si>
  <si>
    <t>합성 비용이 등급에 따라 다르다.</t>
  </si>
  <si>
    <t>무기,방어구,장신구 강화 가능하다.</t>
  </si>
  <si>
    <t>아이템 분해시 정상 지급 된다.</t>
  </si>
  <si>
    <t>일반성장 스킬 총 5회 강화 및 수호성장 패시브 강화 단계 각각 다르다.</t>
  </si>
  <si>
    <t>별도로 정보 표시 및 일반 스킬 포인트 총합 출력된다.</t>
  </si>
  <si>
    <t>일반 스킬 포인트 및 가디언 스킬 포인트 2개 이다.</t>
  </si>
  <si>
    <t>수호자 레벨업 후 클래스 스킬 포인트 정상적으로 받는다.</t>
  </si>
  <si>
    <t>50레벨 당성 후 일반던전에서 경험치 증가권 사용하면 감소하지 않는다.</t>
  </si>
  <si>
    <t>레벨업 후 클래스 스킬 포인트가 들어온다.</t>
  </si>
  <si>
    <t>캐릭터 부활시 능력치가 초기와 동일하다.</t>
  </si>
  <si>
    <t>콘트롤러 동그란 버튼이 지정된 해당 범위 안에서만 움직인다.</t>
  </si>
  <si>
    <t>기본 출석 보상</t>
  </si>
  <si>
    <t>계정을 생성한 날을 기준으로 1일 단위 로그인 여부를 체크하여 28회 보상이 받아지는지 확인</t>
  </si>
  <si>
    <t>28회 보상이 받아진다.</t>
  </si>
  <si>
    <t>보상 종류</t>
  </si>
  <si>
    <t>28회마다 각기 다른 보상 골드,잼,아이템,행동력,뽑기권 등 인지 확인</t>
  </si>
  <si>
    <t>28회 출석 후 최종단계 보상 획득시 해당 유저 출석횟수를 초기화하여 다시 처음부터 28회 출석 보상을 받을 수 있는지 확인</t>
  </si>
  <si>
    <t>각기 다른 보상을 받는다.</t>
  </si>
  <si>
    <t>28회 최종 단계 보상을 획득시 초기화 되고 다시 처음부터 28회 출석보상을 받을 수 있다.</t>
  </si>
  <si>
    <t>연속 출석 보상</t>
  </si>
  <si>
    <t>1일 단위 연속 접속 횟수를 카운트하여 연속 접속시 보상을 받을 수 있는지 확인</t>
  </si>
  <si>
    <t>연속 접속 시 연속보상을 받을 수 있다.</t>
  </si>
  <si>
    <t>하루 이상 미접속 후 다음 회 접속 시 1회로 초기화된다.</t>
  </si>
  <si>
    <t>연속 출석 출력</t>
  </si>
  <si>
    <t>기본 출석보상 페이지에 동시에 출력되고,유저가 해당 회차의 보상을 요청하여 보상을 받을 수 있는지 확인</t>
  </si>
  <si>
    <t>기본 출석보상 페이지에 동시에 출력되며, 유저가 해당 회차의 보상을 요청 할 수 있다.</t>
  </si>
  <si>
    <t>복귀 유저 출석 보상</t>
  </si>
  <si>
    <t>최종 접속일 약 2주 이전일 경우 기본 출석보상 대신 복귀유저 출석보상을 대신 지급하는지 확인</t>
  </si>
  <si>
    <t>출석 변경</t>
  </si>
  <si>
    <t>복귀유저 출석보상 28회 모두 완료시 기본 출석보상 1회차부터 일반 보상을 받을 수 있는지 확인</t>
  </si>
  <si>
    <t>복귀유저 출석보상 지급받던 유저가 28회 완료 전에 다시 특정이 2주이상 미접속하다가 재접속을 하더라도 기존 복귀유저 출석보상을 이어서 하는지 확인</t>
  </si>
  <si>
    <t>특정일 2주 미접속시 기본 출석 보상 대신 복귀유저 출석보상을 받는다.</t>
  </si>
  <si>
    <t>복귀 유저 출석보상 28회 완료시 기본 출석보상 1회차부터 일반 보상을 받는다.</t>
  </si>
  <si>
    <t>복귀유저 출석보상을 받는 도중 특정일 2주 미접속 후 재접속을 하더라도 기존 복귀유저 출석보상을 이어서 받는다.</t>
  </si>
  <si>
    <t>이벤트 출석 보상</t>
  </si>
  <si>
    <t>발렌타인데이,크리스마스,게임출시 100일 등 다양한 이벤트에 맞춰 기본 출석보상 이외의 출석보상을 받을 수 있는지 확인</t>
  </si>
  <si>
    <t>이벤트 출석보상 받을 수 있다.</t>
  </si>
  <si>
    <t>이벤트성 출석보상은 1회 사이클 보상을 지급하면 해당 이벤트 출석보상이 종료되는지 확인</t>
  </si>
  <si>
    <t>1회 사이클 보상을 지급하면 해당 이벤트 출석보상은 종료된다.</t>
  </si>
  <si>
    <t>자동보상</t>
  </si>
  <si>
    <t>최초 접속</t>
  </si>
  <si>
    <t>기본 출석보상과 복귀유저 출석보상은 1일 단위 최초접속 시 강제 팝업을 통해 보상이 지급되는지 확인</t>
  </si>
  <si>
    <t>최초접속시 강제팝업을 통해 보상이 지급된다.</t>
  </si>
  <si>
    <t>요청 보상 지급</t>
  </si>
  <si>
    <t>보상받기 버튼을 클릭하여 출석 보상을 요청할 때 보상이 받아지는지 확인</t>
  </si>
  <si>
    <t>보상받기 버튼 클릭시 보상이 받아진다.</t>
  </si>
  <si>
    <t>우편함 보유 최대 용량이 넘었을 경우라도 예외적으로 출석보상이 지급되는지 확인</t>
  </si>
  <si>
    <t>용량이 넘었을 경우라도 예외적으로 출석보상은 지급된다.</t>
  </si>
  <si>
    <t>출석 리스트</t>
  </si>
  <si>
    <t>연속 출석시 연속출석 횟수 및 보상아이템 출력되는지 확인</t>
  </si>
  <si>
    <t>연속 횟수 및 보상아이템 출력된다.</t>
  </si>
  <si>
    <t>우편함으로 정상 지급되는지 확인</t>
  </si>
  <si>
    <t>결제 시 잼 이외의 추가로 지급되는 아이템 또는 뽑기권 등 우편함으로 정상 지급 되는지 확인</t>
  </si>
  <si>
    <t>우편함으로 정상 지급 된다.</t>
  </si>
  <si>
    <t>우편함 지급 아이템</t>
  </si>
  <si>
    <t>재화,입장권,장비아이템,티켓아이템 등 모든 아이템이 우편함제 정상 지급 되는지 확인</t>
  </si>
  <si>
    <t>우편함 카테고리</t>
  </si>
  <si>
    <t>입장권,트로피,재화,선물함,뽑기권 등 카테고리로 나눠져 있으며 각 카테고리별 출력 및 정상 작동 확인</t>
  </si>
  <si>
    <t>카테고리별 정상 출력 및 작동 된다.</t>
  </si>
  <si>
    <t>아이템 받기</t>
  </si>
  <si>
    <t>인벤토리 부족시 아이템받기</t>
  </si>
  <si>
    <t>인벤토리 부족 시 무기,방어구 아이템은 안받아지는지 확인</t>
  </si>
  <si>
    <t>무기,방어구 아이템은 인벤토리 부족시 우편함에서 아이템받기 버튼 클릭해도 안받아진다.</t>
  </si>
  <si>
    <t>모두 받기 버튼</t>
  </si>
  <si>
    <t>모두 받기 버튼 클릭시 카테고리에있는 아이템이 모두 받아진다.</t>
  </si>
  <si>
    <t>우편함 카테고리에서 모두 받기버튼 클릭시 아이템이 모두 받아지는지 확인 - 뽑기권 제외</t>
  </si>
  <si>
    <t>조력자 소환</t>
  </si>
  <si>
    <t>정예던전 클리어 보상으로 지급되는 조력자 조각을 일정수량 획득 시 해당 조력자를 소환 할 수 있으며 조력자 소환에 필요한 조각 수량은 조력자 소환등급에 따라 다른지 확인</t>
  </si>
  <si>
    <t>일정수량 획득시 조력사 소환이 가능하며 등급에 따라 조각 수량이 다르다.</t>
  </si>
  <si>
    <t>조력자 레벨업</t>
  </si>
  <si>
    <t>일반던전,정예던전 클리어 시 받은 아이템 중 조력자 경험치 물약 사용하여 조력자별로 레벨업을 할 수 있는지 확인</t>
  </si>
  <si>
    <t>조력자 경험치 물약 사용하여 조력자별로 레벨업을 할 수 있다.</t>
  </si>
  <si>
    <t>최대 레벨</t>
  </si>
  <si>
    <t>조력자 승급</t>
  </si>
  <si>
    <t>승급 여부</t>
  </si>
  <si>
    <t>조력자를 소환한 이후 최대 2단계까지만 승급을 할 수 있는지 확인</t>
  </si>
  <si>
    <t>최대 2단계까지만 승급을 할 수 있다.</t>
  </si>
  <si>
    <t>승급 재료</t>
  </si>
  <si>
    <t>등급별 조력자 조각 수량을 획득시 승급을 할 수 있는지 확인</t>
  </si>
  <si>
    <t>조각 수량을 획득하면 승급 할 수 있다.</t>
  </si>
  <si>
    <t>조력자 사용</t>
  </si>
  <si>
    <t>전투 여부</t>
  </si>
  <si>
    <t>최대 3명의 조력자를 소환하여 1분간 캐릭터와 함께 자동전투를 할 수 있는지 확인</t>
  </si>
  <si>
    <t>1분간 캐릭터와 함께 자동전투를 한다.</t>
  </si>
  <si>
    <t>모드 제한</t>
  </si>
  <si>
    <t>결투장,길드전,pvp를 제외한 모드에서 상관없이 사용할 수 있는지 확인</t>
  </si>
  <si>
    <t>결투장,길드전,pvp를 제외한 모든 모드에서 사용가능하다.</t>
  </si>
  <si>
    <t>조력자 등급</t>
  </si>
  <si>
    <t>등급별</t>
  </si>
  <si>
    <t>1성~5성 등급으로 구성되어있는지 확인</t>
  </si>
  <si>
    <t>조력자 조각</t>
  </si>
  <si>
    <t>조력자 조각은 정예던전 클리어 보상으로 획득,80개 정예던전에 24종의 조력자 조각을 각각 1개씩 있는지 확인</t>
  </si>
  <si>
    <t>정예던전 클리어 보상 획득 가능하고 24종의 조력자 조각 1개씩이다.</t>
  </si>
  <si>
    <t>등급별 소환</t>
  </si>
  <si>
    <t>조각을 획득한 후 소환하여 사용할 수 있으며,소환 할 수 있는 등급 1성,2성,3성 이 있고, 소환시 해당 등급부터 사용 할 수 있는지 확인</t>
  </si>
  <si>
    <t>조각을 획득 후 소환가능 하며, 1성,2성,3성 등급 부터 사용할 수 있다.</t>
  </si>
  <si>
    <t>등급에 따른 비용 여부</t>
  </si>
  <si>
    <t>소환 등급에 따른 비용이 다른지 확인</t>
  </si>
  <si>
    <t>등급에 따라 비용이 다르다.</t>
  </si>
  <si>
    <t>1성~5성으로 구성되어 있다.</t>
  </si>
  <si>
    <t>승급 비용 여부</t>
  </si>
  <si>
    <t>조력자 승급에 따른 비용이 다른지 확인</t>
  </si>
  <si>
    <t>조력자 승급에 따라 비용이 다르다.</t>
  </si>
  <si>
    <t>조력자 사용 등록</t>
  </si>
  <si>
    <t>소환한 조력자 중 게임에 사용할 조력자를 최대 3ㅐ까지 등록 할 수 있는지 확인</t>
  </si>
  <si>
    <t>3개까지 등록할 수 있다.</t>
  </si>
  <si>
    <t>등록 및 변경 여부</t>
  </si>
  <si>
    <t>최초 1개 슬롯은 제한 없이 등록이 가능하며, 2슬롯,3슬롯은 캐릭터 레벨이 일정 수준이 되어야 (20lv/40vl )등록이 가능한지 확인</t>
  </si>
  <si>
    <t>최초 1개 슬롯은 제한 없이 등록 가능,2슬롯 3슬롯은 캐릭터 레벨이 일정 수준이 되어야 된다.</t>
  </si>
  <si>
    <t>조각 기부 요청</t>
  </si>
  <si>
    <t>조각 기부</t>
  </si>
  <si>
    <t>자신이 필요한 조각을 친구 또는 길드원에게 요청 할 수 있으며, 조력자 조각 중 한 종류만 가능 하고 기부 받은 시점에서 24시간 동안 재요청 할 수 없는지 확인</t>
  </si>
  <si>
    <t>요청이 가능하며 기부 받은 시점에서 24시간 내 재요청 할수 없다.</t>
  </si>
  <si>
    <t>자신이 보유하고 있는 조각 중 잉여로 판단되는 조각을 친구 또는 길드원에게 기부할 수 있고 요청한 사람마다 최대 5개의 조각을 기부 할 수 있는지 확인</t>
  </si>
  <si>
    <t>기부가 가능하며 최대 5개의 조각을 기부 할 수 있다.</t>
  </si>
  <si>
    <t>기부 보상</t>
  </si>
  <si>
    <t>기부한 조각 수량만큼 우정포인트를 우편함으로 지급되는지 확인</t>
  </si>
  <si>
    <t>기부한 조각 수량만큼 우정포인트를 우편함에서 받을 수 있다.</t>
  </si>
  <si>
    <t>기부 보상받은 우편함</t>
  </si>
  <si>
    <t>기부 보상으로 우정포인트를  우편함에 설정된 지정시간이 지나도 받기를 하지 않을 경우 삭제되는지 확인</t>
  </si>
  <si>
    <t>지정시간이 지나도 받기를 하지 않을 경우 삭제된다.</t>
  </si>
  <si>
    <t>보스 오픈 후 입장</t>
    <phoneticPr fontId="2" type="noConversion"/>
  </si>
  <si>
    <t>다수의 길드원이 동시 입장 시도</t>
    <phoneticPr fontId="2" type="noConversion"/>
  </si>
  <si>
    <t>입장 횟수 제한</t>
    <phoneticPr fontId="2" type="noConversion"/>
  </si>
  <si>
    <t>각 보스 별로 2회 이상 입장 시도</t>
    <phoneticPr fontId="2" type="noConversion"/>
  </si>
  <si>
    <t>보스별로 2회까지만 입장이 가능해야한다</t>
    <phoneticPr fontId="2" type="noConversion"/>
  </si>
  <si>
    <t>전투 제한 시간</t>
    <phoneticPr fontId="2" type="noConversion"/>
  </si>
  <si>
    <t>2.9 (4)번에는 도주시간이 7일로 설정되어 있다고 되어있지만, 2.9.1.6에는 보스 도주가 3일로 되어있다고 하여, 문의가 필요함</t>
    <phoneticPr fontId="2" type="noConversion"/>
  </si>
  <si>
    <t>보스 격퇴</t>
    <phoneticPr fontId="2" type="noConversion"/>
  </si>
  <si>
    <t>보스의 체력을 0으로 만든다</t>
    <phoneticPr fontId="2" type="noConversion"/>
  </si>
  <si>
    <t>보스가 격퇴 성공으로 처리 되며, 레이드에 1회 이상 참가했을 경우 기여도 랭킹에 따라 보상이 우편함으로 지급되어야 한다</t>
    <phoneticPr fontId="2" type="noConversion"/>
  </si>
  <si>
    <t xml:space="preserve">보스 도주 </t>
    <phoneticPr fontId="2" type="noConversion"/>
  </si>
  <si>
    <t>보스가 오픈 후 3일간 보스 생존</t>
    <phoneticPr fontId="2" type="noConversion"/>
  </si>
  <si>
    <t>소환 버튼</t>
  </si>
  <si>
    <t>조력자는 게임 중 조력자 사용버튼을 클릭하여 소환 할 수 있는지 확인</t>
  </si>
  <si>
    <t>조력자 사용버튼 클릭시 조력자 소환된다</t>
  </si>
  <si>
    <t>제한시간</t>
  </si>
  <si>
    <t>1분이 지난 조력자는 자동으로 사라지며,1분 이전에 조력자 사망 시 바로 사라지는지 확인</t>
  </si>
  <si>
    <t>1분이 지난 조력자는 자동으로 사라지고,사망한 조력자는 사라진다.</t>
  </si>
  <si>
    <t>조력자 스킬 사용</t>
  </si>
  <si>
    <t>스킬사용 여부</t>
  </si>
  <si>
    <t>몬스터로 사용될 때 사용하던 스킬을 조력자도 사용 할 수 있는지 확인</t>
  </si>
  <si>
    <t>스킬을 사용할 수 있다.</t>
  </si>
  <si>
    <t>조력자별 스킬 개수</t>
  </si>
  <si>
    <t>조력자별로 최소 1개부터 최대 3개까지 사용할 수 있는지 확인</t>
  </si>
  <si>
    <t>1개부터 최대 3개까지 사용할 수 있다.</t>
  </si>
  <si>
    <t>조각 구매</t>
  </si>
  <si>
    <t>골드나 잼으로 구입,조각 상품 1~3개까지 단수 또는 복수로 구매,잼,골드 소모 확인</t>
  </si>
  <si>
    <t>골드나 잼으로 구입 및 1~3개까지 단수 또는 복수로 구성,잼 골드 정상 소모 된다.</t>
  </si>
  <si>
    <t>구매 제한</t>
  </si>
  <si>
    <t>서버시간 기준 1일 단위 상품별 1회만 구입가능한지 확인</t>
  </si>
  <si>
    <t>기준 1일 단위 상품별 1회만 구입된다.</t>
  </si>
  <si>
    <t>갱신</t>
  </si>
  <si>
    <t>서버시간 기준 익일로 날짜가 변경되면 자동으로 새로운 상품 6종 랜덤 구성, 상품별 1회 구입 권한 받는지 확인</t>
  </si>
  <si>
    <t>갱신 버튼</t>
  </si>
  <si>
    <t>갱신 버튼 비용</t>
  </si>
  <si>
    <t>상품 갱신 버튼 잼소모로 가능,1일 갱신 횟수만큼 비용 증가하는지 확인</t>
  </si>
  <si>
    <t>잼으로 상품 갱신버튼 가능하며 갱신 횟수만큼 추가로 비용 증가한다.</t>
  </si>
  <si>
    <t>서버시간 기준 익일로 날짜가 변경되면 자동 갱신 된다.</t>
  </si>
  <si>
    <t>갱신 버튼 클릭하면 자동으로 갱신된다.</t>
  </si>
  <si>
    <t>조력자 UI</t>
  </si>
  <si>
    <t>아이콘</t>
  </si>
  <si>
    <t>마을에 조력자 아이콘 확인 및 작동 여부</t>
  </si>
  <si>
    <t>아이콘 확인 및 정상 작동 된다.</t>
  </si>
  <si>
    <t>조력자 페이지는 조력자 카테고리와 진형 등록 카테고리로 구분되어 있는지 확인</t>
  </si>
  <si>
    <t>조력자 카테고리와 진형 등록 카테고리로 구분되어 있다.</t>
  </si>
  <si>
    <t>조력자 분류 여부</t>
  </si>
  <si>
    <t>소환한 조력자는 좌측 리스트에서 미소환한 조력자와 컬러로 구분 되어 있는지 확인</t>
  </si>
  <si>
    <t>소환한 조력자와 미소환한 조력자 시각적으로 구분되어 있다.</t>
  </si>
  <si>
    <t>명칭,이미지,등급,레벨 정보 표시 되어있는지 확인</t>
  </si>
  <si>
    <t>표시되어 있다.</t>
  </si>
  <si>
    <t>상세정보 버튼 여부</t>
  </si>
  <si>
    <t>상세정보 버튼 클릭시 좌측에 조력자 상세 팝업 출력된다.</t>
  </si>
  <si>
    <t>상세정보 버튼 클릭시 좌측에 조력자 상세 팝업 출력되는지 확인</t>
  </si>
  <si>
    <t xml:space="preserve">기본능력 및 스킬정보 </t>
  </si>
  <si>
    <t>기본능력치 및 스킬 섬네일 명칭 정보 추렭되는지 확인</t>
  </si>
  <si>
    <t>기본능력 및 스킬 정보가 정상적으로 출력되어 있다.</t>
  </si>
  <si>
    <t>조력자 최대 레벨은 30까지 이며 레벨업 시 조력자별로 설정된 상승폭만큼 체력,공격력,방어력 등의 능력치가 상승되는지 확인 30LV달성 후 경험치량 MAX표시 및 레벨업 버튼 비활성화 확인</t>
  </si>
  <si>
    <t>최대 레벨30까지이며 레벨업시 능력치가 상승된다. 30LV달성 후 경험치량 MAX출력 및 레벨업 버튼 비활성화 된다.</t>
  </si>
  <si>
    <t>승급 UI</t>
  </si>
  <si>
    <t>소환 조력자의 경우 보유하고 있는 조각의 수 / 소환에 필요한 조각의 수 프로그래스바 형태로 나타나는지 확인</t>
  </si>
  <si>
    <t>프로그래스바로 나타난다.</t>
  </si>
  <si>
    <t>승급 완료 UI</t>
  </si>
  <si>
    <t>승급버튼 클릭 후 승급 시 변화되는 능력치 중 주요 능력치 출력 및 승급 비용 정보 출력되는지 확인</t>
  </si>
  <si>
    <t>주요 능력치 및 승급 비용 정보 정상 출력된다.</t>
  </si>
  <si>
    <t>보스가 닫히기 직전 레이드 참여하여 보스의 체력을 0으로 만든다</t>
    <phoneticPr fontId="2" type="noConversion"/>
  </si>
  <si>
    <t>입장 후 오픈이 닫혔어도 보스를 처치했다면, 격퇴로 인정되어 보상이 지급되어야 한다</t>
    <phoneticPr fontId="2" type="noConversion"/>
  </si>
  <si>
    <t>전투 점수 산정 및 보상</t>
    <phoneticPr fontId="2" type="noConversion"/>
  </si>
  <si>
    <t>점수 산정</t>
    <phoneticPr fontId="2" type="noConversion"/>
  </si>
  <si>
    <t>길드 레이드 전투 진행</t>
    <phoneticPr fontId="2" type="noConversion"/>
  </si>
  <si>
    <t>보스에게 입힌 누적 데미지에 따라 점수가 올라가고 누적 데미지 정보가 랭킹순으로 노출된다.</t>
    <phoneticPr fontId="2" type="noConversion"/>
  </si>
  <si>
    <t>개별 보상</t>
    <phoneticPr fontId="2" type="noConversion"/>
  </si>
  <si>
    <t>보스에게 입힌 누적 데미지에 따라 골드 획득량이 즉가되는지 확인</t>
    <phoneticPr fontId="2" type="noConversion"/>
  </si>
  <si>
    <t>보스에게 입힙 누적 데미지가 높을 수록 골드 보상량이 증가해야한다.</t>
    <phoneticPr fontId="2" type="noConversion"/>
  </si>
  <si>
    <t>격퇴 보상</t>
    <phoneticPr fontId="2" type="noConversion"/>
  </si>
  <si>
    <t>보스 도주전 보스 격퇴 성공</t>
    <phoneticPr fontId="2" type="noConversion"/>
  </si>
  <si>
    <t>보스 격퇴 전 보스에게 1회 이상 피해를 입혔을 경우 순위별로 잼과 길드 코인이 우편함으로 지급되어야한다</t>
    <phoneticPr fontId="2" type="noConversion"/>
  </si>
  <si>
    <t>길드 레이드 UI</t>
    <phoneticPr fontId="2" type="noConversion"/>
  </si>
  <si>
    <t>결과 연출</t>
    <phoneticPr fontId="2" type="noConversion"/>
  </si>
  <si>
    <t>길드 레이드 전투에서 2분 이상 진행</t>
    <phoneticPr fontId="2" type="noConversion"/>
  </si>
  <si>
    <t>1)동시 입장이 불가능 해야하며, 개별적으로 순차적으로 전투가 진행되어야 한다.
2)전투중인 길드원이 있을 경우 시작버튼이 전투중으로 노출되어야한다</t>
    <phoneticPr fontId="2" type="noConversion"/>
  </si>
  <si>
    <t>보스가 도주한것으로 노출되어야한다</t>
    <phoneticPr fontId="2" type="noConversion"/>
  </si>
  <si>
    <t>1)레이드 진행 시 제한시간 2분이 보스 체력 아래 노출되며, 제한시간 0초가 되면 전투가 자동 종료되어야 한다
2)남은 시간이 10초 미만일 경우에는 남은 시간이 붉고 깜빡이며, 경고 사운드가 출력된다</t>
    <phoneticPr fontId="2" type="noConversion"/>
  </si>
  <si>
    <t>결과 창</t>
    <phoneticPr fontId="2" type="noConversion"/>
  </si>
  <si>
    <t>길드 레이드 결과창 확인</t>
    <phoneticPr fontId="2" type="noConversion"/>
  </si>
  <si>
    <t>보스 격퇴로 인한 전투 종료 시 Boss Clear로 노출되어야한다</t>
    <phoneticPr fontId="2" type="noConversion"/>
  </si>
  <si>
    <t>시간 종료로 인한 전투 종료 시 Stage Finish로 노출되어야한다</t>
    <phoneticPr fontId="2" type="noConversion"/>
  </si>
  <si>
    <t>보스 섬네일, 명칭, 현재 체력이 백분율로 노출되어야 한다
이번 전투에서 입힌 피해량, 누적 피해량, 유저의 순위가 노출되어야 한다
피해량 순위가 1위부터 3위까지 순서대로 노출되어야 한다</t>
    <phoneticPr fontId="2" type="noConversion"/>
  </si>
  <si>
    <t>마을가기 버튼 터치</t>
    <phoneticPr fontId="2" type="noConversion"/>
  </si>
  <si>
    <t>다시 하기 버튼 터치</t>
    <phoneticPr fontId="2" type="noConversion"/>
  </si>
  <si>
    <t>길드 레이드 로비로 정상 이동 되어야 한다</t>
    <phoneticPr fontId="2" type="noConversion"/>
  </si>
  <si>
    <t>결투장 등급 및 티어</t>
  </si>
  <si>
    <t>총7종의 결투장 등급과 등급 내에 1~3종 티어 단계가 있는지 확인</t>
  </si>
  <si>
    <t>7종 결투장 등급과 등급 내에 1~3종 티어 단계가 있다.</t>
  </si>
  <si>
    <t>인원 제한</t>
  </si>
  <si>
    <t>티어별 인원제한</t>
  </si>
  <si>
    <t>등급과 티어별로 랭킹을 정산하여 각 등급과 티어별로 1위부터 표시,별도의 인원 제한은 없지만, 챔피언과 레전드 등급은 인원 제한이 있는지 확인</t>
  </si>
  <si>
    <t>챔피언과 레전드 등급은 인원제한이 있다.</t>
  </si>
  <si>
    <t>포인트 범위</t>
  </si>
  <si>
    <t>티어별 포인트 범위</t>
  </si>
  <si>
    <t>최소 범위값과 최대 범위값 에 해당 포인트 구간에 포함된 유저에게 해당 결투장 등급과 티어 단계가 부여 되는지 확인</t>
  </si>
  <si>
    <t>해당 포인트 구간에 포함된 유저에게 해당 결투장 등급과 티어 단계가 부여된다.</t>
  </si>
  <si>
    <t>챔피언,레전드 등급</t>
  </si>
  <si>
    <t>챔피언 등급과 레전드 등급은 포인트 최소~최대 범위값 조건 외에 인원 수 조건까지 충족해야되는지 확인</t>
  </si>
  <si>
    <t>인원 수 조건까지 충족 해야된다.</t>
  </si>
  <si>
    <t>최소 등급</t>
  </si>
  <si>
    <t>클래식 등급</t>
  </si>
  <si>
    <t>계정 생성 후 최초 결투장 이용하게 되는 유저는 클래식 등급 1티어와 기본 포인트 1000포인트를 지급 받는지 확인</t>
  </si>
  <si>
    <t>클래식 등급 1티어와 기폰 포인트 1000포인트를 지급 받는다.</t>
  </si>
  <si>
    <t>추가 포인트</t>
  </si>
  <si>
    <t>전투승리 및 연속승리</t>
  </si>
  <si>
    <t>전투 승리와 연속승리로 +포인트 획득 할 수 있는지 확인</t>
  </si>
  <si>
    <t>전투 승리와 연속 승리 시 +포인트 획득 한다.</t>
  </si>
  <si>
    <t>포인트 차감</t>
  </si>
  <si>
    <t>전투 패배 및 연속패배</t>
  </si>
  <si>
    <t>전투 패배 와 연속 패배로 포인트가 차감되는지 확인</t>
  </si>
  <si>
    <t>전투 패배와 연속 패배시 포인트 차감된다.</t>
  </si>
  <si>
    <t>최소 포인트</t>
  </si>
  <si>
    <t>결투장 포인트는 0점 미만으로는 떨어지지 않는지 확인</t>
  </si>
  <si>
    <t>0점 미만으로는 떨어지지 않는다.</t>
  </si>
  <si>
    <t>상대 매칭</t>
  </si>
  <si>
    <t>결투장</t>
  </si>
  <si>
    <t>동일 티어 단계</t>
  </si>
  <si>
    <t>전투 상대는 동일 티어단계 안에서만 매칭되는지 확인</t>
  </si>
  <si>
    <t>동일 티어단계만 매칭된다.</t>
  </si>
  <si>
    <t>챔피언과 레전드 등급의 50명 유저는 마스터 1티어 유저와 매칭되는지 확인</t>
  </si>
  <si>
    <t>챔피언,레전드 등급의 50명 유저는 마스터 1티어 유저와 매칭된다.</t>
  </si>
  <si>
    <t>결투장 랭킹 최소~최대 범위값 안의 유저 중에 캐릭터 레벨 1차 최소~최대 범위값 안의 유저 중 한 명을 랜덤 매칭 되는지 확인 없을시 2차 최소~최대 범위값  2차 도 없을시 레벨 조건없이 최초 조건인 결투장 랭킹 최소~최대 범위값 안의 유저 중에서 한 명이랑 매칭 되는지 확인</t>
  </si>
  <si>
    <t>최소~최대 범위값 안의 유저와 매칭 된다.</t>
  </si>
  <si>
    <t>결투장 랭킹 최소~최대 범위값 안의 유저 중에 수호자 레벨 1차 최소~최대 범위값 안의 유저 중 한 명을 랜덤 매칭 되는지 확인 없을시 2차 최소~최대 범위값  2차 도 없을시 레벨 조건없이 최초 조건인 결투장 랭킹 최소~최대 범위값 안의 유저 중에서 한 명이랑 매칭 되는지 확인</t>
  </si>
  <si>
    <t>50lv 이상 유저</t>
  </si>
  <si>
    <t>50lv 미만 유저</t>
  </si>
  <si>
    <t>승패 포인트</t>
  </si>
  <si>
    <t>포인트 점수</t>
  </si>
  <si>
    <t>승리시 획득 포인트+15,연승 시 추가 획득+5 ,패배시 포인트 차감 -15,연패시 추가 -5 포인트 차감되는지 확인</t>
  </si>
  <si>
    <t>승리,연승 시 포인트,패배,연패 시 포인트 점수 똑같다.</t>
  </si>
  <si>
    <t>강등 조치</t>
  </si>
  <si>
    <t>1티어 단계씩 강등</t>
  </si>
  <si>
    <t>서버시간 기준 1일단위 결투장 참여를 일정횟수 이상 플레이 하지 않을 경우 서버 1일 단위 변경시 등급&amp;티어별 포인트 차감하여 1티어 단계씩 강등 되는지 확인</t>
  </si>
  <si>
    <t>일정횟수 이상 플레이 하지 않을 경우 포인트 차감하여 1티어 단계씩 강등 된다.-최저 등급 클래식은 제외</t>
  </si>
  <si>
    <t>랭킹 정산</t>
  </si>
  <si>
    <t>작동 여부</t>
  </si>
  <si>
    <t>서버 기준 1일 단위 변경,서버시간 기준 7일 시즌 종료시 등급별 티어 보상 지급 및 보상 받지 않은 유저의 보상은 삭제되는지 확인</t>
  </si>
  <si>
    <t>정산 후 보상 받기 및 보상 받지 않은 유저의 보상은 삭제된다.</t>
  </si>
  <si>
    <t>시즌오픈</t>
  </si>
  <si>
    <t>결투장 시즌 오픈</t>
  </si>
  <si>
    <t>시즌 정산이 완료 되고 신규 시즌이 오픈되면 이전 시즌에 자신이 속해있던 등급과 티어에설정된 기본지급포인트를 가지고 새로운 시즌 시작되는지 확인</t>
  </si>
  <si>
    <t>시즌 정산 완료시 신규시즌 오픈된다.</t>
  </si>
  <si>
    <t>파티 로비</t>
  </si>
  <si>
    <t>파티 로비 이동</t>
  </si>
  <si>
    <t>균열던전,초월던전,수호레이드 등 모드 로비에서 파티매칭 버튼 클릭시 모드별 파티 로비로 이동하게 되는지 확인</t>
  </si>
  <si>
    <t>모드 로비에서 파티매칭 버튼 클릭시 모드별 파티 로비로 이동하게 된다.</t>
  </si>
  <si>
    <t>파티생성</t>
  </si>
  <si>
    <t>파티 생성 여부</t>
  </si>
  <si>
    <t>자신이 원하는 난이도의 파티 생성 및 생성시 비밀번호 설정 가능 한지 확인</t>
  </si>
  <si>
    <t>원하는 난이도의 파티생성 및 비밀번호를 설정 할 수 있다.</t>
  </si>
  <si>
    <t>파티 입장</t>
  </si>
  <si>
    <t>파티 입장 여부</t>
  </si>
  <si>
    <t>파티 정원을 채우지 못한 파티에 게임난이도를 결정하여 입장 할 수 있는지 확인</t>
  </si>
  <si>
    <t>파티에 입장 할 수 있다.</t>
  </si>
  <si>
    <t>초대 여부</t>
  </si>
  <si>
    <t>파티리더는 모드별 파티 로비에 접속중이 유저,접속중인 친구,길드원 에게 파티초대를 보낼 수 있는지 확인</t>
  </si>
  <si>
    <t>로비에 있는 유저,접속중인 친구,길드원 에게 파티 초대를 보낼 수 있다.</t>
  </si>
  <si>
    <t>파티 초대 팝업</t>
  </si>
  <si>
    <t>마을,가방,상점 등 비인게임에 있을 경우 초대팝업 메시지 출력 ,인게임 중일 경우 결과창 출력 이후 초대 팝업 메시지 출력 되는지 확인</t>
  </si>
  <si>
    <t>비인게임일 경우 즉시 초대팝업 출력,인게임 인 경우 인게임 종료후 초대팝업 출력된다.</t>
  </si>
  <si>
    <t>수락/거부 버튼</t>
  </si>
  <si>
    <t>파티초대 수락 / 거부 버튼 정상작동 확인</t>
  </si>
  <si>
    <t>수락 버튼 클릭시 파티입장,거부 버튼 클릭시 초대거부 된다.</t>
  </si>
  <si>
    <t>비밀번호 설정 파티 초대</t>
  </si>
  <si>
    <t>비밀방에 초대되어 입장할때 비밀번호 입력 없이 입장 되는지 확인</t>
  </si>
  <si>
    <t>비밀번호 입력 없이 입장된다.</t>
  </si>
  <si>
    <t>파티 인게임 입장</t>
  </si>
  <si>
    <t>던전&amp;레이드 입장</t>
  </si>
  <si>
    <t>입장권 부족 및 1일 입장가능 횟수 초과시 입장 불가 안내팝업 출력된다.</t>
  </si>
  <si>
    <t>균열던전,수호레이드,초월던전 파티 입장 시 모드별 입장권 수량 및 1일 입장가능 횟수 등에 따라 입장이 불가할 경우 안내팝업 출력되는지 확인</t>
  </si>
  <si>
    <t>파티 기능</t>
  </si>
  <si>
    <t>파티원 추방</t>
  </si>
  <si>
    <t>파티원 추방 여부</t>
  </si>
  <si>
    <t>파티리더가 파티원을 추방 할 수 있는 지 확인 -입장권 등이 부족한 파티원은 자동으로 추방되는지 확인</t>
  </si>
  <si>
    <t>파티리더가 파티원 추방 시킬 수 있다.입장권 부족한 파티원은 자동으로 추방된다.</t>
  </si>
  <si>
    <t>자동시작</t>
  </si>
  <si>
    <t>자동 시작 여부</t>
  </si>
  <si>
    <t>파티 정원이 모두 채워질 경우 자동으로 시작되는지 확인</t>
  </si>
  <si>
    <t>파티 정원이 모두 채워질 경우 자동으로 시작된다.</t>
  </si>
  <si>
    <t>수동 시작 여부</t>
  </si>
  <si>
    <t>파티 정원이 모두 채워지지 않을 경우 파티원이 준비완료 버튼을 클릭하여 파티리더가 수동으로 게임시작을 할 수 있는지 확인</t>
  </si>
  <si>
    <t>파티원이 준비완료 버튼을 클릭하여  정원이 채워지지않아도 파티리더가 게임을 시작 할 수 있다.</t>
  </si>
  <si>
    <t>파티 대기실 퇴장</t>
  </si>
  <si>
    <t>파티 대기실 퇴장 여부</t>
  </si>
  <si>
    <t>대기실에 대기 중이거나 카운트 다운이 완료되기전 뒤로가기 버튼으로 파티를 탈퇴 할 수 있는지 확인</t>
  </si>
  <si>
    <t>파티 탈퇴 할 수 있다.</t>
  </si>
  <si>
    <t>파티 리더가 탈퇴할 경우 남아있는 파티원중 한명이 파티 리더 권한을 갖는다.</t>
  </si>
  <si>
    <t>자동 시작 중 파티원 추방</t>
  </si>
  <si>
    <t>자동 게임시작 카운트 다운 중 파티원 추방 당할 시 카운트다운 취소 되고 다른 유저가 입장 할 수 있는 상태로 변경된다.</t>
  </si>
  <si>
    <t>자동 게임시작 카운트 다운 중 파티원 추방 당할 시 카운트다운 취소 되고 다른 유저가 입장 할 수 있는 상태로 변경되는지 확인</t>
  </si>
  <si>
    <t>파티 지속</t>
  </si>
  <si>
    <t>전송 횟수 및 초대 응답 시간</t>
  </si>
  <si>
    <t>초대 전송 횟수 제한 출력 확인 및 작동 여부,초대 응답 시간30초 인지 확인</t>
  </si>
  <si>
    <t>정상 출력 및 작동,초대 응답 시간 30초 제한 이다.</t>
  </si>
  <si>
    <t>게임 실패 또는 성공에 상관없이 결과창에서 버튼 클릭없이 파티 대기실로 파티원 전원을 자동으로 이동 시키는지 확인</t>
  </si>
  <si>
    <t>자동으로 이동 시킨다.</t>
  </si>
  <si>
    <t>대표캐릭터</t>
    <phoneticPr fontId="2" type="noConversion"/>
  </si>
  <si>
    <t>주요 버튼</t>
    <phoneticPr fontId="2" type="noConversion"/>
  </si>
  <si>
    <t>소켓 옵션 정보</t>
    <phoneticPr fontId="2" type="noConversion"/>
  </si>
  <si>
    <t>기능</t>
    <phoneticPr fontId="2" type="noConversion"/>
  </si>
  <si>
    <t>조건</t>
    <phoneticPr fontId="2" type="noConversion"/>
  </si>
  <si>
    <t>종류</t>
    <phoneticPr fontId="2" type="noConversion"/>
  </si>
  <si>
    <t>출석 시스템</t>
    <phoneticPr fontId="2" type="noConversion"/>
  </si>
  <si>
    <t>출석보상 시스템</t>
    <phoneticPr fontId="2" type="noConversion"/>
  </si>
  <si>
    <t>친구</t>
    <phoneticPr fontId="2" type="noConversion"/>
  </si>
  <si>
    <t>아바타 아이템 장착시 외형 변경 확인</t>
    <phoneticPr fontId="2" type="noConversion"/>
  </si>
  <si>
    <t>스킬 포인트 초기화 및 구매/획득 스킬 포인트 정상 환원 된다</t>
    <phoneticPr fontId="2" type="noConversion"/>
  </si>
  <si>
    <t>스킬 포인트 초기화 팝업 노출 및 기능 작동 된다</t>
    <phoneticPr fontId="2" type="noConversion"/>
  </si>
  <si>
    <t xml:space="preserve">강화 단계마다 요구하는 스킬 포인트의 개수 확인 및 정상 강화 된다. - 클래스 패시브 스킬 및 수호자 스킬 </t>
    <phoneticPr fontId="2" type="noConversion"/>
  </si>
  <si>
    <t>캐릭터별 스킬 포인트 정상 구매 및 잼 소모 된다.</t>
    <phoneticPr fontId="2" type="noConversion"/>
  </si>
  <si>
    <t>스킬 포인트 최대 50개 구매로 제한 및 설명 노출 된다.</t>
    <phoneticPr fontId="2" type="noConversion"/>
  </si>
  <si>
    <t>클래스 속성 정상 구현 되며 이펙트 노출 된다.</t>
    <phoneticPr fontId="2" type="noConversion"/>
  </si>
  <si>
    <t>액티브 스킬 정상 구현 되며 이펙트 노출 된다.</t>
    <phoneticPr fontId="2" type="noConversion"/>
  </si>
  <si>
    <t>패시브 스킬 정상적으로 적용 된다.</t>
    <phoneticPr fontId="2" type="noConversion"/>
  </si>
  <si>
    <t>클래스 스킬 정상적으로 적용 된다.</t>
    <phoneticPr fontId="2" type="noConversion"/>
  </si>
  <si>
    <t>기존 유저는 노출되어야 한다.,신규유저는 생성 후 노출 된다.</t>
    <phoneticPr fontId="2" type="noConversion"/>
  </si>
  <si>
    <t>각 캐릭터마다 레벨 노출 확인,신규유저는 생성 후 노출 된다.</t>
    <phoneticPr fontId="2" type="noConversion"/>
  </si>
  <si>
    <t>아바타 착용시 3D 정상 출력 된다.</t>
    <phoneticPr fontId="2" type="noConversion"/>
  </si>
  <si>
    <t>마지막으로 로그아웃한 캐릭터 자동 로그인 된다.</t>
    <phoneticPr fontId="2" type="noConversion"/>
  </si>
  <si>
    <t>인벤토리이동 및 기능 정상 작동  된다.</t>
    <phoneticPr fontId="2" type="noConversion"/>
  </si>
  <si>
    <t>업적 관리 이동 및 미션 진행,보상받기 된다</t>
    <phoneticPr fontId="2" type="noConversion"/>
  </si>
  <si>
    <t>우편함 이동 및 아이템,재화 받기 된다.</t>
    <phoneticPr fontId="2" type="noConversion"/>
  </si>
  <si>
    <t>상점 이동,아이템 구입,변경  된다.</t>
    <phoneticPr fontId="2" type="noConversion"/>
  </si>
  <si>
    <t>친구 관리 이동 및 추천친구,친구검색,친구요청,선물보내기 작동  된다.</t>
    <phoneticPr fontId="2" type="noConversion"/>
  </si>
  <si>
    <t>상점이동 및 각종 뽑기,골드충전,잼충전,입장권 정상 구매,소모 된다.</t>
    <phoneticPr fontId="2" type="noConversion"/>
  </si>
  <si>
    <t>공지사항 정상 출력되어야 한다. - 클릭시 해당 배너로 이동  된다.</t>
    <phoneticPr fontId="2" type="noConversion"/>
  </si>
  <si>
    <t>각 기능 정상적으로 작동 된다.</t>
    <phoneticPr fontId="2" type="noConversion"/>
  </si>
  <si>
    <t>정상 작동 후 캐릭터 상세정보 창 으로 이동 된다.</t>
    <phoneticPr fontId="2" type="noConversion"/>
  </si>
  <si>
    <t>아이템 등급별 컬러 정상적으로 적용된다</t>
    <phoneticPr fontId="2" type="noConversion"/>
  </si>
  <si>
    <t>아이템 등급별 별 수량 출력된다.</t>
    <phoneticPr fontId="2" type="noConversion"/>
  </si>
  <si>
    <t>보관중인 아이템과 착용아이템중 보관중인 아이템 능력치가 더 높을 경우 능력치 비교창 출력 된다.</t>
    <phoneticPr fontId="2" type="noConversion"/>
  </si>
  <si>
    <t>정상 출력 및 작동  된다.</t>
    <phoneticPr fontId="2" type="noConversion"/>
  </si>
  <si>
    <t>골드,잼,열쇠,균열석,우정포인트 가 정상적으로 화면에 출력 된다.</t>
    <phoneticPr fontId="2" type="noConversion"/>
  </si>
  <si>
    <t>우정포인트 선물 및 받기 된다.</t>
    <phoneticPr fontId="2" type="noConversion"/>
  </si>
  <si>
    <t>해당 클래스에 맞는 방어구 장,탈착 및 노출 된다</t>
    <phoneticPr fontId="2" type="noConversion"/>
  </si>
  <si>
    <t>해당 클래스에 맞는 장신구 장,탈착 및 노출 된다.</t>
    <phoneticPr fontId="2" type="noConversion"/>
  </si>
  <si>
    <t>아바타 아이템 구매시 골드,잼,우정포인트 정상 소모 된다.</t>
    <phoneticPr fontId="2" type="noConversion"/>
  </si>
  <si>
    <t>해당 클래스에 맞는 특수 아이템 장,탈착 및 노출 된다.</t>
    <phoneticPr fontId="2" type="noConversion"/>
  </si>
  <si>
    <t>포션 정상 노출 및 적용 된다.</t>
    <phoneticPr fontId="2" type="noConversion"/>
  </si>
  <si>
    <t>룬 아이템 정상 출력 된다.</t>
    <phoneticPr fontId="2" type="noConversion"/>
  </si>
  <si>
    <t>장착시 옵션효과 정상 적용,탈착시 옵션효과 제거 된다.</t>
    <phoneticPr fontId="2" type="noConversion"/>
  </si>
  <si>
    <t>5개 룬 합성 하여 상위 등급 1개 룬 획득 된다.</t>
    <phoneticPr fontId="2" type="noConversion"/>
  </si>
  <si>
    <t>세트효과 적용,탈착시 세트효과 제거 된다.</t>
    <phoneticPr fontId="2" type="noConversion"/>
  </si>
  <si>
    <t>각 캐릭,[녹스]장비에 [녹스]표시 정상 출력  된다.</t>
    <phoneticPr fontId="2" type="noConversion"/>
  </si>
  <si>
    <t>[녹스]아이템 10%능력치 상승  된다.</t>
    <phoneticPr fontId="2" type="noConversion"/>
  </si>
  <si>
    <t>4성이상 완료 보상 및 고급뽑기,아이템 승급을 통해 [녹스]아이템 획득 확인 - 합성불가능 하다.</t>
    <phoneticPr fontId="2" type="noConversion"/>
  </si>
  <si>
    <t>1레벨 이상의 캐릭터가 던전에 정상 진입 된다.</t>
    <phoneticPr fontId="2" type="noConversion"/>
  </si>
  <si>
    <t>순차적으로 입장 가능 하다.</t>
    <phoneticPr fontId="2" type="noConversion"/>
  </si>
  <si>
    <t>던전 미션 성공 된다.</t>
    <phoneticPr fontId="2" type="noConversion"/>
  </si>
  <si>
    <t>던전 미션 성공 된다.</t>
    <phoneticPr fontId="2" type="noConversion"/>
  </si>
  <si>
    <t>던전 미션 실패 된다.</t>
    <phoneticPr fontId="2" type="noConversion"/>
  </si>
  <si>
    <t>던전 미션 실패 된다.</t>
    <phoneticPr fontId="2" type="noConversion"/>
  </si>
  <si>
    <t>던전 입장 버튼 활성화 된다.</t>
    <phoneticPr fontId="2" type="noConversion"/>
  </si>
  <si>
    <t>던전 로비 페이지로 이동 된다.</t>
    <phoneticPr fontId="2" type="noConversion"/>
  </si>
  <si>
    <t>소모 되는 잼의 양이 100개 씩 상승 된다.</t>
    <phoneticPr fontId="2" type="noConversion"/>
  </si>
  <si>
    <t>던전 입장이 불가능 하다.</t>
    <phoneticPr fontId="2" type="noConversion"/>
  </si>
  <si>
    <t>기존에 옵션 변경한 옵션만 변경이 가능하다.</t>
    <phoneticPr fontId="2" type="noConversion"/>
  </si>
  <si>
    <t>우편함 또는 재화 정상적으로 들어 온다.</t>
    <phoneticPr fontId="2" type="noConversion"/>
  </si>
  <si>
    <t>카테고리</t>
    <phoneticPr fontId="2" type="noConversion"/>
  </si>
  <si>
    <t>추천 조건</t>
    <phoneticPr fontId="2" type="noConversion"/>
  </si>
  <si>
    <t>Local One Store Policy
Check List</t>
    <phoneticPr fontId="2" type="noConversion"/>
  </si>
  <si>
    <t>Test 요약</t>
    <phoneticPr fontId="2" type="noConversion"/>
  </si>
  <si>
    <t>검수 PASS 비율</t>
    <phoneticPr fontId="2" type="noConversion"/>
  </si>
  <si>
    <t>특이사항 및 코멘트</t>
    <phoneticPr fontId="2" type="noConversion"/>
  </si>
  <si>
    <t>PASS</t>
    <phoneticPr fontId="2" type="noConversion"/>
  </si>
  <si>
    <t>-</t>
    <phoneticPr fontId="2" type="noConversion"/>
  </si>
  <si>
    <t>FAIL</t>
    <phoneticPr fontId="2" type="noConversion"/>
  </si>
  <si>
    <t>※ 본 문서는 Onestore의 검수를 PASS 하기 위해 만들어 졌습니다.
※ 검수 담당 부서의 각 담당자는 해당 항목에 맞게 체크리스트를 완성 합니다.</t>
    <phoneticPr fontId="2" type="noConversion"/>
  </si>
  <si>
    <t>N/A</t>
    <phoneticPr fontId="2" type="noConversion"/>
  </si>
  <si>
    <t>-</t>
    <phoneticPr fontId="2" type="noConversion"/>
  </si>
  <si>
    <t>No run</t>
    <phoneticPr fontId="2" type="noConversion"/>
  </si>
  <si>
    <t>Total T.C</t>
    <phoneticPr fontId="2" type="noConversion"/>
  </si>
  <si>
    <t>대 분류</t>
    <phoneticPr fontId="2" type="noConversion"/>
  </si>
  <si>
    <t>범위</t>
    <phoneticPr fontId="2" type="noConversion"/>
  </si>
  <si>
    <t>세부 항목</t>
    <phoneticPr fontId="2" type="noConversion"/>
  </si>
  <si>
    <t>번호</t>
    <phoneticPr fontId="2" type="noConversion"/>
  </si>
  <si>
    <t>검수 담당 부서</t>
  </si>
  <si>
    <t>기능 명세</t>
    <phoneticPr fontId="2" type="noConversion"/>
  </si>
  <si>
    <t>단말기별 체크</t>
    <phoneticPr fontId="2" type="noConversion"/>
  </si>
  <si>
    <t>비고</t>
    <phoneticPr fontId="2" type="noConversion"/>
  </si>
  <si>
    <t>BTS 이슈번호</t>
    <phoneticPr fontId="2" type="noConversion"/>
  </si>
  <si>
    <t>단말기명</t>
    <phoneticPr fontId="2" type="noConversion"/>
  </si>
  <si>
    <t>OS버전</t>
    <phoneticPr fontId="2" type="noConversion"/>
  </si>
  <si>
    <t>One Store
검증 가이드</t>
    <phoneticPr fontId="2" type="noConversion"/>
  </si>
  <si>
    <t>SYSTEM</t>
    <phoneticPr fontId="2" type="noConversion"/>
  </si>
  <si>
    <t>Signing</t>
    <phoneticPr fontId="2" type="noConversion"/>
  </si>
  <si>
    <t>개발</t>
  </si>
  <si>
    <t>App은 Private Key로 Signing 되어야 함</t>
    <phoneticPr fontId="2" type="noConversion"/>
  </si>
  <si>
    <t>Version</t>
    <phoneticPr fontId="2" type="noConversion"/>
  </si>
  <si>
    <t>App 변경 등록(검증요청)시 VersionCode(manifest file)값이 기존 등록된 빌드보다 상위 값으로 업데이트 되어야 함</t>
    <phoneticPr fontId="2" type="noConversion"/>
  </si>
  <si>
    <t>확인방법 링크</t>
    <phoneticPr fontId="2" type="noConversion"/>
  </si>
  <si>
    <t>Android 6.0</t>
    <phoneticPr fontId="2" type="noConversion"/>
  </si>
  <si>
    <t>QA</t>
    <phoneticPr fontId="2" type="noConversion"/>
  </si>
  <si>
    <t>Android 6.0 퍼미션 정책에 따라 결제 요청시 필요한 권한이 없는 경우 권한을 요청 해야하며 결제가 가능 해야 함</t>
    <phoneticPr fontId="2" type="noConversion"/>
  </si>
  <si>
    <t>스토어 검수</t>
    <phoneticPr fontId="2" type="noConversion"/>
  </si>
  <si>
    <t>유해성 검증</t>
    <phoneticPr fontId="2" type="noConversion"/>
  </si>
  <si>
    <t>사업PM</t>
  </si>
  <si>
    <t>영상물, 간행물, (청소년 이용불가 등급)게임물 등은 각 법률에서 정하는 사전심의기관의 심의를 득해야 함</t>
    <phoneticPr fontId="2" type="noConversion"/>
  </si>
  <si>
    <t>개발사에서 별도 진행 내역있는지 확인, 사업에서도 크로스 체크 필요</t>
    <phoneticPr fontId="2" type="noConversion"/>
  </si>
  <si>
    <t>청소년 이용불가 등급에 한하여 첫 화면에 심의등급에 따른 연령정보 아이콘 및 내용정보 아이콘을 3초 이상 표시해 줘야함</t>
    <phoneticPr fontId="2" type="noConversion"/>
  </si>
  <si>
    <t>링크통해 본문 확인</t>
    <phoneticPr fontId="2" type="noConversion"/>
  </si>
  <si>
    <t>사용자에게 불편을 초래하거나 심각한 Network 장애를 발생시키는 대용량 서비스 제공불가</t>
    <phoneticPr fontId="2" type="noConversion"/>
  </si>
  <si>
    <t>반국가/반사회적/인종차별적인 내용, 국제관계 훼손, 사행성, 폭력, 사회질서와 미풍양속 훼손, 선정성, 청소년 유해 내용이 없어야 함</t>
    <phoneticPr fontId="2" type="noConversion"/>
  </si>
  <si>
    <t>방송통신위원회 인터넷내용등급 기준
Level2 (15세 이용가)에 준하여 서비스 가능
- Partial Nudity (부분 노출)
- Clothed sexual touching (옷을 입고 성접촉)
- Injury (부상)
- Coarse expletives (거친 비속어)</t>
    <phoneticPr fontId="2" type="noConversion"/>
  </si>
  <si>
    <t>암호화</t>
    <phoneticPr fontId="2" type="noConversion"/>
  </si>
  <si>
    <t>ID/PW, IMEI, IMSI, ICCID, 전화번호 등을 서버로 전송하는 경우 암호화하여 스니핑을 통해 해킹되지 않아야 함</t>
    <phoneticPr fontId="2" type="noConversion"/>
  </si>
  <si>
    <t>코드상으로 해당 항목 별도 확인 필요</t>
    <phoneticPr fontId="2" type="noConversion"/>
  </si>
  <si>
    <t>정보 수집</t>
    <phoneticPr fontId="2" type="noConversion"/>
  </si>
  <si>
    <t>위치정보를 서버에 저장 및 제 3자에게 제공하는 서비스의 경우 '위치기반서비스 사업자 신고필증'을 첨부 하여야 함</t>
    <phoneticPr fontId="2" type="noConversion"/>
  </si>
  <si>
    <t>해당 사항에 대하여 사용/미사용 을 기입하고, 사용하는 경우 "위치기반서비스 사업자 신고필증"이 없는 경우 FAIL 처리 할 것</t>
    <phoneticPr fontId="2" type="noConversion"/>
  </si>
  <si>
    <t>개인정보 수집 동의 시 수집하는 정보 목록 및 그 목적을 포함하여야 함</t>
    <phoneticPr fontId="2" type="noConversion"/>
  </si>
  <si>
    <t>개인정보를 제공받는 자 / 개인정보 이용목적 /
 개인정보의 항목 (성명, 주민등록번호, 휴대폰번호, E-mail 등) / 
개인정보 보유 및 이용기간 등을 포함</t>
    <phoneticPr fontId="2" type="noConversion"/>
  </si>
  <si>
    <t>스토어 정책</t>
    <phoneticPr fontId="2" type="noConversion"/>
  </si>
  <si>
    <t>One Store를 제외한 타 마켓으로 이동 또는 이동을 유도하는 링크 및 이미지/텍스트 제공은 불가 함</t>
    <phoneticPr fontId="2" type="noConversion"/>
  </si>
  <si>
    <t>※ 게임내 어떠한 기능을 이용해서라도, 이동은 불가 하여야함 (검수 진행시 게임내 모든 배너는 OFF 할것을 권장)
※ 위와 같이 다른게임 더보기를 통해 게임확인시 구글플레이로만 다운되는 경우, Onestore 반려 항목 (아래 링크와 같은형태로 이동 추천) http://www.tstore.co.kr/userpoc/searchOne?t_top=DP000501&amp;offset=0&amp;hcount=10&amp;horder=R&amp;skip=&amp;scOK=&amp;doQuery=%EB%84%A4%EC%8B%9C%EC%82%BC%EC%8B%AD%EC%82%BC%EB%B6%84
※ 스토어 링크 제공시 스토어 모든 링크를 제공하는 경우는 반려사항이 아님 (우측 이미지 참조)</t>
    <phoneticPr fontId="2" type="noConversion"/>
  </si>
  <si>
    <t>동작 검증</t>
    <phoneticPr fontId="2" type="noConversion"/>
  </si>
  <si>
    <t>설치</t>
    <phoneticPr fontId="2" type="noConversion"/>
  </si>
  <si>
    <t>바로가기 아이콘이 정상적으로 설치되어야 함</t>
    <phoneticPr fontId="2" type="noConversion"/>
  </si>
  <si>
    <t>의도된 내용대로 아이콘이 출력되고 동작되면 정상</t>
    <phoneticPr fontId="2" type="noConversion"/>
  </si>
  <si>
    <t>실행</t>
    <phoneticPr fontId="2" type="noConversion"/>
  </si>
  <si>
    <t>실행 시 Application 초기화면으로 이동되고 모든 기능에 대한 동작이 정상적으로 실행되어야 함</t>
    <phoneticPr fontId="2" type="noConversion"/>
  </si>
  <si>
    <t>종료</t>
    <phoneticPr fontId="2" type="noConversion"/>
  </si>
  <si>
    <t>종료 시 단말의 홈 화면으로 이동 되어야 함</t>
    <phoneticPr fontId="2" type="noConversion"/>
  </si>
  <si>
    <t>종료시, App강제종료 노티가 출력되는 등의 이슈가 있거나, 종료 후 App이 재실행 되거나 하는경우가 발생하지 않아야 함</t>
    <phoneticPr fontId="2" type="noConversion"/>
  </si>
  <si>
    <t>검증 시나리오</t>
    <phoneticPr fontId="2" type="noConversion"/>
  </si>
  <si>
    <t>App 실행 중 일반적인 진행이 아닌 개발자 의도에 의한 동작일 경우는 반드시 해당내용을 '검증 시나리오' 파일에 기재하여야 함</t>
    <phoneticPr fontId="2" type="noConversion"/>
  </si>
  <si>
    <t>패치노트, 기능 설명 등의 도움말을 '검증 시나리오'라고 함</t>
    <phoneticPr fontId="2" type="noConversion"/>
  </si>
  <si>
    <t>기능</t>
    <phoneticPr fontId="2" type="noConversion"/>
  </si>
  <si>
    <t>연속적, 복합적인 Key 입력 및 터치 시 정상 동작 되어야 함</t>
    <phoneticPr fontId="2" type="noConversion"/>
  </si>
  <si>
    <t>ARM</t>
    <phoneticPr fontId="2" type="noConversion"/>
  </si>
  <si>
    <t>Plug-in 형식의 ARM의 경우 최신 버전의 ARM Plugin이 적용 되어야 함</t>
    <phoneticPr fontId="2" type="noConversion"/>
  </si>
  <si>
    <t>ARM 인증이 필요한 APP인 경우 검수</t>
    <phoneticPr fontId="2" type="noConversion"/>
  </si>
  <si>
    <t>One Store 등록정보와 App ARM 적용 정보가 일치하여야 함</t>
    <phoneticPr fontId="2" type="noConversion"/>
  </si>
  <si>
    <t>ARM 인증이 필요한 APP인 경우 검수</t>
  </si>
  <si>
    <t>AID 정보와 ARM에 적용된 AID 정보가 일치하여야 함</t>
    <phoneticPr fontId="2" type="noConversion"/>
  </si>
  <si>
    <t>개발/QA</t>
  </si>
  <si>
    <t xml:space="preserve"> - 서비스 시나리오상 불필요한 권한을 사용하여 과금, 개인정보유출 등의 심각한 보안 피해가 발생하지 않아야 합니다. 
 - Android 권한 총 14개 중 주요 28개 항목에 대해서 서비스 시나리오상 필요한 경우에만 사용해야 하며, 그 외 필요하 지 않은 경우에 사용하면 반려됩니다
 - 개인정보 , 자세한 위치 와 같은 중요정보 권한이 시나리오상 필요하지 않은 권한으로 사용된 경우 심각 결함으로 처리 됨</t>
    <phoneticPr fontId="2" type="noConversion"/>
  </si>
  <si>
    <t>IAP</t>
    <phoneticPr fontId="2" type="noConversion"/>
  </si>
  <si>
    <t>최신 버전의 IAP의 SDK가 적용되어야 함</t>
    <phoneticPr fontId="2" type="noConversion"/>
  </si>
  <si>
    <t>마켓 홈페이지를 통해 확인 검증 필수</t>
    <phoneticPr fontId="2" type="noConversion"/>
  </si>
  <si>
    <t>인앱결제 IAP 외 자체 결제 기능 제공은 불가함(단 실물거래, B2B2C 서비스는 허용)</t>
    <phoneticPr fontId="2" type="noConversion"/>
  </si>
  <si>
    <t>각 구매에 따라 발급되는 "전자 영수증 검증 인터페이스 규격"을 이용하여 구매 신뢰성을 검증 해야 함</t>
    <phoneticPr fontId="2" type="noConversion"/>
  </si>
  <si>
    <t>메모에 포함된 모든 퍼미션을 추가하지 않으면 검수에 반려 되며, 결제가 불가능 할 수 있으므로 모두 포함해야 함</t>
    <phoneticPr fontId="2" type="noConversion"/>
  </si>
  <si>
    <r>
      <rPr>
        <b/>
        <sz val="9"/>
        <color theme="1"/>
        <rFont val="맑은 고딕"/>
        <family val="3"/>
        <charset val="129"/>
        <scheme val="minor"/>
      </rPr>
      <t>SMS Receipt Permission</t>
    </r>
    <r>
      <rPr>
        <sz val="9"/>
        <color theme="1"/>
        <rFont val="맑은 고딕"/>
        <family val="3"/>
        <charset val="129"/>
        <scheme val="minor"/>
      </rPr>
      <t xml:space="preserve">
&lt;uses-permissionandroid:name="android.permission.RECEIVE_SMS" /&gt;
</t>
    </r>
    <r>
      <rPr>
        <b/>
        <sz val="9"/>
        <color theme="1"/>
        <rFont val="맑은 고딕"/>
        <family val="3"/>
        <charset val="129"/>
        <scheme val="minor"/>
      </rPr>
      <t>Internet Permission</t>
    </r>
    <r>
      <rPr>
        <sz val="9"/>
        <color theme="1"/>
        <rFont val="맑은 고딕"/>
        <family val="3"/>
        <charset val="129"/>
        <scheme val="minor"/>
      </rPr>
      <t xml:space="preserve">
&lt;uses-permission android:name="android.permission.INTERNET" /&gt;
</t>
    </r>
    <r>
      <rPr>
        <b/>
        <sz val="9"/>
        <color theme="1"/>
        <rFont val="맑은 고딕"/>
        <family val="3"/>
        <charset val="129"/>
        <scheme val="minor"/>
      </rPr>
      <t>Network State Access Permission</t>
    </r>
    <r>
      <rPr>
        <sz val="9"/>
        <color theme="1"/>
        <rFont val="맑은 고딕"/>
        <family val="3"/>
        <charset val="129"/>
        <scheme val="minor"/>
      </rPr>
      <t xml:space="preserve">
&lt;uses-permission android:name="android.permission.ACCESS_NETWORK_STATE"/&gt;
</t>
    </r>
    <r>
      <rPr>
        <b/>
        <sz val="9"/>
        <color theme="1"/>
        <rFont val="맑은 고딕"/>
        <family val="3"/>
        <charset val="129"/>
        <scheme val="minor"/>
      </rPr>
      <t>Phone State Information Reading Permission</t>
    </r>
    <r>
      <rPr>
        <sz val="9"/>
        <color theme="1"/>
        <rFont val="맑은 고딕"/>
        <family val="3"/>
        <charset val="129"/>
        <scheme val="minor"/>
      </rPr>
      <t xml:space="preserve">
&lt;uses-permission android:name="android.permission.READ_PHONE_STATE"/&gt;
</t>
    </r>
    <r>
      <rPr>
        <b/>
        <sz val="9"/>
        <color theme="1"/>
        <rFont val="맑은 고딕"/>
        <family val="3"/>
        <charset val="129"/>
        <scheme val="minor"/>
      </rPr>
      <t>Wifi State Access Permission</t>
    </r>
    <r>
      <rPr>
        <sz val="9"/>
        <color theme="1"/>
        <rFont val="맑은 고딕"/>
        <family val="3"/>
        <charset val="129"/>
        <scheme val="minor"/>
      </rPr>
      <t xml:space="preserve">
&lt;uses-permission android:name="android.permission.ACCESS_WIFI_STATE"/&gt;</t>
    </r>
    <phoneticPr fontId="2" type="noConversion"/>
  </si>
  <si>
    <t>QA/사업개발</t>
  </si>
  <si>
    <t>In-app 가격의 최대 값은 20만원을 넘지 않아야 함</t>
    <phoneticPr fontId="2" type="noConversion"/>
  </si>
  <si>
    <t>In-App 상품 결제 테스트 시에는 개발용 In-App 결제 모듈을 적용하여 Self-Test 테스트 완료해야 함</t>
    <phoneticPr fontId="2" type="noConversion"/>
  </si>
  <si>
    <t>QA</t>
    <phoneticPr fontId="2" type="noConversion"/>
  </si>
  <si>
    <t>등록된 인앱결제 상품 정보와 App에 구현된 메뉴 정보가 일치하여야 함</t>
    <phoneticPr fontId="2" type="noConversion"/>
  </si>
  <si>
    <t>App 내 고지된 상품 가격과 In-App API 내 상품 결제 가격이 동일 해야함</t>
    <phoneticPr fontId="2" type="noConversion"/>
  </si>
  <si>
    <t>등록된 과금액과 실제 발생한 과금 로그의 정보가 일치하여야 함</t>
    <phoneticPr fontId="2" type="noConversion"/>
  </si>
  <si>
    <t>인앱 결제 전 금액 안내 및 고객확인 절차 팝업이 구현 되어야 함</t>
    <phoneticPr fontId="2" type="noConversion"/>
  </si>
  <si>
    <t>Ex) 방패 아이템 구매는 3,000원이 결제 됩니다. 결제하시겠습니다? (확인 / 취소)</t>
    <phoneticPr fontId="2" type="noConversion"/>
  </si>
  <si>
    <t>인앱 상품유형(소멸성, 영구성, 기간성 등) 등록 시 용도에 맞지 않게 구현되어 고객에게 과도한 요금 부과 의도가 있는 경우 제공불가</t>
    <phoneticPr fontId="2" type="noConversion"/>
  </si>
  <si>
    <t>정보동의</t>
    <phoneticPr fontId="2" type="noConversion"/>
  </si>
  <si>
    <t>정보수집동의</t>
    <phoneticPr fontId="2" type="noConversion"/>
  </si>
  <si>
    <t>App 실행 시 첫 화면(서비스 이용전, 정보 수집 전)에 개인정보 수집에 대한 고지 및 동의절차를 구현해야 함</t>
    <phoneticPr fontId="2" type="noConversion"/>
  </si>
  <si>
    <t>동의는 별도의 버튼 등을 통해 사용자가 선택 할 수 있는 UI로 구현하여야 함</t>
    <phoneticPr fontId="2" type="noConversion"/>
  </si>
  <si>
    <t>Call 수신 시</t>
    <phoneticPr fontId="2" type="noConversion"/>
  </si>
  <si>
    <t>Call 수신 시 App 배경음이 종료되어 정상적인 통화가 가능하여야 함</t>
    <phoneticPr fontId="2" type="noConversion"/>
  </si>
  <si>
    <t>Call 종료 후</t>
    <phoneticPr fontId="2" type="noConversion"/>
  </si>
  <si>
    <t>Call 종료 후 App으로 복귀 되어야 함</t>
    <phoneticPr fontId="2" type="noConversion"/>
  </si>
  <si>
    <t>HUD</t>
    <phoneticPr fontId="2" type="noConversion"/>
  </si>
  <si>
    <t>마을 던전</t>
    <phoneticPr fontId="2" type="noConversion"/>
  </si>
  <si>
    <t>UI</t>
    <phoneticPr fontId="2" type="noConversion"/>
  </si>
  <si>
    <t>무기,방어구</t>
  </si>
  <si>
    <t>캐릭별 무기,방어구 8종 확인</t>
  </si>
  <si>
    <t>캐릭별 무기,방어구 정상 장,탈착 및 출력 확인</t>
  </si>
  <si>
    <t>해당 클래스에 맞는 무기,방어구 장,탈착 및 출력 된다.</t>
  </si>
  <si>
    <t>아이템 정상 출력 확인</t>
  </si>
  <si>
    <t>제한없이 충전 가능하다..</t>
  </si>
  <si>
    <t>제한없이 열쇠 구입 가능하다.</t>
  </si>
  <si>
    <t>균열던전 UI</t>
    <phoneticPr fontId="2" type="noConversion"/>
  </si>
  <si>
    <t>던전 진입</t>
    <phoneticPr fontId="2" type="noConversion"/>
  </si>
  <si>
    <t>로비</t>
    <phoneticPr fontId="2" type="noConversion"/>
  </si>
  <si>
    <t>장비 합성</t>
  </si>
  <si>
    <t>같은 장비 끼리만 합성 가능한지 확인 ex)무기+무기,방어구+방어구,장신구+장신구</t>
  </si>
  <si>
    <t>같은 장비 끼리만 합성 가능하다.</t>
  </si>
  <si>
    <t>장비 승급</t>
  </si>
  <si>
    <t>같은 장비 끼리만 승급이 가능한지 확인 ex)무기+무기,방어구+방어구,장신구+장신구</t>
  </si>
  <si>
    <t>장비 소환권/승급 아이템/골드</t>
  </si>
  <si>
    <t>장비 소환권/승급 아이템/골드 확인</t>
  </si>
  <si>
    <t>장비 소환권/승급 아이템/골드가 노출되어야 한다.</t>
  </si>
  <si>
    <t>하루 이상 접속이 없을 경우 다음 회 접속 시 1회로 초기화,매얼 1일 1회로 초기화 되는지 확인</t>
  </si>
  <si>
    <t>캐릭터</t>
  </si>
  <si>
    <t>캐릭터 액티브 스킬 노출 확인</t>
  </si>
  <si>
    <t>캐릭터 액티브 스킬 정상 출력 되는지 확인</t>
  </si>
  <si>
    <t>캐릭터 액티브 스킬 출력 된다.</t>
  </si>
  <si>
    <t>길드전 준비 페이지로 이동되어야 하며, 잔여 횟수가 없을 경우 횟수 초과 안내 팝업이 노출되어 확인을 눌러 마을로 이동이 되어야 한다</t>
  </si>
  <si>
    <t>속성</t>
  </si>
  <si>
    <t>성질 속성이 정상 적용되는지 확인여부</t>
  </si>
  <si>
    <t>성질 속성이 정상 적용 되는지 확인</t>
  </si>
  <si>
    <t>성질 속성이 정상 적용 되어야 한다.</t>
  </si>
  <si>
    <t>무기,방어구,장신구</t>
  </si>
  <si>
    <t>장비 아이템 랜덤 옵션 변경</t>
  </si>
  <si>
    <t>장비 아이템 랜덤 옵션 변경 및 적용 확인 여부</t>
  </si>
  <si>
    <t>장비 아이템 랜덤 옵션 변경 및 적용이 되어야 한다.</t>
  </si>
  <si>
    <r>
      <t xml:space="preserve">[공지] 는 모든 색상이 </t>
    </r>
    <r>
      <rPr>
        <sz val="9"/>
        <rFont val="맑은 고딕"/>
        <family val="3"/>
        <charset val="129"/>
      </rPr>
      <t>노란색이어야 한다.</t>
    </r>
  </si>
  <si>
    <t>세트아이템</t>
  </si>
  <si>
    <t>각 세트 아이템 효과 및 적용</t>
  </si>
  <si>
    <t>각 세트 아이템 2세트,3세트,5세트 마다 효과 및 적용 되는지 확인</t>
  </si>
  <si>
    <t>장신구 세트</t>
  </si>
  <si>
    <t>장신구 세트 효과</t>
  </si>
  <si>
    <t>장신구 세트시 효과 및 적용 되는지 확인</t>
  </si>
  <si>
    <t>각 장신구마다 세트 효과 및 적용 된다.</t>
  </si>
  <si>
    <t>룬</t>
  </si>
  <si>
    <t>룬 효과 및 적용</t>
  </si>
  <si>
    <t>각 룬 스톤 마다 효과 및 적용 되는지 확인</t>
  </si>
  <si>
    <t>각 룬 스톤 마다 효과 및 적용 된다.</t>
  </si>
  <si>
    <t>던전 공통</t>
    <phoneticPr fontId="2" type="noConversion"/>
  </si>
  <si>
    <t>조작 방법 설명 안내가 노출된다</t>
    <phoneticPr fontId="2" type="noConversion"/>
  </si>
  <si>
    <t>선물하기, 친구 삭제, 장비 구경 버튼이 정상적으로 노출되며 작동되어야 한다</t>
    <phoneticPr fontId="2" type="noConversion"/>
  </si>
  <si>
    <t xml:space="preserve"> 버튼이 정상적으로 노출되며 작동되는지 확인</t>
    <phoneticPr fontId="2" type="noConversion"/>
  </si>
  <si>
    <t>일일,주간,월간 미션</t>
  </si>
  <si>
    <t>서버 시간 기준으로 미션 진행 완료 보상 및 초기화 되는지 확인</t>
  </si>
  <si>
    <t>진행 완료 보상 및 초기화 된다. 일일 1일, 주간 7일, 월간 1달 초기화</t>
  </si>
  <si>
    <t>파티에서 탈퇴하거나 파티가 해체될 경우 파티 채팅이 삭제되어야 한다.</t>
    <phoneticPr fontId="2" type="noConversion"/>
  </si>
  <si>
    <t>1회 전송 글자는 30Byte(한글 15자, 영문,특수 문자 30자)를 초과하면 안된다.</t>
    <phoneticPr fontId="2" type="noConversion"/>
  </si>
  <si>
    <r>
      <t xml:space="preserve">[시스템]은 </t>
    </r>
    <r>
      <rPr>
        <b/>
        <sz val="9"/>
        <color rgb="FF000000"/>
        <rFont val="맑은 고딕"/>
        <family val="3"/>
        <charset val="129"/>
      </rPr>
      <t>노란색</t>
    </r>
    <r>
      <rPr>
        <sz val="9"/>
        <rFont val="맑은 고딕"/>
        <family val="3"/>
        <charset val="129"/>
      </rPr>
      <t xml:space="preserve">이며 [닉네임]은 </t>
    </r>
    <r>
      <rPr>
        <sz val="9"/>
        <color rgb="FFFFC000"/>
        <rFont val="맑은 고딕"/>
        <family val="3"/>
        <charset val="129"/>
      </rPr>
      <t>주황색</t>
    </r>
    <r>
      <rPr>
        <sz val="9"/>
        <rFont val="맑은 고딕"/>
        <family val="3"/>
        <charset val="129"/>
      </rPr>
      <t>이며 행위(상점뽑기 등)은 노란색 아이템 명칭은
1성(</t>
    </r>
    <r>
      <rPr>
        <sz val="9"/>
        <color theme="1" tint="0.499984740745262"/>
        <rFont val="맑은 고딕"/>
        <family val="3"/>
        <charset val="129"/>
      </rPr>
      <t>회색</t>
    </r>
    <r>
      <rPr>
        <sz val="9"/>
        <rFont val="맑은 고딕"/>
        <family val="3"/>
        <charset val="129"/>
      </rPr>
      <t>), 2성(</t>
    </r>
    <r>
      <rPr>
        <sz val="9"/>
        <color rgb="FF00B0F0"/>
        <rFont val="맑은 고딕"/>
        <family val="3"/>
        <charset val="129"/>
      </rPr>
      <t>파란색</t>
    </r>
    <r>
      <rPr>
        <sz val="9"/>
        <rFont val="맑은 고딕"/>
        <family val="3"/>
        <charset val="129"/>
      </rPr>
      <t>), 3성(</t>
    </r>
    <r>
      <rPr>
        <sz val="9"/>
        <color rgb="FF00B050"/>
        <rFont val="맑은 고딕"/>
        <family val="3"/>
        <charset val="129"/>
      </rPr>
      <t>녹색</t>
    </r>
    <r>
      <rPr>
        <sz val="9"/>
        <rFont val="맑은 고딕"/>
        <family val="3"/>
        <charset val="129"/>
      </rPr>
      <t>), 4성(</t>
    </r>
    <r>
      <rPr>
        <sz val="9"/>
        <color rgb="FFFFC000"/>
        <rFont val="맑은 고딕"/>
        <family val="3"/>
        <charset val="129"/>
      </rPr>
      <t>주황색</t>
    </r>
    <r>
      <rPr>
        <sz val="9"/>
        <rFont val="맑은 고딕"/>
        <family val="3"/>
        <charset val="129"/>
      </rPr>
      <t>), 5성(</t>
    </r>
    <r>
      <rPr>
        <sz val="9"/>
        <color rgb="FFFF0000"/>
        <rFont val="맑은 고딕"/>
        <family val="3"/>
        <charset val="129"/>
      </rPr>
      <t>빨간색</t>
    </r>
    <r>
      <rPr>
        <sz val="9"/>
        <rFont val="맑은 고딕"/>
        <family val="3"/>
        <charset val="129"/>
      </rPr>
      <t>), 6성(</t>
    </r>
    <r>
      <rPr>
        <sz val="9"/>
        <color rgb="FF7030A0"/>
        <rFont val="맑은 고딕"/>
        <family val="3"/>
        <charset val="129"/>
      </rPr>
      <t>보라색</t>
    </r>
    <r>
      <rPr>
        <sz val="9"/>
        <rFont val="맑은 고딕"/>
        <family val="3"/>
        <charset val="129"/>
      </rPr>
      <t>), 7성(</t>
    </r>
    <r>
      <rPr>
        <sz val="9"/>
        <color rgb="FFFF66CC"/>
        <rFont val="맑은 고딕"/>
        <family val="3"/>
        <charset val="129"/>
      </rPr>
      <t>분홍색</t>
    </r>
    <r>
      <rPr>
        <sz val="9"/>
        <rFont val="맑은 고딕"/>
        <family val="3"/>
        <charset val="129"/>
      </rPr>
      <t>)으로 노출되며 나머지 글자는 흰색으로 노출되어야 한다.</t>
    </r>
    <phoneticPr fontId="2" type="noConversion"/>
  </si>
  <si>
    <t>필터링 리스트에 있는 단어일 경우 ♡으로 노출되어야 한다.</t>
    <phoneticPr fontId="2" type="noConversion"/>
  </si>
  <si>
    <r>
      <t xml:space="preserve">[채널입장]과 한칸 띄우고 </t>
    </r>
    <r>
      <rPr>
        <sz val="9"/>
        <color rgb="FFFFC000"/>
        <rFont val="맑은 고딕"/>
        <family val="3"/>
        <charset val="129"/>
      </rPr>
      <t>주황색</t>
    </r>
    <r>
      <rPr>
        <sz val="9"/>
        <rFont val="맑은 고딕"/>
        <family val="3"/>
        <charset val="129"/>
      </rPr>
      <t>으로 노출되어야 한다. 
(기획서 상에는 Yellow Color으로 표시라고 기재되어 있지만 예는 주황색)</t>
    </r>
    <phoneticPr fontId="2" type="noConversion"/>
  </si>
  <si>
    <t>결투장,요일,초월던전,수호레이드 에 참여하는 횟수당 5공헌도 획득여부 확인</t>
  </si>
  <si>
    <t>길드전,길드레이드 에 참여하는 횟수당 10 공헌도 획득 여부 확인</t>
  </si>
  <si>
    <t>결투장,요일,초월던전에 참여하는 횟수당 5경험치 획득여부 확인</t>
  </si>
  <si>
    <t>수호레이드,길드레이드,길드전에 참여하는 횟수당 10경험치 획득여부 확인</t>
  </si>
  <si>
    <t>길드 스킬</t>
    <phoneticPr fontId="2" type="noConversion"/>
  </si>
  <si>
    <t>던전 명칭,설명 확인</t>
  </si>
  <si>
    <t>던전 명칭,좌측에 던전 설명이 노출되어야 한다.</t>
  </si>
  <si>
    <t>파티매칭 버튼</t>
  </si>
  <si>
    <t>유료 잼 소모 후 무료 잼 소모 확인</t>
    <phoneticPr fontId="2" type="noConversion"/>
  </si>
  <si>
    <t>무료 잼이 정상적으로 소모되어야 한다.</t>
    <phoneticPr fontId="2" type="noConversion"/>
  </si>
  <si>
    <t>길드전 공헌도</t>
  </si>
  <si>
    <t>길드를 창설한 유저가 길드장 및 길드장 위임이 다른 길드원에게 가능한지 확인</t>
  </si>
  <si>
    <t>길드 창설한 유저가 길드장으로 지정 및 길드장 위임이 다른 길드원에게 가능하다.</t>
  </si>
  <si>
    <t>길드 경험치 부스터 구매시 보석 정상 소모 확인 및 정상적용 되는지 확인</t>
  </si>
  <si>
    <t>길드 경험치 부스터 구매시 보석 정상 소모 및 길드 경험치 증가 정상적으로 적용된다.</t>
  </si>
  <si>
    <t>추천 길드 리스트가 정상적으로 노출 확인 및 갱신버튼 정상 출력,작동 확인</t>
  </si>
  <si>
    <t>추천 리스트가 10개 노출, 가입불가인 길드와 길드원이 만원인 경우 제외 되며 갱신버튼 정상 출력, 작동된다.갱신버튼 클릭시 다시 추천 리스트 10개 노출되고, 10초후 다시 클릭 할 수 있다.</t>
  </si>
  <si>
    <t>[전체],[귓말],[파티],[길드] 메시지 뒤에 아이디, 내용과 색깔이 정상적으로 노출되는지 확인</t>
  </si>
  <si>
    <r>
      <t>[전체]</t>
    </r>
    <r>
      <rPr>
        <sz val="9"/>
        <color rgb="FF00B0F0"/>
        <rFont val="맑은 고딕"/>
        <family val="3"/>
        <charset val="129"/>
      </rPr>
      <t>하늘색</t>
    </r>
    <r>
      <rPr>
        <sz val="9"/>
        <rFont val="맑은 고딕"/>
        <family val="3"/>
        <charset val="129"/>
      </rPr>
      <t>/[귓말]</t>
    </r>
    <r>
      <rPr>
        <sz val="9"/>
        <color rgb="FFEC40D8"/>
        <rFont val="맑은 고딕"/>
        <family val="3"/>
        <charset val="129"/>
      </rPr>
      <t>분홍색</t>
    </r>
    <r>
      <rPr>
        <sz val="9"/>
        <rFont val="맑은 고딕"/>
        <family val="3"/>
        <charset val="129"/>
      </rPr>
      <t>/[파티]</t>
    </r>
    <r>
      <rPr>
        <sz val="9"/>
        <color rgb="FF0070C0"/>
        <rFont val="맑은 고딕"/>
        <family val="3"/>
        <charset val="129"/>
      </rPr>
      <t>파란색</t>
    </r>
    <r>
      <rPr>
        <sz val="9"/>
        <rFont val="맑은 고딕"/>
        <family val="3"/>
        <charset val="129"/>
      </rPr>
      <t xml:space="preserve">/[길드] 닉네임은 </t>
    </r>
    <r>
      <rPr>
        <sz val="9"/>
        <color rgb="FF92D050"/>
        <rFont val="맑은 고딕"/>
        <family val="3"/>
        <charset val="129"/>
      </rPr>
      <t>연두색</t>
    </r>
    <r>
      <rPr>
        <sz val="9"/>
        <rFont val="맑은 고딕"/>
        <family val="3"/>
        <charset val="129"/>
      </rPr>
      <t>이며 내용은 흰색 색상이어야 한다.</t>
    </r>
  </si>
  <si>
    <t>N/A</t>
  </si>
  <si>
    <t>구글 결제 서비스 등, 어플리케이션 서비스 시나리오상 불필요한 Android 권한을 사용하지 않아야 함
EX&gt; com.android.vending.BILLING 퍼미션이 존재하여선 안됨 (설정 → 어플리케이션(기기마다 명칭 다름) → 해당 앱 에서 권한 확인 가능)</t>
    <phoneticPr fontId="2" type="noConversion"/>
  </si>
  <si>
    <t>Store 최신 In-App SDK사용시 반영 되는 항목</t>
    <phoneticPr fontId="2" type="noConversion"/>
  </si>
  <si>
    <t>같은 장비 끼리만 승급이 가능하다.</t>
  </si>
  <si>
    <t>아이템 랜덤 옵션 변경 방법</t>
    <phoneticPr fontId="2" type="noConversion"/>
  </si>
  <si>
    <t>게임 친구</t>
    <phoneticPr fontId="2" type="noConversion"/>
  </si>
  <si>
    <t>친구 추천</t>
    <phoneticPr fontId="2" type="noConversion"/>
  </si>
  <si>
    <t>페이스북 초대
 (연동 안된 경우)</t>
    <phoneticPr fontId="2" type="noConversion"/>
  </si>
  <si>
    <t>페이스북 초대 
(연동이된 경우)</t>
    <phoneticPr fontId="2" type="noConversion"/>
  </si>
  <si>
    <t>Precondition</t>
    <phoneticPr fontId="2" type="noConversion"/>
  </si>
  <si>
    <t>창설 조건 확인</t>
    <phoneticPr fontId="2" type="noConversion"/>
  </si>
  <si>
    <t>길드 경험치가 레벨 업 조건에 도달할 경우 레벨이 증가 해야 한다.</t>
    <phoneticPr fontId="2" type="noConversion"/>
  </si>
  <si>
    <t>길드 재화 뽑기
(기획서에는 존재하지만 구체화 되어있지 않음)</t>
    <phoneticPr fontId="2" type="noConversion"/>
  </si>
  <si>
    <t>친구 목록</t>
    <phoneticPr fontId="2" type="noConversion"/>
  </si>
  <si>
    <t>친구 추천 리스트</t>
    <phoneticPr fontId="2" type="noConversion"/>
  </si>
  <si>
    <t>친구 신청 리스트</t>
    <phoneticPr fontId="2" type="noConversion"/>
  </si>
  <si>
    <t>친구 검색 기능</t>
    <phoneticPr fontId="2" type="noConversion"/>
  </si>
  <si>
    <t>페이스북 연동이 안된 상태에서 초대</t>
    <phoneticPr fontId="2" type="noConversion"/>
  </si>
  <si>
    <t>페이스북 연동된 상태에서 초대</t>
    <phoneticPr fontId="2" type="noConversion"/>
  </si>
  <si>
    <t>친구 리스트에서 볼 수 있는 장비 구경 기능</t>
    <phoneticPr fontId="2" type="noConversion"/>
  </si>
  <si>
    <t>페이스 북을 연동한 경우 
페이스북 친구 목록 기능</t>
    <phoneticPr fontId="2" type="noConversion"/>
  </si>
  <si>
    <t>친구 캐릭터 3D 캐릭터 보기 기능</t>
    <phoneticPr fontId="2" type="noConversion"/>
  </si>
  <si>
    <t>장비 구경 기본 기능</t>
    <phoneticPr fontId="2" type="noConversion"/>
  </si>
  <si>
    <t>친구 추천 리스트 기본 기능</t>
    <phoneticPr fontId="2" type="noConversion"/>
  </si>
  <si>
    <t>친구 신청 리스트 기본 기능</t>
    <phoneticPr fontId="2" type="noConversion"/>
  </si>
  <si>
    <t>친구 목록 기본 기능</t>
    <phoneticPr fontId="2" type="noConversion"/>
  </si>
  <si>
    <t>길드 명칭 변경</t>
    <phoneticPr fontId="2" type="noConversion"/>
  </si>
  <si>
    <t>길드 스킬</t>
    <phoneticPr fontId="2" type="noConversion"/>
  </si>
  <si>
    <t>길드 경험치</t>
    <phoneticPr fontId="2" type="noConversion"/>
  </si>
  <si>
    <t>길드 레벨업</t>
    <phoneticPr fontId="2" type="noConversion"/>
  </si>
  <si>
    <t xml:space="preserve">길드 마크 변경 </t>
    <phoneticPr fontId="2" type="noConversion"/>
  </si>
  <si>
    <t xml:space="preserve">길드 경험치 부스터 구매 </t>
    <phoneticPr fontId="2" type="noConversion"/>
  </si>
  <si>
    <t xml:space="preserve">길드전 참여 </t>
    <phoneticPr fontId="2" type="noConversion"/>
  </si>
  <si>
    <t xml:space="preserve">길드 재화 뽑기 </t>
    <phoneticPr fontId="2" type="noConversion"/>
  </si>
  <si>
    <t>길드 이름 길이 제한</t>
    <phoneticPr fontId="2" type="noConversion"/>
  </si>
  <si>
    <t>길드 이름 입력</t>
    <phoneticPr fontId="2" type="noConversion"/>
  </si>
  <si>
    <t>길드 마크 설정</t>
    <phoneticPr fontId="2" type="noConversion"/>
  </si>
  <si>
    <t>길드장 위임</t>
    <phoneticPr fontId="2" type="noConversion"/>
  </si>
  <si>
    <t>추천 길드 리스트</t>
    <phoneticPr fontId="2" type="noConversion"/>
  </si>
  <si>
    <t>길드 탈퇴</t>
    <phoneticPr fontId="2" type="noConversion"/>
  </si>
  <si>
    <t>길드 추방</t>
    <phoneticPr fontId="2" type="noConversion"/>
  </si>
  <si>
    <t>길드장 권한</t>
    <phoneticPr fontId="2" type="noConversion"/>
  </si>
  <si>
    <t>길드 장로 권한</t>
    <phoneticPr fontId="2" type="noConversion"/>
  </si>
  <si>
    <t>길드원 권한</t>
    <phoneticPr fontId="2" type="noConversion"/>
  </si>
  <si>
    <t>스킬 강화</t>
    <phoneticPr fontId="2" type="noConversion"/>
  </si>
  <si>
    <t>길드 스킬 포인트</t>
    <phoneticPr fontId="2" type="noConversion"/>
  </si>
  <si>
    <t>길드 스킬 강화 기준</t>
    <phoneticPr fontId="2" type="noConversion"/>
  </si>
  <si>
    <t>길드 스킬 초기화</t>
    <phoneticPr fontId="2" type="noConversion"/>
  </si>
  <si>
    <t>보석 뽑기</t>
    <phoneticPr fontId="2" type="noConversion"/>
  </si>
  <si>
    <t>종투 시작 후 2분까지 무승부</t>
    <phoneticPr fontId="2" type="noConversion"/>
  </si>
  <si>
    <t>캐릭터 부활시 캐릭터 능력치가 초기 동일한 상태의 능력치 인지 확인</t>
    <phoneticPr fontId="2" type="noConversion"/>
  </si>
  <si>
    <t>횟수 제한 및 부활 비용</t>
    <phoneticPr fontId="2" type="noConversion"/>
  </si>
  <si>
    <t>무제한 부활 및 부활시 횟수 제한 없이 잼 소모 비용 동일한지 확인</t>
    <phoneticPr fontId="2" type="noConversion"/>
  </si>
  <si>
    <t>횟수 및 비용</t>
    <phoneticPr fontId="2" type="noConversion"/>
  </si>
  <si>
    <t>무제한 부활이 가능하며 횟수 제한 없이 부활시 잼 소모 비용 동일하다.</t>
    <phoneticPr fontId="2" type="noConversion"/>
  </si>
  <si>
    <t>레벨업 확인</t>
    <phoneticPr fontId="2" type="noConversion"/>
  </si>
  <si>
    <t>공지 메시지</t>
    <phoneticPr fontId="2" type="noConversion"/>
  </si>
  <si>
    <t>선물하기 버튼,장비 구경 버튼이 정상적으로 노출되며 작동되는지 확인</t>
    <phoneticPr fontId="2" type="noConversion"/>
  </si>
  <si>
    <t>초대된 페이스북 유저일 경우 초대라는 마크가 노출되는지 확인</t>
    <phoneticPr fontId="2" type="noConversion"/>
  </si>
  <si>
    <t>선물하기 버튼,장비 구경 버튼이 정상적으로 노출되며 작동되어야 한다</t>
    <phoneticPr fontId="2" type="noConversion"/>
  </si>
  <si>
    <t>상단 페이스북 초대의 탭이 활성화 되며 다른 버튼은 비활성화 되는지 확인</t>
    <phoneticPr fontId="2" type="noConversion"/>
  </si>
  <si>
    <t>페이스북 친구 리스트중 초대 버튼을 터치할 경우 페이스북 알림이 정상적으로 노출되는지 확인</t>
    <phoneticPr fontId="2" type="noConversion"/>
  </si>
  <si>
    <t>페이스북 초대의 버튼이 활성화되며 다른 버튼은 비활성화 되어야 한다.</t>
    <phoneticPr fontId="2" type="noConversion"/>
  </si>
  <si>
    <t>우측 상단 닫기버튼이 정상적으로 노출되며 작동되는지 확인</t>
    <phoneticPr fontId="2" type="noConversion"/>
  </si>
  <si>
    <t>페이스 북에 연결되지 않은 경우 연결 안내 메시지가 노출되는지 확인</t>
    <phoneticPr fontId="2" type="noConversion"/>
  </si>
  <si>
    <t>친구 신청 버튼,장비 구경 버튼이 정상적으로 노출되며 작동되는지 확인</t>
    <phoneticPr fontId="2" type="noConversion"/>
  </si>
  <si>
    <t>수락 버튼,거절 버튼이 정상적으로 노출되며 작동되는지 확인</t>
    <phoneticPr fontId="2" type="noConversion"/>
  </si>
  <si>
    <t>수락버튼,거절 버튼이 정상적으로 노출되며 작동되어야 한다.</t>
    <phoneticPr fontId="2" type="noConversion"/>
  </si>
  <si>
    <t>텍스트 입력시 키보드가 정상적으로 노출되며 입력되는지 확인</t>
    <phoneticPr fontId="2" type="noConversion"/>
  </si>
  <si>
    <t>소환할 친구 리스트에 필요한 정보 노출 확인</t>
    <phoneticPr fontId="2" type="noConversion"/>
  </si>
  <si>
    <t>섬네일과 페이스북 유저명이 정상적으로 노출 되는지 확인</t>
    <phoneticPr fontId="2" type="noConversion"/>
  </si>
  <si>
    <t>친구 신청이 정상적으로 거부되며 리스트에서 삭제되어야 한다.</t>
    <phoneticPr fontId="2" type="noConversion"/>
  </si>
  <si>
    <t>잼/골드 즉시 재화로 지급</t>
    <phoneticPr fontId="2" type="noConversion"/>
  </si>
  <si>
    <t>정상적으로 지급되어야 한다.</t>
    <phoneticPr fontId="2" type="noConversion"/>
  </si>
  <si>
    <t>성장 패키지 상품을 구입한 경우 팝업 표시 확인</t>
    <phoneticPr fontId="2" type="noConversion"/>
  </si>
  <si>
    <t>성장 패키지 상품을 구입한 유저에게 표시</t>
    <phoneticPr fontId="2" type="noConversion"/>
  </si>
  <si>
    <t>닫기 버튼</t>
    <phoneticPr fontId="2" type="noConversion"/>
  </si>
  <si>
    <t>레벨 달성</t>
    <phoneticPr fontId="2" type="noConversion"/>
  </si>
  <si>
    <t>공통</t>
    <phoneticPr fontId="2" type="noConversion"/>
  </si>
  <si>
    <t>퇴장한 파티원이 파티 리더일 경우 랜덤으로 나머지 한명에게 파티 리더 권한이 위임되는지 확인</t>
    <phoneticPr fontId="2" type="noConversion"/>
  </si>
  <si>
    <t>구매여부 및 종류</t>
    <phoneticPr fontId="2" type="noConversion"/>
  </si>
  <si>
    <t>상점에서 조력자 조각을 구매 및 최대 6개상품 랜덤 구성 되어있는지 확인</t>
    <phoneticPr fontId="2" type="noConversion"/>
  </si>
  <si>
    <t>상점에서 구매 및 6개 랜덤구성 되어있다.</t>
    <phoneticPr fontId="2" type="noConversion"/>
  </si>
  <si>
    <t>자동 상품 갱신 외에 상품 갱신 버튼을 클릭하여 상품 6종을 랜덤 구성,상품별 1회 구입 권한 받는지 확인</t>
    <phoneticPr fontId="2" type="noConversion"/>
  </si>
  <si>
    <t>캐릭터가 보유한 수호석을 선택하여 수호석 등록창에 원하는 장착슬롯에 터치하여 등록할 수 있는지 확인</t>
    <phoneticPr fontId="2" type="noConversion"/>
  </si>
  <si>
    <t>등록 후 저장 버튼으로 저장이 되는지 확인</t>
    <phoneticPr fontId="2" type="noConversion"/>
  </si>
  <si>
    <t>저장 버튼 닫기 버튼 시 저장 유무를 확인하여 저장할 수 있도록 팝업 메시지 창이 출력되는지 확인</t>
    <phoneticPr fontId="2" type="noConversion"/>
  </si>
  <si>
    <t>스킬 초기화 버튼 정상 작동되어야 한다.</t>
    <phoneticPr fontId="2" type="noConversion"/>
  </si>
  <si>
    <t>스킬 포인트 구매 개수 원하는 만큼 지정 할 수 있어야 한다.</t>
    <phoneticPr fontId="2" type="noConversion"/>
  </si>
  <si>
    <t>첫 웨이브 이상의 웨이브를 클리어 및 캐릭터사망</t>
    <phoneticPr fontId="2" type="noConversion"/>
  </si>
  <si>
    <t>첫 웨이브 이상의 웨이브를 클리어시 던전 미션 성공 / '첫 웨이브 클리어 이전에 캐릭터가 사망시 던전 미션 실패한다.</t>
    <phoneticPr fontId="2" type="noConversion"/>
  </si>
  <si>
    <t>보상 획득</t>
  </si>
  <si>
    <t>스킬 포인트 구매 최대 개수 제한 적용 되는지 확인</t>
    <phoneticPr fontId="2" type="noConversion"/>
  </si>
  <si>
    <t>액티브 스킬</t>
    <phoneticPr fontId="2" type="noConversion"/>
  </si>
  <si>
    <t>가방 진입 및 아이템 , 캐릭터 출력 확인</t>
    <phoneticPr fontId="2" type="noConversion"/>
  </si>
  <si>
    <t>가방 진입 및 아이템 , 캐릭터,착용아이템 정상 출력 확인</t>
    <phoneticPr fontId="2" type="noConversion"/>
  </si>
  <si>
    <t>정상 진입 및 출력,적용 된다..</t>
    <phoneticPr fontId="2" type="noConversion"/>
  </si>
  <si>
    <t>진입</t>
    <phoneticPr fontId="2" type="noConversion"/>
  </si>
  <si>
    <t>가방</t>
    <phoneticPr fontId="2" type="noConversion"/>
  </si>
  <si>
    <t>캐릭터 슬롯에 장착한 아이템 확인</t>
    <phoneticPr fontId="2" type="noConversion"/>
  </si>
  <si>
    <t>캐릭터 기본정보에 있는 상세정보 버튼 작동 여부 확인</t>
    <phoneticPr fontId="2" type="noConversion"/>
  </si>
  <si>
    <t>인벤토리 진입 및 카테고리 출력</t>
    <phoneticPr fontId="2" type="noConversion"/>
  </si>
  <si>
    <t>아이템 등급별 별 수량 확인</t>
    <phoneticPr fontId="2" type="noConversion"/>
  </si>
  <si>
    <t>1~7성 등급을 별 수량 출력 확인</t>
    <phoneticPr fontId="2" type="noConversion"/>
  </si>
  <si>
    <t>1~7성 부터 Gray – Green – Orange – Blue – Purple – Gold – Red 확인</t>
    <phoneticPr fontId="2" type="noConversion"/>
  </si>
  <si>
    <t>잠금/비잠금 기능 정삭 작동여부</t>
    <phoneticPr fontId="2" type="noConversion"/>
  </si>
  <si>
    <t>잠금 기능 설정 시 판매,분해,합성이 안된다./비잠금 기능 설정시 판매,분해,합성 이 된다.</t>
    <phoneticPr fontId="2" type="noConversion"/>
  </si>
  <si>
    <t>아이템 분해,합성,승급창 이동 확인</t>
    <phoneticPr fontId="2" type="noConversion"/>
  </si>
  <si>
    <t>아이템 분해,합성,승급창 정상 이동 확인</t>
    <phoneticPr fontId="2" type="noConversion"/>
  </si>
  <si>
    <t>아이템 분해,합성,습급창으로 정상적으로 이동 되어야되어야 한다.</t>
    <phoneticPr fontId="2" type="noConversion"/>
  </si>
  <si>
    <t>필요한 조건 레벨 및 특정 스테이지 완료 여부 출력 확인</t>
    <phoneticPr fontId="2" type="noConversion"/>
  </si>
  <si>
    <t>잠금기능 설정 후 판매,분해,합성 안되는지 확인/비잠금기능 설정 후 판매,분해,합성 이 되는지 확인</t>
    <phoneticPr fontId="2" type="noConversion"/>
  </si>
  <si>
    <t>승급,합성</t>
    <phoneticPr fontId="2" type="noConversion"/>
  </si>
  <si>
    <t>1성~7성 총 7등급 확인</t>
    <phoneticPr fontId="2" type="noConversion"/>
  </si>
  <si>
    <t>캐릭별 승급,합성을 통해 아이템 진화되는지 확인</t>
    <phoneticPr fontId="2" type="noConversion"/>
  </si>
  <si>
    <t>캐릭별 장비 아이템 승급,합성  된다.</t>
    <phoneticPr fontId="2" type="noConversion"/>
  </si>
  <si>
    <t>아이템 분해,강화</t>
    <phoneticPr fontId="2" type="noConversion"/>
  </si>
  <si>
    <t>장비 아이템 분해 및 정수 아이템 획득,정수아이템으로 강화 가능 여부 확인</t>
    <phoneticPr fontId="2" type="noConversion"/>
  </si>
  <si>
    <t>장비 아이템 분해시 정수 아이템 획득 및 정수 아이템으로 강화 된다.</t>
    <phoneticPr fontId="2" type="noConversion"/>
  </si>
  <si>
    <t>판매,분해</t>
    <phoneticPr fontId="2" type="noConversion"/>
  </si>
  <si>
    <t>일괄판매,분해 작동여부 확인</t>
    <phoneticPr fontId="2" type="noConversion"/>
  </si>
  <si>
    <t>보유한 장비 아이템 중 특정 등급 이하의 장비아이템 일괄판매 ,분해 되는지 확인</t>
    <phoneticPr fontId="2" type="noConversion"/>
  </si>
  <si>
    <t>일괄판매,분해 가 되어야한다</t>
    <phoneticPr fontId="2" type="noConversion"/>
  </si>
  <si>
    <t>일괄 판매,분해</t>
    <phoneticPr fontId="2" type="noConversion"/>
  </si>
  <si>
    <t>아이템 획득 시 랜덤 옵션 정보 최대 3개 출력 되는지 확인</t>
    <phoneticPr fontId="2" type="noConversion"/>
  </si>
  <si>
    <t>반복완료 보상 보상 받기 버튼 터치</t>
    <phoneticPr fontId="2" type="noConversion"/>
  </si>
  <si>
    <t>캐쉬로 잼 충전 및 N회 결제 시도 확인</t>
    <phoneticPr fontId="2" type="noConversion"/>
  </si>
  <si>
    <t>잼 충전 가능 및 제한없이 결제 가능 하다.</t>
    <phoneticPr fontId="2" type="noConversion"/>
  </si>
  <si>
    <t>캐쉬로 잼 충전 및 결제 횟수</t>
    <phoneticPr fontId="2" type="noConversion"/>
  </si>
  <si>
    <t xml:space="preserve">장비소환권,승급아이템,골드 </t>
    <phoneticPr fontId="2" type="noConversion"/>
  </si>
  <si>
    <t>장비 소환권,승급아이템,골드 확인</t>
    <phoneticPr fontId="2" type="noConversion"/>
  </si>
  <si>
    <t>장비 소환권,승급아이템,골드 가 노출되어야 한다.</t>
    <phoneticPr fontId="2" type="noConversion"/>
  </si>
  <si>
    <t>성장 패키지 아이콘이 출력 및 아이콘 클릭시 팝업 출력 확인</t>
    <phoneticPr fontId="2" type="noConversion"/>
  </si>
  <si>
    <t>성장 패키지 아이콘이 및 아이콘 클릭시 팝업 출력 된다.</t>
    <phoneticPr fontId="2" type="noConversion"/>
  </si>
  <si>
    <t>그 외 상품은 우편함 지급</t>
    <phoneticPr fontId="2" type="noConversion"/>
  </si>
  <si>
    <t>성장 패키지 결제 아이콘 및 팝업</t>
    <phoneticPr fontId="2" type="noConversion"/>
  </si>
  <si>
    <t>구매하기 버튼이 ,청약철회 안내 버튼 출력되어야 한다.</t>
    <phoneticPr fontId="2" type="noConversion"/>
  </si>
  <si>
    <t>구매하기 버튼 ,청약 철회안내 버튼확인</t>
    <phoneticPr fontId="2" type="noConversion"/>
  </si>
  <si>
    <t>성장 패키지 상품을 구입 하지 못한 유저에게 표시</t>
    <phoneticPr fontId="2" type="noConversion"/>
  </si>
  <si>
    <t>구매,청약철회 안내 버튼</t>
    <phoneticPr fontId="2" type="noConversion"/>
  </si>
  <si>
    <t>우편함 보관 유효기간 확인</t>
    <phoneticPr fontId="2" type="noConversion"/>
  </si>
  <si>
    <t>첫 단계에서 결제가 가능한지 확인</t>
    <phoneticPr fontId="2" type="noConversion"/>
  </si>
  <si>
    <t>프리미엄 패키지 아이콘 출력 및 아이콘 클릭시 팝업 출력 확인</t>
    <phoneticPr fontId="2" type="noConversion"/>
  </si>
  <si>
    <t>프리미엄 패키지 아이콘 및 팝업 출력</t>
    <phoneticPr fontId="2" type="noConversion"/>
  </si>
  <si>
    <t>프리미엄 패키지 아이콘 및 클릭시 팝업 출력 된다.</t>
    <phoneticPr fontId="2" type="noConversion"/>
  </si>
  <si>
    <t>최근 접속시간 노출이 되는지 확인</t>
    <phoneticPr fontId="2" type="noConversion"/>
  </si>
  <si>
    <t>추천 리스트 갱신이 10분인지 확인</t>
    <phoneticPr fontId="2" type="noConversion"/>
  </si>
  <si>
    <t>보유한 친구가 50명이 안된 유저중 수호자 +/- 100이내 중 추천 한다</t>
    <phoneticPr fontId="2" type="noConversion"/>
  </si>
  <si>
    <t>친구 추천이 20명인지 확인</t>
    <phoneticPr fontId="2" type="noConversion"/>
  </si>
  <si>
    <t>추천, 검색, 랭킹 등의 리스트에서 신청이 정상적으로 되는지 확인</t>
    <phoneticPr fontId="2" type="noConversion"/>
  </si>
  <si>
    <t>검색창을 닫았을 경우 입력 키보드가 정상적으로 사라지는지 확인</t>
    <phoneticPr fontId="2" type="noConversion"/>
  </si>
  <si>
    <t>친구 신청 버튼,장비 구경 버튼이 정상적으로 노출되며 작동되어야 한다.</t>
    <phoneticPr fontId="2" type="noConversion"/>
  </si>
  <si>
    <t>[시스템] 메시지 뒤에 [아이디], 아이템 획득 메시지와 색깔이 정상적으로 노출되는지 확인</t>
    <phoneticPr fontId="2" type="noConversion"/>
  </si>
  <si>
    <t>전체/귓말/파티/길드 카테고리가 정상적으로 노출이되며 작동해야 한다.</t>
    <phoneticPr fontId="2" type="noConversion"/>
  </si>
  <si>
    <t>레이드 포인트를 소모하여 길드장은 보스오픈이 가능하며, 길드장 외에 길드원은 보스오픈을 할 수 없어야 한다.</t>
    <phoneticPr fontId="2" type="noConversion"/>
  </si>
  <si>
    <t>빌드 확인 수 수정</t>
    <phoneticPr fontId="2" type="noConversion"/>
  </si>
  <si>
    <t>선택적 튜토리얼이 정확히 어느 특정씬에서 진행되는지 문의</t>
    <phoneticPr fontId="2" type="noConversion"/>
  </si>
  <si>
    <t>빌드 혹은 새로운 기획서 확인 후 추가될 예정</t>
    <phoneticPr fontId="2" type="noConversion"/>
  </si>
  <si>
    <t>빌드 혹은 새로운 기획서 확인 후 추가될 예정</t>
    <phoneticPr fontId="2" type="noConversion"/>
  </si>
  <si>
    <t>입력</t>
  </si>
  <si>
    <t>중복닉네임,공백,특수문자</t>
  </si>
  <si>
    <t>중복닉네임.공백,특수문자 사용불가 안내팝업</t>
  </si>
  <si>
    <t>중복닉네임,공백,특수문자 사용불가 안내팝업 출력된다.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</si>
</sst>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&quot;건&quot;"/>
  </numFmts>
  <fonts count="54" x14ac:knownFonts="1">
    <font>
      <sz val="11"/>
      <color theme="1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0" tint="-0.499984740745262"/>
      <name val="맑은 고딕"/>
      <family val="2"/>
      <charset val="129"/>
      <scheme val="minor"/>
    </font>
    <font>
      <b/>
      <i/>
      <sz val="20"/>
      <color theme="0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b/>
      <sz val="9"/>
      <color theme="0"/>
      <name val="맑은 고딕"/>
      <family val="2"/>
      <charset val="129"/>
      <scheme val="minor"/>
    </font>
    <font>
      <b/>
      <sz val="9"/>
      <color theme="0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i/>
      <sz val="9"/>
      <color theme="1"/>
      <name val="맑은 고딕"/>
      <family val="3"/>
      <charset val="129"/>
      <scheme val="minor"/>
    </font>
    <font>
      <b/>
      <i/>
      <sz val="9"/>
      <color theme="1"/>
      <name val="맑은 고딕"/>
      <family val="3"/>
      <charset val="129"/>
    </font>
    <font>
      <i/>
      <sz val="9"/>
      <color theme="1"/>
      <name val="맑은 고딕"/>
      <family val="3"/>
      <charset val="129"/>
    </font>
    <font>
      <sz val="9"/>
      <color theme="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0" tint="-0.499984740745262"/>
      <name val="맑은 고딕"/>
      <family val="2"/>
      <charset val="129"/>
      <scheme val="minor"/>
    </font>
    <font>
      <sz val="9"/>
      <color theme="0" tint="-0.499984740745262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b/>
      <sz val="9"/>
      <color theme="0" tint="-0.499984740745262"/>
      <name val="맑은 고딕"/>
      <family val="3"/>
      <charset val="129"/>
      <scheme val="minor"/>
    </font>
    <font>
      <sz val="9"/>
      <color theme="1" tint="0.499984740745262"/>
      <name val="맑은 고딕"/>
      <family val="3"/>
      <charset val="129"/>
      <scheme val="minor"/>
    </font>
    <font>
      <sz val="10"/>
      <color theme="0" tint="-0.499984740745262"/>
      <name val="맑은 고딕"/>
      <family val="3"/>
      <charset val="129"/>
      <scheme val="minor"/>
    </font>
    <font>
      <b/>
      <i/>
      <sz val="9"/>
      <color indexed="81"/>
      <name val="Tahoma"/>
      <family val="2"/>
    </font>
    <font>
      <i/>
      <sz val="9"/>
      <color indexed="81"/>
      <name val="Tahoma"/>
      <family val="2"/>
    </font>
    <font>
      <sz val="11"/>
      <color theme="1"/>
      <name val="맑은 고딕"/>
      <family val="3"/>
      <charset val="129"/>
      <scheme val="minor"/>
    </font>
    <font>
      <sz val="9"/>
      <name val="맑은 고딕"/>
      <family val="2"/>
      <charset val="129"/>
      <scheme val="minor"/>
    </font>
    <font>
      <sz val="9"/>
      <color rgb="FF00B0F0"/>
      <name val="맑은 고딕"/>
      <family val="3"/>
      <charset val="129"/>
    </font>
    <font>
      <sz val="9"/>
      <name val="맑은 고딕"/>
      <family val="3"/>
      <charset val="129"/>
    </font>
    <font>
      <sz val="9"/>
      <color rgb="FFFF66CC"/>
      <name val="맑은 고딕"/>
      <family val="3"/>
      <charset val="129"/>
    </font>
    <font>
      <sz val="9"/>
      <color rgb="FFFFC000"/>
      <name val="맑은 고딕"/>
      <family val="3"/>
      <charset val="129"/>
    </font>
    <font>
      <sz val="9"/>
      <color theme="1" tint="0.499984740745262"/>
      <name val="맑은 고딕"/>
      <family val="3"/>
      <charset val="129"/>
    </font>
    <font>
      <sz val="9"/>
      <color rgb="FF00B050"/>
      <name val="맑은 고딕"/>
      <family val="3"/>
      <charset val="129"/>
    </font>
    <font>
      <sz val="9"/>
      <color rgb="FFFF0000"/>
      <name val="맑은 고딕"/>
      <family val="3"/>
      <charset val="129"/>
    </font>
    <font>
      <sz val="9"/>
      <color rgb="FF7030A0"/>
      <name val="맑은 고딕"/>
      <family val="3"/>
      <charset val="129"/>
    </font>
    <font>
      <b/>
      <sz val="9"/>
      <color rgb="FF000000"/>
      <name val="맑은 고딕"/>
      <family val="3"/>
      <charset val="129"/>
    </font>
    <font>
      <b/>
      <sz val="9"/>
      <name val="맑은 고딕"/>
      <family val="3"/>
      <charset val="129"/>
    </font>
    <font>
      <sz val="10"/>
      <color theme="1"/>
      <name val="맑은 고딕"/>
      <family val="2"/>
      <charset val="129"/>
      <scheme val="minor"/>
    </font>
    <font>
      <b/>
      <sz val="15"/>
      <color theme="3" tint="-0.249977111117893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9"/>
      <color theme="3" tint="-0.249977111117893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</font>
    <font>
      <sz val="11"/>
      <color theme="1"/>
      <name val="맑은 고딕"/>
      <family val="3"/>
      <charset val="129"/>
    </font>
    <font>
      <b/>
      <sz val="10"/>
      <color theme="0"/>
      <name val="맑은 고딕"/>
      <family val="3"/>
      <charset val="129"/>
    </font>
    <font>
      <b/>
      <sz val="9"/>
      <color theme="0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b/>
      <sz val="9"/>
      <color theme="3" tint="-0.249977111117893"/>
      <name val="맑은 고딕"/>
      <family val="3"/>
      <charset val="129"/>
    </font>
    <font>
      <b/>
      <sz val="9"/>
      <color theme="1"/>
      <name val="맑은 고딕"/>
      <family val="3"/>
      <charset val="129"/>
    </font>
    <font>
      <b/>
      <sz val="12"/>
      <color theme="1"/>
      <name val="맑은 고딕"/>
      <family val="3"/>
      <charset val="129"/>
    </font>
    <font>
      <sz val="9"/>
      <color theme="1"/>
      <name val="맑은 고딕"/>
      <family val="3"/>
      <charset val="129"/>
    </font>
    <font>
      <b/>
      <sz val="10"/>
      <name val="맑은 고딕"/>
      <family val="3"/>
      <charset val="129"/>
    </font>
    <font>
      <b/>
      <sz val="10"/>
      <color theme="0"/>
      <name val="맑은 고딕"/>
      <family val="3"/>
      <charset val="129"/>
      <scheme val="minor"/>
    </font>
    <font>
      <sz val="9"/>
      <color rgb="FFEC40D8"/>
      <name val="맑은 고딕"/>
      <family val="3"/>
      <charset val="129"/>
    </font>
    <font>
      <sz val="9"/>
      <color rgb="FF0070C0"/>
      <name val="맑은 고딕"/>
      <family val="3"/>
      <charset val="129"/>
    </font>
    <font>
      <sz val="9"/>
      <color rgb="FF92D050"/>
      <name val="맑은 고딕"/>
      <family val="3"/>
      <charset val="129"/>
    </font>
    <font>
      <b/>
      <sz val="9"/>
      <name val="맑은 고딕"/>
      <family val="3"/>
      <charset val="129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0" tint="-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</cellStyleXfs>
  <cellXfs count="2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5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9" fontId="0" fillId="0" borderId="0" xfId="0" applyNumberForma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6" fillId="0" borderId="2" xfId="0" applyFont="1" applyBorder="1" applyAlignment="1">
      <alignment horizontal="center" vertical="center"/>
    </xf>
    <xf numFmtId="0" fontId="19" fillId="5" borderId="2" xfId="0" applyFont="1" applyFill="1" applyBorder="1" applyAlignment="1" applyProtection="1">
      <alignment horizontal="center" vertical="center" wrapText="1"/>
      <protection locked="0"/>
    </xf>
    <xf numFmtId="0" fontId="18" fillId="0" borderId="3" xfId="0" quotePrefix="1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vertical="center" wrapText="1"/>
    </xf>
    <xf numFmtId="0" fontId="15" fillId="5" borderId="2" xfId="0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vertical="center" wrapText="1"/>
    </xf>
    <xf numFmtId="49" fontId="16" fillId="5" borderId="2" xfId="0" applyNumberFormat="1" applyFont="1" applyFill="1" applyBorder="1" applyAlignment="1">
      <alignment vertical="center" wrapText="1"/>
    </xf>
    <xf numFmtId="49" fontId="16" fillId="5" borderId="2" xfId="0" quotePrefix="1" applyNumberFormat="1" applyFont="1" applyFill="1" applyBorder="1" applyAlignment="1">
      <alignment vertical="center" wrapText="1"/>
    </xf>
    <xf numFmtId="0" fontId="16" fillId="5" borderId="2" xfId="0" quotePrefix="1" applyFont="1" applyFill="1" applyBorder="1" applyAlignment="1">
      <alignment vertical="center" wrapText="1"/>
    </xf>
    <xf numFmtId="0" fontId="16" fillId="5" borderId="2" xfId="0" quotePrefix="1" applyNumberFormat="1" applyFont="1" applyFill="1" applyBorder="1" applyAlignment="1">
      <alignment vertical="center"/>
    </xf>
    <xf numFmtId="0" fontId="15" fillId="5" borderId="2" xfId="0" quotePrefix="1" applyFont="1" applyFill="1" applyBorder="1" applyAlignment="1">
      <alignment horizontal="left" vertical="center"/>
    </xf>
    <xf numFmtId="0" fontId="16" fillId="5" borderId="2" xfId="0" quotePrefix="1" applyFont="1" applyFill="1" applyBorder="1">
      <alignment vertical="center"/>
    </xf>
    <xf numFmtId="0" fontId="18" fillId="5" borderId="2" xfId="0" applyFont="1" applyFill="1" applyBorder="1" applyAlignment="1">
      <alignment horizontal="center" vertical="center"/>
    </xf>
    <xf numFmtId="0" fontId="16" fillId="5" borderId="2" xfId="0" quotePrefix="1" applyFont="1" applyFill="1" applyBorder="1" applyAlignment="1">
      <alignment vertical="center"/>
    </xf>
    <xf numFmtId="0" fontId="15" fillId="5" borderId="2" xfId="0" quotePrefix="1" applyFont="1" applyFill="1" applyBorder="1" applyAlignment="1">
      <alignment vertical="center"/>
    </xf>
    <xf numFmtId="0" fontId="22" fillId="0" borderId="0" xfId="0" applyFont="1">
      <alignment vertical="center"/>
    </xf>
    <xf numFmtId="0" fontId="14" fillId="5" borderId="2" xfId="0" quotePrefix="1" applyFont="1" applyFill="1" applyBorder="1" applyAlignment="1">
      <alignment vertical="center" wrapText="1"/>
    </xf>
    <xf numFmtId="0" fontId="16" fillId="5" borderId="2" xfId="0" applyFont="1" applyFill="1" applyBorder="1" applyAlignment="1">
      <alignment horizontal="center" vertical="center" wrapText="1"/>
    </xf>
    <xf numFmtId="49" fontId="16" fillId="6" borderId="2" xfId="0" quotePrefix="1" applyNumberFormat="1" applyFont="1" applyFill="1" applyBorder="1" applyAlignment="1">
      <alignment vertical="center" wrapText="1"/>
    </xf>
    <xf numFmtId="49" fontId="16" fillId="5" borderId="6" xfId="0" applyNumberFormat="1" applyFont="1" applyFill="1" applyBorder="1" applyAlignment="1">
      <alignment vertical="center" wrapText="1"/>
    </xf>
    <xf numFmtId="49" fontId="16" fillId="5" borderId="3" xfId="0" applyNumberFormat="1" applyFont="1" applyFill="1" applyBorder="1" applyAlignment="1">
      <alignment vertical="center" wrapText="1"/>
    </xf>
    <xf numFmtId="49" fontId="16" fillId="5" borderId="2" xfId="0" quotePrefix="1" applyNumberFormat="1" applyFont="1" applyFill="1" applyBorder="1" applyAlignment="1">
      <alignment vertical="top" wrapText="1"/>
    </xf>
    <xf numFmtId="0" fontId="16" fillId="7" borderId="2" xfId="0" applyFont="1" applyFill="1" applyBorder="1" applyAlignment="1">
      <alignment vertical="center" wrapText="1"/>
    </xf>
    <xf numFmtId="49" fontId="16" fillId="7" borderId="2" xfId="0" quotePrefix="1" applyNumberFormat="1" applyFont="1" applyFill="1" applyBorder="1" applyAlignment="1">
      <alignment vertical="center" wrapText="1"/>
    </xf>
    <xf numFmtId="0" fontId="15" fillId="6" borderId="2" xfId="0" quotePrefix="1" applyFont="1" applyFill="1" applyBorder="1" applyAlignment="1">
      <alignment horizontal="left" vertical="center"/>
    </xf>
    <xf numFmtId="0" fontId="16" fillId="6" borderId="2" xfId="0" quotePrefix="1" applyFont="1" applyFill="1" applyBorder="1" applyAlignment="1">
      <alignment vertical="center"/>
    </xf>
    <xf numFmtId="0" fontId="15" fillId="6" borderId="2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vertical="center" wrapText="1"/>
    </xf>
    <xf numFmtId="49" fontId="15" fillId="5" borderId="2" xfId="0" quotePrefix="1" applyNumberFormat="1" applyFont="1" applyFill="1" applyBorder="1" applyAlignment="1">
      <alignment horizontal="left" vertical="center" wrapText="1"/>
    </xf>
    <xf numFmtId="0" fontId="15" fillId="6" borderId="2" xfId="0" quotePrefix="1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5" fillId="5" borderId="2" xfId="0" applyFont="1" applyFill="1" applyBorder="1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34" fillId="5" borderId="0" xfId="0" applyFont="1" applyFill="1">
      <alignment vertical="center"/>
    </xf>
    <xf numFmtId="0" fontId="37" fillId="5" borderId="0" xfId="0" applyFont="1" applyFill="1" applyAlignment="1">
      <alignment vertical="center"/>
    </xf>
    <xf numFmtId="0" fontId="38" fillId="5" borderId="0" xfId="0" applyFont="1" applyFill="1" applyAlignment="1">
      <alignment horizontal="left" vertical="center" wrapText="1"/>
    </xf>
    <xf numFmtId="0" fontId="39" fillId="5" borderId="0" xfId="0" applyFont="1" applyFill="1" applyAlignment="1">
      <alignment horizontal="center" vertical="center"/>
    </xf>
    <xf numFmtId="0" fontId="40" fillId="0" borderId="11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2" fillId="0" borderId="16" xfId="0" applyFont="1" applyFill="1" applyBorder="1" applyAlignment="1">
      <alignment horizontal="center" vertical="center"/>
    </xf>
    <xf numFmtId="0" fontId="43" fillId="0" borderId="11" xfId="0" applyFont="1" applyBorder="1" applyAlignment="1">
      <alignment horizontal="center" vertical="center"/>
    </xf>
    <xf numFmtId="0" fontId="44" fillId="0" borderId="11" xfId="0" applyFont="1" applyBorder="1" applyAlignment="1">
      <alignment horizontal="center" vertical="center" wrapText="1"/>
    </xf>
    <xf numFmtId="0" fontId="33" fillId="8" borderId="13" xfId="0" applyFont="1" applyFill="1" applyBorder="1" applyAlignment="1">
      <alignment horizontal="center" vertical="center"/>
    </xf>
    <xf numFmtId="177" fontId="45" fillId="0" borderId="13" xfId="0" applyNumberFormat="1" applyFont="1" applyBorder="1" applyAlignment="1">
      <alignment horizontal="center" vertical="center"/>
    </xf>
    <xf numFmtId="0" fontId="47" fillId="0" borderId="16" xfId="0" quotePrefix="1" applyFont="1" applyFill="1" applyBorder="1" applyAlignment="1">
      <alignment horizontal="center" vertical="center" wrapText="1"/>
    </xf>
    <xf numFmtId="0" fontId="47" fillId="0" borderId="11" xfId="0" quotePrefix="1" applyFont="1" applyBorder="1" applyAlignment="1">
      <alignment horizontal="center" vertical="center" wrapText="1"/>
    </xf>
    <xf numFmtId="0" fontId="38" fillId="5" borderId="12" xfId="0" applyFont="1" applyFill="1" applyBorder="1" applyAlignment="1">
      <alignment wrapText="1"/>
    </xf>
    <xf numFmtId="0" fontId="44" fillId="0" borderId="11" xfId="0" applyFont="1" applyBorder="1" applyAlignment="1">
      <alignment horizontal="center" vertical="center"/>
    </xf>
    <xf numFmtId="0" fontId="33" fillId="9" borderId="13" xfId="0" applyFont="1" applyFill="1" applyBorder="1" applyAlignment="1">
      <alignment horizontal="center" vertical="center"/>
    </xf>
    <xf numFmtId="0" fontId="44" fillId="0" borderId="0" xfId="0" applyFont="1" applyAlignment="1">
      <alignment horizontal="left" wrapText="1"/>
    </xf>
    <xf numFmtId="0" fontId="33" fillId="10" borderId="13" xfId="0" applyFont="1" applyFill="1" applyBorder="1" applyAlignment="1">
      <alignment horizontal="center" vertical="center"/>
    </xf>
    <xf numFmtId="0" fontId="33" fillId="11" borderId="7" xfId="0" applyFont="1" applyFill="1" applyBorder="1" applyAlignment="1">
      <alignment horizontal="center" vertical="center"/>
    </xf>
    <xf numFmtId="177" fontId="45" fillId="0" borderId="7" xfId="0" applyNumberFormat="1" applyFont="1" applyBorder="1" applyAlignment="1">
      <alignment horizontal="center" vertical="center"/>
    </xf>
    <xf numFmtId="0" fontId="47" fillId="0" borderId="17" xfId="0" quotePrefix="1" applyFont="1" applyFill="1" applyBorder="1" applyAlignment="1">
      <alignment horizontal="center" vertical="center" wrapText="1"/>
    </xf>
    <xf numFmtId="0" fontId="47" fillId="0" borderId="12" xfId="0" quotePrefix="1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/>
    </xf>
    <xf numFmtId="0" fontId="39" fillId="5" borderId="11" xfId="0" applyFont="1" applyFill="1" applyBorder="1" applyAlignment="1">
      <alignment horizontal="center" vertical="center"/>
    </xf>
    <xf numFmtId="177" fontId="45" fillId="0" borderId="18" xfId="0" applyNumberFormat="1" applyFont="1" applyBorder="1" applyAlignment="1">
      <alignment horizontal="center" vertical="center"/>
    </xf>
    <xf numFmtId="9" fontId="46" fillId="0" borderId="18" xfId="0" applyNumberFormat="1" applyFont="1" applyBorder="1" applyAlignment="1">
      <alignment horizontal="center" vertical="center"/>
    </xf>
    <xf numFmtId="0" fontId="47" fillId="0" borderId="18" xfId="0" quotePrefix="1" applyFont="1" applyBorder="1" applyAlignment="1">
      <alignment horizontal="left" vertical="top" wrapText="1"/>
    </xf>
    <xf numFmtId="0" fontId="47" fillId="0" borderId="11" xfId="0" quotePrefix="1" applyFont="1" applyBorder="1" applyAlignment="1">
      <alignment horizontal="left" vertical="top" wrapText="1"/>
    </xf>
    <xf numFmtId="0" fontId="47" fillId="0" borderId="12" xfId="0" quotePrefix="1" applyFont="1" applyBorder="1" applyAlignment="1">
      <alignment vertical="top" wrapText="1"/>
    </xf>
    <xf numFmtId="0" fontId="43" fillId="0" borderId="12" xfId="0" applyFont="1" applyBorder="1" applyAlignment="1">
      <alignment horizontal="left"/>
    </xf>
    <xf numFmtId="0" fontId="43" fillId="0" borderId="0" xfId="0" applyFont="1" applyBorder="1" applyAlignment="1">
      <alignment horizontal="left"/>
    </xf>
    <xf numFmtId="0" fontId="43" fillId="0" borderId="0" xfId="0" applyFont="1" applyAlignment="1">
      <alignment horizontal="left"/>
    </xf>
    <xf numFmtId="0" fontId="34" fillId="5" borderId="0" xfId="0" applyFont="1" applyFill="1">
      <alignment vertical="center"/>
    </xf>
    <xf numFmtId="0" fontId="34" fillId="12" borderId="0" xfId="0" applyFont="1" applyFill="1" applyAlignment="1">
      <alignment horizontal="center" vertical="center" wrapText="1"/>
    </xf>
    <xf numFmtId="0" fontId="34" fillId="12" borderId="0" xfId="0" applyFont="1" applyFill="1" applyAlignment="1">
      <alignment horizontal="center" vertical="center"/>
    </xf>
    <xf numFmtId="0" fontId="34" fillId="12" borderId="0" xfId="0" applyFont="1" applyFill="1">
      <alignment vertical="center"/>
    </xf>
    <xf numFmtId="0" fontId="34" fillId="12" borderId="19" xfId="0" applyFont="1" applyFill="1" applyBorder="1" applyAlignment="1">
      <alignment vertical="center"/>
    </xf>
    <xf numFmtId="0" fontId="34" fillId="12" borderId="17" xfId="0" applyFont="1" applyFill="1" applyBorder="1" applyAlignment="1">
      <alignment vertical="center"/>
    </xf>
    <xf numFmtId="0" fontId="34" fillId="5" borderId="0" xfId="0" applyFont="1" applyFill="1" applyAlignment="1">
      <alignment horizontal="center" vertical="center" wrapText="1"/>
    </xf>
    <xf numFmtId="0" fontId="34" fillId="5" borderId="0" xfId="0" applyFont="1" applyFill="1" applyAlignment="1">
      <alignment horizontal="center" vertical="center"/>
    </xf>
    <xf numFmtId="0" fontId="36" fillId="5" borderId="0" xfId="0" applyFont="1" applyFill="1">
      <alignment vertical="center"/>
    </xf>
    <xf numFmtId="0" fontId="34" fillId="0" borderId="0" xfId="0" applyFont="1">
      <alignment vertical="center"/>
    </xf>
    <xf numFmtId="0" fontId="7" fillId="3" borderId="7" xfId="0" applyFont="1" applyFill="1" applyBorder="1" applyAlignment="1">
      <alignment horizontal="center" vertical="center" wrapText="1"/>
    </xf>
    <xf numFmtId="0" fontId="13" fillId="5" borderId="0" xfId="0" applyFont="1" applyFill="1">
      <alignment vertical="center"/>
    </xf>
    <xf numFmtId="0" fontId="1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/>
    </xf>
    <xf numFmtId="0" fontId="13" fillId="0" borderId="7" xfId="0" applyFont="1" applyFill="1" applyBorder="1">
      <alignment vertical="center"/>
    </xf>
    <xf numFmtId="0" fontId="47" fillId="0" borderId="7" xfId="0" applyFont="1" applyBorder="1" applyAlignment="1">
      <alignment vertical="center" wrapText="1"/>
    </xf>
    <xf numFmtId="0" fontId="34" fillId="5" borderId="0" xfId="0" applyFont="1" applyFill="1">
      <alignment vertical="center"/>
    </xf>
    <xf numFmtId="0" fontId="13" fillId="0" borderId="0" xfId="0" applyFont="1">
      <alignment vertical="center"/>
    </xf>
    <xf numFmtId="0" fontId="8" fillId="0" borderId="7" xfId="0" applyFont="1" applyFill="1" applyBorder="1" applyAlignment="1" applyProtection="1">
      <alignment vertical="center"/>
    </xf>
    <xf numFmtId="0" fontId="13" fillId="5" borderId="0" xfId="0" applyFont="1" applyFill="1">
      <alignment vertical="center"/>
    </xf>
    <xf numFmtId="0" fontId="0" fillId="0" borderId="7" xfId="0" applyFill="1" applyBorder="1" applyAlignment="1" applyProtection="1"/>
    <xf numFmtId="0" fontId="13" fillId="0" borderId="7" xfId="0" applyFont="1" applyFill="1" applyBorder="1" applyAlignment="1">
      <alignment vertical="center" wrapText="1"/>
    </xf>
    <xf numFmtId="0" fontId="13" fillId="0" borderId="7" xfId="0" applyFont="1" applyFill="1" applyBorder="1" applyAlignment="1">
      <alignment wrapText="1"/>
    </xf>
    <xf numFmtId="0" fontId="13" fillId="5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/>
    </xf>
    <xf numFmtId="0" fontId="15" fillId="5" borderId="2" xfId="0" quotePrefix="1" applyFont="1" applyFill="1" applyBorder="1" applyAlignment="1">
      <alignment vertical="center" wrapText="1"/>
    </xf>
    <xf numFmtId="0" fontId="15" fillId="5" borderId="2" xfId="0" applyFont="1" applyFill="1" applyBorder="1" applyAlignment="1">
      <alignment vertical="center"/>
    </xf>
    <xf numFmtId="0" fontId="15" fillId="5" borderId="2" xfId="0" quotePrefix="1" applyFont="1" applyFill="1" applyBorder="1" applyAlignment="1">
      <alignment horizontal="left" vertical="center" wrapText="1"/>
    </xf>
    <xf numFmtId="0" fontId="15" fillId="5" borderId="2" xfId="0" quotePrefix="1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/>
    </xf>
    <xf numFmtId="0" fontId="23" fillId="5" borderId="2" xfId="0" quotePrefix="1" applyFont="1" applyFill="1" applyBorder="1" applyAlignment="1">
      <alignment vertical="center" wrapText="1"/>
    </xf>
    <xf numFmtId="0" fontId="16" fillId="5" borderId="2" xfId="0" quotePrefix="1" applyNumberFormat="1" applyFont="1" applyFill="1" applyBorder="1" applyAlignment="1">
      <alignment vertical="center" wrapText="1"/>
    </xf>
    <xf numFmtId="0" fontId="15" fillId="5" borderId="2" xfId="0" quotePrefix="1" applyFont="1" applyFill="1" applyBorder="1" applyAlignment="1">
      <alignment vertical="center" wrapText="1"/>
    </xf>
    <xf numFmtId="0" fontId="15" fillId="0" borderId="2" xfId="0" applyFont="1" applyBorder="1" applyAlignment="1">
      <alignment vertical="center"/>
    </xf>
    <xf numFmtId="0" fontId="15" fillId="0" borderId="2" xfId="0" quotePrefix="1" applyFont="1" applyFill="1" applyBorder="1" applyAlignment="1">
      <alignment horizontal="left" vertical="center" wrapText="1"/>
    </xf>
    <xf numFmtId="0" fontId="13" fillId="13" borderId="7" xfId="0" applyFont="1" applyFill="1" applyBorder="1" applyAlignment="1">
      <alignment horizontal="center" vertical="center"/>
    </xf>
    <xf numFmtId="0" fontId="13" fillId="13" borderId="7" xfId="0" applyFont="1" applyFill="1" applyBorder="1" applyAlignment="1">
      <alignment vertical="center" wrapText="1"/>
    </xf>
    <xf numFmtId="0" fontId="15" fillId="5" borderId="4" xfId="0" quotePrefix="1" applyFont="1" applyFill="1" applyBorder="1" applyAlignment="1">
      <alignment vertical="center" wrapText="1"/>
    </xf>
    <xf numFmtId="0" fontId="15" fillId="5" borderId="6" xfId="0" quotePrefix="1" applyFont="1" applyFill="1" applyBorder="1" applyAlignment="1">
      <alignment vertical="center" wrapText="1"/>
    </xf>
    <xf numFmtId="0" fontId="15" fillId="5" borderId="5" xfId="0" quotePrefix="1" applyFont="1" applyFill="1" applyBorder="1" applyAlignment="1">
      <alignment vertical="center" wrapText="1"/>
    </xf>
    <xf numFmtId="0" fontId="15" fillId="5" borderId="3" xfId="0" quotePrefix="1" applyFont="1" applyFill="1" applyBorder="1" applyAlignment="1">
      <alignment horizontal="left" vertical="center" wrapText="1"/>
    </xf>
    <xf numFmtId="0" fontId="15" fillId="5" borderId="23" xfId="0" quotePrefix="1" applyFont="1" applyFill="1" applyBorder="1" applyAlignment="1">
      <alignment vertical="center" wrapText="1"/>
    </xf>
    <xf numFmtId="0" fontId="15" fillId="5" borderId="23" xfId="0" quotePrefix="1" applyFont="1" applyFill="1" applyBorder="1" applyAlignment="1">
      <alignment horizontal="left" vertical="center" wrapText="1"/>
    </xf>
    <xf numFmtId="0" fontId="15" fillId="0" borderId="3" xfId="0" quotePrefix="1" applyFont="1" applyFill="1" applyBorder="1" applyAlignment="1">
      <alignment horizontal="left" vertical="center" wrapText="1"/>
    </xf>
    <xf numFmtId="0" fontId="15" fillId="5" borderId="23" xfId="0" quotePrefix="1" applyFont="1" applyFill="1" applyBorder="1" applyAlignment="1">
      <alignment horizontal="left" vertical="center" wrapText="1"/>
    </xf>
    <xf numFmtId="0" fontId="17" fillId="5" borderId="2" xfId="0" applyFont="1" applyFill="1" applyBorder="1" applyAlignment="1">
      <alignment horizontal="center" vertical="center"/>
    </xf>
    <xf numFmtId="0" fontId="15" fillId="5" borderId="2" xfId="0" quotePrefix="1" applyFont="1" applyFill="1" applyBorder="1" applyAlignment="1">
      <alignment horizontal="left" vertical="center" wrapText="1"/>
    </xf>
    <xf numFmtId="0" fontId="15" fillId="5" borderId="2" xfId="0" quotePrefix="1" applyFont="1" applyFill="1" applyBorder="1" applyAlignment="1">
      <alignment vertical="center" wrapText="1"/>
    </xf>
    <xf numFmtId="0" fontId="15" fillId="5" borderId="2" xfId="0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/>
    </xf>
    <xf numFmtId="0" fontId="17" fillId="5" borderId="5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5" fillId="5" borderId="2" xfId="0" quotePrefix="1" applyFont="1" applyFill="1" applyBorder="1" applyAlignment="1">
      <alignment vertical="center" wrapText="1"/>
    </xf>
    <xf numFmtId="0" fontId="15" fillId="5" borderId="2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vertical="center"/>
    </xf>
    <xf numFmtId="0" fontId="17" fillId="14" borderId="2" xfId="0" applyFont="1" applyFill="1" applyBorder="1" applyAlignment="1">
      <alignment horizontal="center" vertical="center"/>
    </xf>
    <xf numFmtId="0" fontId="15" fillId="14" borderId="2" xfId="0" quotePrefix="1" applyFont="1" applyFill="1" applyBorder="1" applyAlignment="1">
      <alignment vertical="center" wrapText="1"/>
    </xf>
    <xf numFmtId="0" fontId="15" fillId="14" borderId="2" xfId="0" quotePrefix="1" applyFont="1" applyFill="1" applyBorder="1" applyAlignment="1">
      <alignment horizontal="left" vertical="center"/>
    </xf>
    <xf numFmtId="0" fontId="16" fillId="14" borderId="2" xfId="0" quotePrefix="1" applyFont="1" applyFill="1" applyBorder="1">
      <alignment vertical="center"/>
    </xf>
    <xf numFmtId="0" fontId="15" fillId="14" borderId="2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 wrapText="1"/>
    </xf>
    <xf numFmtId="0" fontId="13" fillId="15" borderId="7" xfId="0" applyFont="1" applyFill="1" applyBorder="1" applyAlignment="1">
      <alignment horizontal="center" vertical="center"/>
    </xf>
    <xf numFmtId="0" fontId="13" fillId="15" borderId="7" xfId="0" applyFont="1" applyFill="1" applyBorder="1" applyAlignment="1">
      <alignment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/>
    </xf>
    <xf numFmtId="0" fontId="17" fillId="5" borderId="6" xfId="0" applyFont="1" applyFill="1" applyBorder="1" applyAlignment="1">
      <alignment horizontal="center" vertical="center"/>
    </xf>
    <xf numFmtId="0" fontId="17" fillId="5" borderId="5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6" fontId="53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/>
    </xf>
    <xf numFmtId="176" fontId="8" fillId="4" borderId="1" xfId="0" applyNumberFormat="1" applyFont="1" applyFill="1" applyBorder="1" applyAlignment="1">
      <alignment horizontal="center" vertical="center"/>
    </xf>
    <xf numFmtId="0" fontId="15" fillId="5" borderId="2" xfId="0" quotePrefix="1" applyFont="1" applyFill="1" applyBorder="1" applyAlignment="1">
      <alignment vertical="center" wrapText="1"/>
    </xf>
    <xf numFmtId="0" fontId="15" fillId="5" borderId="4" xfId="0" quotePrefix="1" applyFont="1" applyFill="1" applyBorder="1" applyAlignment="1">
      <alignment horizontal="left" vertical="center"/>
    </xf>
    <xf numFmtId="0" fontId="15" fillId="5" borderId="5" xfId="0" quotePrefix="1" applyFont="1" applyFill="1" applyBorder="1" applyAlignment="1">
      <alignment horizontal="left" vertical="center"/>
    </xf>
    <xf numFmtId="0" fontId="15" fillId="5" borderId="2" xfId="0" applyFont="1" applyFill="1" applyBorder="1" applyAlignment="1">
      <alignment vertical="center"/>
    </xf>
    <xf numFmtId="0" fontId="17" fillId="14" borderId="2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left" vertical="center"/>
    </xf>
    <xf numFmtId="0" fontId="15" fillId="5" borderId="5" xfId="0" applyFont="1" applyFill="1" applyBorder="1" applyAlignment="1">
      <alignment horizontal="left" vertical="center"/>
    </xf>
    <xf numFmtId="0" fontId="15" fillId="5" borderId="2" xfId="0" quotePrefix="1" applyFont="1" applyFill="1" applyBorder="1" applyAlignment="1">
      <alignment horizontal="left" vertical="center" wrapText="1"/>
    </xf>
    <xf numFmtId="0" fontId="15" fillId="5" borderId="4" xfId="0" quotePrefix="1" applyFont="1" applyFill="1" applyBorder="1" applyAlignment="1">
      <alignment horizontal="left" vertical="center" wrapText="1"/>
    </xf>
    <xf numFmtId="0" fontId="15" fillId="5" borderId="6" xfId="0" quotePrefix="1" applyFont="1" applyFill="1" applyBorder="1" applyAlignment="1">
      <alignment horizontal="left" vertical="center" wrapText="1"/>
    </xf>
    <xf numFmtId="0" fontId="15" fillId="5" borderId="5" xfId="0" quotePrefix="1" applyFont="1" applyFill="1" applyBorder="1" applyAlignment="1">
      <alignment horizontal="left" vertical="center" wrapText="1"/>
    </xf>
    <xf numFmtId="0" fontId="15" fillId="5" borderId="2" xfId="0" quotePrefix="1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/>
    </xf>
    <xf numFmtId="0" fontId="15" fillId="5" borderId="29" xfId="0" quotePrefix="1" applyFont="1" applyFill="1" applyBorder="1" applyAlignment="1">
      <alignment horizontal="center" vertical="center" wrapText="1"/>
    </xf>
    <xf numFmtId="0" fontId="15" fillId="5" borderId="4" xfId="0" quotePrefix="1" applyFont="1" applyFill="1" applyBorder="1" applyAlignment="1">
      <alignment horizontal="center" vertical="center" wrapText="1"/>
    </xf>
    <xf numFmtId="0" fontId="15" fillId="5" borderId="6" xfId="0" quotePrefix="1" applyFont="1" applyFill="1" applyBorder="1" applyAlignment="1">
      <alignment horizontal="center" vertical="center" wrapText="1"/>
    </xf>
    <xf numFmtId="0" fontId="15" fillId="5" borderId="22" xfId="0" quotePrefix="1" applyFont="1" applyFill="1" applyBorder="1" applyAlignment="1">
      <alignment horizontal="center" vertical="center" wrapText="1"/>
    </xf>
    <xf numFmtId="0" fontId="15" fillId="5" borderId="25" xfId="0" quotePrefix="1" applyFont="1" applyFill="1" applyBorder="1" applyAlignment="1">
      <alignment horizontal="center" vertical="center" wrapText="1"/>
    </xf>
    <xf numFmtId="0" fontId="15" fillId="5" borderId="5" xfId="0" quotePrefix="1" applyFont="1" applyFill="1" applyBorder="1" applyAlignment="1">
      <alignment horizontal="center" vertical="center" wrapText="1"/>
    </xf>
    <xf numFmtId="0" fontId="17" fillId="5" borderId="29" xfId="0" applyFont="1" applyFill="1" applyBorder="1" applyAlignment="1">
      <alignment horizontal="center" vertical="center"/>
    </xf>
    <xf numFmtId="0" fontId="15" fillId="5" borderId="4" xfId="0" quotePrefix="1" applyFont="1" applyFill="1" applyBorder="1" applyAlignment="1">
      <alignment vertical="center" wrapText="1"/>
    </xf>
    <xf numFmtId="0" fontId="15" fillId="5" borderId="6" xfId="0" quotePrefix="1" applyFont="1" applyFill="1" applyBorder="1" applyAlignment="1">
      <alignment vertical="center" wrapText="1"/>
    </xf>
    <xf numFmtId="0" fontId="15" fillId="5" borderId="5" xfId="0" quotePrefix="1" applyFont="1" applyFill="1" applyBorder="1" applyAlignment="1">
      <alignment vertical="center" wrapText="1"/>
    </xf>
    <xf numFmtId="0" fontId="15" fillId="5" borderId="23" xfId="0" quotePrefix="1" applyFont="1" applyFill="1" applyBorder="1" applyAlignment="1">
      <alignment vertical="center" wrapText="1"/>
    </xf>
    <xf numFmtId="0" fontId="15" fillId="5" borderId="23" xfId="0" quotePrefix="1" applyFont="1" applyFill="1" applyBorder="1" applyAlignment="1">
      <alignment horizontal="left" vertical="center" wrapText="1"/>
    </xf>
    <xf numFmtId="0" fontId="15" fillId="5" borderId="24" xfId="0" quotePrefix="1" applyFont="1" applyFill="1" applyBorder="1" applyAlignment="1">
      <alignment horizontal="left" vertical="center" wrapText="1"/>
    </xf>
    <xf numFmtId="0" fontId="15" fillId="5" borderId="26" xfId="0" quotePrefix="1" applyFont="1" applyFill="1" applyBorder="1" applyAlignment="1">
      <alignment horizontal="left" vertical="center" wrapText="1"/>
    </xf>
    <xf numFmtId="0" fontId="15" fillId="5" borderId="27" xfId="0" quotePrefix="1" applyFont="1" applyFill="1" applyBorder="1" applyAlignment="1">
      <alignment horizontal="left" vertical="center" wrapText="1"/>
    </xf>
    <xf numFmtId="0" fontId="15" fillId="5" borderId="28" xfId="0" quotePrefix="1" applyFont="1" applyFill="1" applyBorder="1" applyAlignment="1">
      <alignment horizontal="left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49" fillId="3" borderId="7" xfId="0" applyFont="1" applyFill="1" applyBorder="1" applyAlignment="1">
      <alignment horizontal="center" vertical="center" wrapText="1"/>
    </xf>
    <xf numFmtId="0" fontId="49" fillId="3" borderId="7" xfId="0" applyFont="1" applyFill="1" applyBorder="1" applyAlignment="1">
      <alignment horizontal="center" vertical="center"/>
    </xf>
    <xf numFmtId="9" fontId="46" fillId="0" borderId="13" xfId="0" applyNumberFormat="1" applyFont="1" applyBorder="1" applyAlignment="1">
      <alignment horizontal="center" vertical="center"/>
    </xf>
    <xf numFmtId="0" fontId="47" fillId="0" borderId="13" xfId="0" quotePrefix="1" applyFont="1" applyBorder="1" applyAlignment="1">
      <alignment horizontal="left" vertical="top" wrapText="1"/>
    </xf>
    <xf numFmtId="0" fontId="48" fillId="0" borderId="0" xfId="0" applyFont="1" applyAlignment="1">
      <alignment horizontal="left" wrapText="1"/>
    </xf>
    <xf numFmtId="0" fontId="35" fillId="5" borderId="0" xfId="0" applyFont="1" applyFill="1" applyAlignment="1">
      <alignment horizontal="left" wrapText="1"/>
    </xf>
    <xf numFmtId="0" fontId="35" fillId="5" borderId="0" xfId="0" applyFont="1" applyFill="1" applyAlignment="1">
      <alignment horizontal="left"/>
    </xf>
    <xf numFmtId="0" fontId="36" fillId="0" borderId="0" xfId="0" applyFont="1" applyAlignment="1">
      <alignment horizontal="left" wrapText="1"/>
    </xf>
    <xf numFmtId="0" fontId="40" fillId="0" borderId="12" xfId="0" applyFont="1" applyBorder="1" applyAlignment="1">
      <alignment horizontal="center" vertical="center"/>
    </xf>
    <xf numFmtId="0" fontId="41" fillId="3" borderId="13" xfId="0" applyFont="1" applyFill="1" applyBorder="1" applyAlignment="1">
      <alignment horizontal="center" vertical="center"/>
    </xf>
    <xf numFmtId="0" fontId="42" fillId="3" borderId="13" xfId="0" applyFont="1" applyFill="1" applyBorder="1" applyAlignment="1">
      <alignment horizontal="center" vertical="center"/>
    </xf>
    <xf numFmtId="0" fontId="42" fillId="3" borderId="14" xfId="0" applyFont="1" applyFill="1" applyBorder="1" applyAlignment="1">
      <alignment horizontal="left" vertical="center"/>
    </xf>
    <xf numFmtId="0" fontId="42" fillId="3" borderId="15" xfId="0" applyFont="1" applyFill="1" applyBorder="1" applyAlignment="1">
      <alignment horizontal="left" vertical="center"/>
    </xf>
  </cellXfs>
  <cellStyles count="2">
    <cellStyle name="표준" xfId="0" builtinId="0"/>
    <cellStyle name="하이퍼링크" xfId="1" builtinId="8" hidden="1"/>
  </cellStyles>
  <dxfs count="22">
    <dxf>
      <fill>
        <patternFill>
          <bgColor theme="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ont>
        <b/>
        <i val="0"/>
        <color rgb="FFFFFF00"/>
      </font>
      <fill>
        <patternFill>
          <bgColor theme="1" tint="0.24994659260841701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theme="6" tint="0.39994506668294322"/>
        </patternFill>
      </fill>
    </dxf>
    <dxf>
      <font>
        <b/>
        <i val="0"/>
        <color theme="1"/>
      </font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65287</xdr:colOff>
      <xdr:row>19</xdr:row>
      <xdr:rowOff>523875</xdr:rowOff>
    </xdr:from>
    <xdr:to>
      <xdr:col>9</xdr:col>
      <xdr:colOff>7616184</xdr:colOff>
      <xdr:row>19</xdr:row>
      <xdr:rowOff>1509586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05062" y="3962400"/>
          <a:ext cx="7550897" cy="985711"/>
        </a:xfrm>
        <a:prstGeom prst="rect">
          <a:avLst/>
        </a:prstGeom>
      </xdr:spPr>
    </xdr:pic>
    <xdr:clientData/>
  </xdr:twoCellAnchor>
  <xdr:twoCellAnchor editAs="oneCell">
    <xdr:from>
      <xdr:col>9</xdr:col>
      <xdr:colOff>142875</xdr:colOff>
      <xdr:row>25</xdr:row>
      <xdr:rowOff>154782</xdr:rowOff>
    </xdr:from>
    <xdr:to>
      <xdr:col>9</xdr:col>
      <xdr:colOff>6447637</xdr:colOff>
      <xdr:row>25</xdr:row>
      <xdr:rowOff>1764306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582650" y="7327107"/>
          <a:ext cx="6304762" cy="1609524"/>
        </a:xfrm>
        <a:prstGeom prst="rect">
          <a:avLst/>
        </a:prstGeom>
      </xdr:spPr>
    </xdr:pic>
    <xdr:clientData/>
  </xdr:twoCellAnchor>
  <xdr:twoCellAnchor editAs="oneCell">
    <xdr:from>
      <xdr:col>9</xdr:col>
      <xdr:colOff>130969</xdr:colOff>
      <xdr:row>34</xdr:row>
      <xdr:rowOff>154781</xdr:rowOff>
    </xdr:from>
    <xdr:to>
      <xdr:col>9</xdr:col>
      <xdr:colOff>3378588</xdr:colOff>
      <xdr:row>34</xdr:row>
      <xdr:rowOff>1697638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570744" y="11318081"/>
          <a:ext cx="3247619" cy="1542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printerSettings" Target="../printerSettings/printerSettings3.bin"/><Relationship Id="rId7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0.bin"/><Relationship Id="rId4" Type="http://schemas.openxmlformats.org/officeDocument/2006/relationships/hyperlink" Target="http://dev.onestore.co.kr/devpoc/reference/view/FAQ_Re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0070C0"/>
  </sheetPr>
  <dimension ref="B1:M915"/>
  <sheetViews>
    <sheetView showGridLines="0" tabSelected="1" zoomScaleNormal="85" workbookViewId="0">
      <pane ySplit="12" topLeftCell="A13" activePane="bottomLeft" state="frozen"/>
      <selection activeCell="G1" sqref="G1"/>
      <selection pane="bottomLeft" activeCell="G15" sqref="G15"/>
    </sheetView>
  </sheetViews>
  <sheetFormatPr defaultRowHeight="16.5" x14ac:dyDescent="0.3"/>
  <cols>
    <col min="1" max="1" width="1.125" customWidth="1"/>
    <col min="2" max="2" width="7.875" style="1" customWidth="1"/>
    <col min="3" max="3" width="19.875" customWidth="1"/>
    <col min="4" max="5" width="20.375" customWidth="1"/>
    <col min="6" max="6" width="27.375" style="2" customWidth="1"/>
    <col min="7" max="7" width="42.25" style="2" customWidth="1"/>
    <col min="8" max="8" width="75.25" bestFit="1" customWidth="1"/>
    <col min="9" max="9" width="7.875" bestFit="1" customWidth="1"/>
    <col min="10" max="10" width="17.875" style="3" customWidth="1"/>
    <col min="11" max="11" width="69.125" style="4" customWidth="1"/>
  </cols>
  <sheetData>
    <row r="1" spans="2:13" ht="5.25" customHeight="1" x14ac:dyDescent="0.3"/>
    <row r="2" spans="2:13" s="5" customFormat="1" ht="24.75" customHeight="1" x14ac:dyDescent="0.3">
      <c r="B2" s="175" t="s">
        <v>19</v>
      </c>
      <c r="C2" s="175"/>
      <c r="D2" s="175"/>
      <c r="E2" s="175"/>
      <c r="F2" s="175"/>
      <c r="G2" s="175"/>
      <c r="H2" s="175"/>
      <c r="I2" s="175"/>
      <c r="J2" s="175"/>
      <c r="K2" s="175"/>
    </row>
    <row r="3" spans="2:13" ht="4.5" customHeight="1" x14ac:dyDescent="0.3"/>
    <row r="4" spans="2:13" ht="13.5" customHeight="1" x14ac:dyDescent="0.3">
      <c r="B4" s="6"/>
      <c r="C4" s="7" t="s">
        <v>0</v>
      </c>
      <c r="D4" s="176" t="s">
        <v>1</v>
      </c>
      <c r="E4" s="176"/>
      <c r="F4" s="176"/>
      <c r="G4" s="176" t="s">
        <v>2</v>
      </c>
      <c r="H4" s="176"/>
      <c r="I4" s="176"/>
      <c r="J4" s="176"/>
      <c r="K4" s="176"/>
    </row>
    <row r="5" spans="2:13" ht="13.5" customHeight="1" x14ac:dyDescent="0.3">
      <c r="B5" s="8" t="s">
        <v>3</v>
      </c>
      <c r="C5" s="9">
        <f>C6+C7+C8+C9+C10</f>
        <v>850</v>
      </c>
      <c r="D5" s="177">
        <f>SUM(I14:I6434)</f>
        <v>0</v>
      </c>
      <c r="E5" s="177"/>
      <c r="F5" s="177"/>
      <c r="G5" s="178" t="s">
        <v>4</v>
      </c>
      <c r="H5" s="179"/>
      <c r="I5" s="179"/>
      <c r="J5" s="179"/>
      <c r="K5" s="179"/>
      <c r="M5" s="10" t="s">
        <v>5</v>
      </c>
    </row>
    <row r="6" spans="2:13" ht="13.5" customHeight="1" x14ac:dyDescent="0.3">
      <c r="B6" s="8" t="s">
        <v>5</v>
      </c>
      <c r="C6" s="9">
        <f>COUNTIF($I$13:$I4968,"Pass")</f>
        <v>0</v>
      </c>
      <c r="D6" s="180">
        <f>C6/$C$5</f>
        <v>0</v>
      </c>
      <c r="E6" s="180"/>
      <c r="F6" s="180"/>
      <c r="G6" s="179"/>
      <c r="H6" s="179"/>
      <c r="I6" s="179"/>
      <c r="J6" s="179"/>
      <c r="K6" s="179"/>
      <c r="M6" s="10" t="s">
        <v>6</v>
      </c>
    </row>
    <row r="7" spans="2:13" ht="13.5" customHeight="1" x14ac:dyDescent="0.3">
      <c r="B7" s="8" t="s">
        <v>6</v>
      </c>
      <c r="C7" s="9">
        <f>COUNTIF($I$13:$I4968,"Fail")</f>
        <v>0</v>
      </c>
      <c r="D7" s="180">
        <f>C7/$C$5</f>
        <v>0</v>
      </c>
      <c r="E7" s="180"/>
      <c r="F7" s="180"/>
      <c r="G7" s="179"/>
      <c r="H7" s="179"/>
      <c r="I7" s="179"/>
      <c r="J7" s="179"/>
      <c r="K7" s="179"/>
      <c r="L7" s="11"/>
      <c r="M7" s="10" t="s">
        <v>7</v>
      </c>
    </row>
    <row r="8" spans="2:13" ht="13.5" customHeight="1" x14ac:dyDescent="0.3">
      <c r="B8" s="8" t="s">
        <v>7</v>
      </c>
      <c r="C8" s="9">
        <f>COUNTIF($I$13:$I4968,"Blocked")</f>
        <v>0</v>
      </c>
      <c r="D8" s="180">
        <f>C8/$C$5</f>
        <v>0</v>
      </c>
      <c r="E8" s="180"/>
      <c r="F8" s="180"/>
      <c r="G8" s="179"/>
      <c r="H8" s="179"/>
      <c r="I8" s="179"/>
      <c r="J8" s="179"/>
      <c r="K8" s="179"/>
      <c r="L8" s="11"/>
      <c r="M8" s="10" t="s">
        <v>8</v>
      </c>
    </row>
    <row r="9" spans="2:13" ht="13.5" customHeight="1" x14ac:dyDescent="0.3">
      <c r="B9" s="8" t="s">
        <v>8</v>
      </c>
      <c r="C9" s="9">
        <f>COUNTIF(I14:I863,"Not Test")</f>
        <v>850</v>
      </c>
      <c r="D9" s="180">
        <f>C9/$C$5</f>
        <v>1</v>
      </c>
      <c r="E9" s="180"/>
      <c r="F9" s="180"/>
      <c r="G9" s="179"/>
      <c r="H9" s="179"/>
      <c r="I9" s="179"/>
      <c r="J9" s="179"/>
      <c r="K9" s="179"/>
      <c r="L9" s="11"/>
      <c r="M9" s="10" t="s">
        <v>9</v>
      </c>
    </row>
    <row r="10" spans="2:13" ht="13.5" customHeight="1" x14ac:dyDescent="0.3">
      <c r="B10" s="8" t="s">
        <v>9</v>
      </c>
      <c r="C10" s="9">
        <f>COUNTIF($I$13:$I4968,"N/A")</f>
        <v>0</v>
      </c>
      <c r="D10" s="180">
        <f>C10/$C$5</f>
        <v>0</v>
      </c>
      <c r="E10" s="180"/>
      <c r="F10" s="180"/>
      <c r="G10" s="179"/>
      <c r="H10" s="179"/>
      <c r="I10" s="179"/>
      <c r="J10" s="179"/>
      <c r="K10" s="179"/>
    </row>
    <row r="11" spans="2:13" ht="4.5" customHeight="1" x14ac:dyDescent="0.3">
      <c r="B11" s="12"/>
      <c r="C11" s="12"/>
      <c r="D11" s="12"/>
      <c r="E11" s="12"/>
      <c r="F11" s="13"/>
      <c r="G11" s="13"/>
      <c r="H11" s="12"/>
      <c r="I11" s="12"/>
      <c r="J11" s="14"/>
      <c r="K11" s="15"/>
    </row>
    <row r="12" spans="2:13" x14ac:dyDescent="0.3">
      <c r="B12" s="16" t="s">
        <v>10</v>
      </c>
      <c r="C12" s="16" t="s">
        <v>11</v>
      </c>
      <c r="D12" s="16" t="s">
        <v>12</v>
      </c>
      <c r="E12" s="16" t="s">
        <v>13</v>
      </c>
      <c r="F12" s="16" t="s">
        <v>2459</v>
      </c>
      <c r="G12" s="16" t="s">
        <v>14</v>
      </c>
      <c r="H12" s="16" t="s">
        <v>184</v>
      </c>
      <c r="I12" s="16" t="s">
        <v>15</v>
      </c>
      <c r="J12" s="17" t="s">
        <v>16</v>
      </c>
      <c r="K12" s="18" t="s">
        <v>17</v>
      </c>
    </row>
    <row r="13" spans="2:13" ht="4.5" customHeight="1" x14ac:dyDescent="0.3">
      <c r="B13" s="19"/>
      <c r="C13" s="20"/>
      <c r="D13" s="20"/>
      <c r="E13" s="20"/>
      <c r="F13" s="21"/>
      <c r="G13" s="21"/>
      <c r="H13" s="20"/>
      <c r="I13" s="20"/>
      <c r="J13" s="22"/>
      <c r="K13" s="23"/>
    </row>
    <row r="14" spans="2:13" x14ac:dyDescent="0.3">
      <c r="B14" s="42">
        <v>1</v>
      </c>
      <c r="C14" s="169" t="s">
        <v>20</v>
      </c>
      <c r="D14" s="170" t="s">
        <v>21</v>
      </c>
      <c r="E14" s="170" t="s">
        <v>22</v>
      </c>
      <c r="F14" s="127" t="s">
        <v>23</v>
      </c>
      <c r="G14" s="35" t="s">
        <v>26</v>
      </c>
      <c r="H14" s="36" t="s">
        <v>28</v>
      </c>
      <c r="I14" s="37" t="s">
        <v>18</v>
      </c>
      <c r="J14" s="25"/>
      <c r="K14" s="26"/>
    </row>
    <row r="15" spans="2:13" x14ac:dyDescent="0.3">
      <c r="B15" s="24">
        <v>2</v>
      </c>
      <c r="C15" s="169"/>
      <c r="D15" s="170"/>
      <c r="E15" s="170"/>
      <c r="F15" s="127" t="s">
        <v>24</v>
      </c>
      <c r="G15" s="35" t="s">
        <v>26</v>
      </c>
      <c r="H15" s="36" t="s">
        <v>28</v>
      </c>
      <c r="I15" s="37" t="s">
        <v>18</v>
      </c>
      <c r="J15" s="27"/>
      <c r="K15" s="28"/>
    </row>
    <row r="16" spans="2:13" x14ac:dyDescent="0.3">
      <c r="B16" s="42">
        <v>3</v>
      </c>
      <c r="C16" s="169"/>
      <c r="D16" s="170"/>
      <c r="E16" s="170"/>
      <c r="F16" s="127" t="s">
        <v>25</v>
      </c>
      <c r="G16" s="35" t="s">
        <v>27</v>
      </c>
      <c r="H16" s="36" t="s">
        <v>29</v>
      </c>
      <c r="I16" s="37" t="s">
        <v>18</v>
      </c>
      <c r="J16" s="27"/>
      <c r="K16" s="28"/>
    </row>
    <row r="17" spans="2:11" x14ac:dyDescent="0.3">
      <c r="B17" s="24">
        <v>4</v>
      </c>
      <c r="C17" s="169"/>
      <c r="D17" s="126" t="s">
        <v>30</v>
      </c>
      <c r="E17" s="126" t="s">
        <v>31</v>
      </c>
      <c r="F17" s="127" t="s">
        <v>32</v>
      </c>
      <c r="G17" s="35" t="s">
        <v>33</v>
      </c>
      <c r="H17" s="36" t="s">
        <v>34</v>
      </c>
      <c r="I17" s="37" t="s">
        <v>18</v>
      </c>
      <c r="J17" s="29"/>
      <c r="K17" s="30"/>
    </row>
    <row r="18" spans="2:11" x14ac:dyDescent="0.3">
      <c r="B18" s="42">
        <v>5</v>
      </c>
      <c r="C18" s="170" t="s">
        <v>35</v>
      </c>
      <c r="D18" s="170" t="s">
        <v>36</v>
      </c>
      <c r="E18" s="170" t="s">
        <v>37</v>
      </c>
      <c r="F18" s="181" t="s">
        <v>57</v>
      </c>
      <c r="G18" s="39" t="s">
        <v>38</v>
      </c>
      <c r="H18" s="36" t="s">
        <v>40</v>
      </c>
      <c r="I18" s="37" t="s">
        <v>18</v>
      </c>
      <c r="J18" s="29"/>
      <c r="K18" s="30"/>
    </row>
    <row r="19" spans="2:11" x14ac:dyDescent="0.3">
      <c r="B19" s="24">
        <v>6</v>
      </c>
      <c r="C19" s="170"/>
      <c r="D19" s="170"/>
      <c r="E19" s="170"/>
      <c r="F19" s="181"/>
      <c r="G19" s="39" t="s">
        <v>39</v>
      </c>
      <c r="H19" s="36" t="s">
        <v>40</v>
      </c>
      <c r="I19" s="37" t="s">
        <v>18</v>
      </c>
      <c r="J19" s="29"/>
      <c r="K19" s="30"/>
    </row>
    <row r="20" spans="2:11" x14ac:dyDescent="0.3">
      <c r="B20" s="42">
        <v>7</v>
      </c>
      <c r="C20" s="170"/>
      <c r="D20" s="170" t="s">
        <v>41</v>
      </c>
      <c r="E20" s="157" t="s">
        <v>42</v>
      </c>
      <c r="F20" s="158" t="s">
        <v>45</v>
      </c>
      <c r="G20" s="159" t="s">
        <v>46</v>
      </c>
      <c r="H20" s="160" t="s">
        <v>47</v>
      </c>
      <c r="I20" s="37" t="s">
        <v>18</v>
      </c>
      <c r="J20" s="25"/>
      <c r="K20" s="30" t="s">
        <v>2605</v>
      </c>
    </row>
    <row r="21" spans="2:11" x14ac:dyDescent="0.3">
      <c r="B21" s="24">
        <v>8</v>
      </c>
      <c r="C21" s="170"/>
      <c r="D21" s="170"/>
      <c r="E21" s="157" t="s">
        <v>43</v>
      </c>
      <c r="F21" s="158" t="s">
        <v>48</v>
      </c>
      <c r="G21" s="159" t="s">
        <v>49</v>
      </c>
      <c r="H21" s="160" t="s">
        <v>50</v>
      </c>
      <c r="I21" s="37" t="s">
        <v>18</v>
      </c>
      <c r="J21" s="29"/>
      <c r="K21" s="30" t="s">
        <v>2605</v>
      </c>
    </row>
    <row r="22" spans="2:11" x14ac:dyDescent="0.3">
      <c r="B22" s="42">
        <v>9</v>
      </c>
      <c r="C22" s="170"/>
      <c r="D22" s="170"/>
      <c r="E22" s="185" t="s">
        <v>44</v>
      </c>
      <c r="F22" s="158" t="s">
        <v>51</v>
      </c>
      <c r="G22" s="159" t="s">
        <v>58</v>
      </c>
      <c r="H22" s="160" t="s">
        <v>62</v>
      </c>
      <c r="I22" s="37" t="s">
        <v>18</v>
      </c>
      <c r="J22" s="29"/>
      <c r="K22" s="30" t="s">
        <v>2605</v>
      </c>
    </row>
    <row r="23" spans="2:11" x14ac:dyDescent="0.3">
      <c r="B23" s="24">
        <v>10</v>
      </c>
      <c r="C23" s="170"/>
      <c r="D23" s="170"/>
      <c r="E23" s="185"/>
      <c r="F23" s="158" t="s">
        <v>52</v>
      </c>
      <c r="G23" s="159" t="s">
        <v>59</v>
      </c>
      <c r="H23" s="160" t="s">
        <v>63</v>
      </c>
      <c r="I23" s="37" t="s">
        <v>18</v>
      </c>
      <c r="J23" s="29"/>
      <c r="K23" s="30" t="s">
        <v>2605</v>
      </c>
    </row>
    <row r="24" spans="2:11" x14ac:dyDescent="0.3">
      <c r="B24" s="42">
        <v>11</v>
      </c>
      <c r="C24" s="170"/>
      <c r="D24" s="170"/>
      <c r="E24" s="185"/>
      <c r="F24" s="161" t="s">
        <v>53</v>
      </c>
      <c r="G24" s="159" t="s">
        <v>60</v>
      </c>
      <c r="H24" s="160" t="s">
        <v>64</v>
      </c>
      <c r="I24" s="37" t="s">
        <v>18</v>
      </c>
      <c r="J24" s="29"/>
      <c r="K24" s="30" t="s">
        <v>2605</v>
      </c>
    </row>
    <row r="25" spans="2:11" x14ac:dyDescent="0.3">
      <c r="B25" s="24">
        <v>12</v>
      </c>
      <c r="C25" s="170"/>
      <c r="D25" s="126" t="s">
        <v>55</v>
      </c>
      <c r="E25" s="126" t="s">
        <v>56</v>
      </c>
      <c r="F25" s="128" t="s">
        <v>54</v>
      </c>
      <c r="G25" s="35" t="s">
        <v>61</v>
      </c>
      <c r="H25" s="36" t="s">
        <v>65</v>
      </c>
      <c r="I25" s="37" t="s">
        <v>18</v>
      </c>
      <c r="J25" s="29"/>
      <c r="K25" s="30"/>
    </row>
    <row r="26" spans="2:11" x14ac:dyDescent="0.3">
      <c r="B26" s="42">
        <v>13</v>
      </c>
      <c r="C26" s="170" t="s">
        <v>66</v>
      </c>
      <c r="D26" s="170" t="s">
        <v>1611</v>
      </c>
      <c r="E26" s="170" t="s">
        <v>1658</v>
      </c>
      <c r="F26" s="184" t="s">
        <v>1653</v>
      </c>
      <c r="G26" s="35" t="s">
        <v>1654</v>
      </c>
      <c r="H26" s="38" t="s">
        <v>1655</v>
      </c>
      <c r="I26" s="37" t="s">
        <v>18</v>
      </c>
      <c r="J26" s="29"/>
      <c r="K26" s="30"/>
    </row>
    <row r="27" spans="2:11" x14ac:dyDescent="0.3">
      <c r="B27" s="24">
        <v>14</v>
      </c>
      <c r="C27" s="170"/>
      <c r="D27" s="170"/>
      <c r="E27" s="170"/>
      <c r="F27" s="184"/>
      <c r="G27" s="35" t="s">
        <v>1736</v>
      </c>
      <c r="H27" s="38" t="s">
        <v>1738</v>
      </c>
      <c r="I27" s="37" t="s">
        <v>18</v>
      </c>
      <c r="J27" s="29"/>
      <c r="K27" s="30"/>
    </row>
    <row r="28" spans="2:11" x14ac:dyDescent="0.3">
      <c r="B28" s="42">
        <v>15</v>
      </c>
      <c r="C28" s="170"/>
      <c r="D28" s="170"/>
      <c r="E28" s="170" t="s">
        <v>1737</v>
      </c>
      <c r="F28" s="186" t="s">
        <v>1656</v>
      </c>
      <c r="G28" s="35" t="s">
        <v>1753</v>
      </c>
      <c r="H28" s="38" t="s">
        <v>1739</v>
      </c>
      <c r="I28" s="37" t="s">
        <v>18</v>
      </c>
      <c r="J28" s="29"/>
      <c r="K28" s="30"/>
    </row>
    <row r="29" spans="2:11" x14ac:dyDescent="0.3">
      <c r="B29" s="24">
        <v>16</v>
      </c>
      <c r="C29" s="170"/>
      <c r="D29" s="170"/>
      <c r="E29" s="170"/>
      <c r="F29" s="187"/>
      <c r="G29" s="35" t="s">
        <v>1740</v>
      </c>
      <c r="H29" s="38" t="s">
        <v>1741</v>
      </c>
      <c r="I29" s="37" t="s">
        <v>18</v>
      </c>
      <c r="J29" s="29"/>
      <c r="K29" s="30"/>
    </row>
    <row r="30" spans="2:11" x14ac:dyDescent="0.3">
      <c r="B30" s="42">
        <v>17</v>
      </c>
      <c r="C30" s="170"/>
      <c r="D30" s="170"/>
      <c r="E30" s="170"/>
      <c r="F30" s="128" t="s">
        <v>1742</v>
      </c>
      <c r="G30" s="35" t="s">
        <v>1743</v>
      </c>
      <c r="H30" s="38" t="s">
        <v>1744</v>
      </c>
      <c r="I30" s="37" t="s">
        <v>18</v>
      </c>
      <c r="J30" s="29"/>
      <c r="K30" s="30"/>
    </row>
    <row r="31" spans="2:11" x14ac:dyDescent="0.3">
      <c r="B31" s="24">
        <v>18</v>
      </c>
      <c r="C31" s="170"/>
      <c r="D31" s="170"/>
      <c r="E31" s="170"/>
      <c r="F31" s="128" t="s">
        <v>1745</v>
      </c>
      <c r="G31" s="35" t="s">
        <v>1746</v>
      </c>
      <c r="H31" s="38" t="s">
        <v>1747</v>
      </c>
      <c r="I31" s="37" t="s">
        <v>18</v>
      </c>
      <c r="J31" s="29"/>
      <c r="K31" s="30"/>
    </row>
    <row r="32" spans="2:11" x14ac:dyDescent="0.3">
      <c r="B32" s="42">
        <v>19</v>
      </c>
      <c r="C32" s="170"/>
      <c r="D32" s="170"/>
      <c r="E32" s="170" t="s">
        <v>1748</v>
      </c>
      <c r="F32" s="128" t="s">
        <v>1772</v>
      </c>
      <c r="G32" s="35" t="s">
        <v>1754</v>
      </c>
      <c r="H32" s="38" t="s">
        <v>1755</v>
      </c>
      <c r="I32" s="37" t="s">
        <v>18</v>
      </c>
      <c r="J32" s="29"/>
      <c r="K32" s="30"/>
    </row>
    <row r="33" spans="2:11" x14ac:dyDescent="0.3">
      <c r="B33" s="24">
        <v>20</v>
      </c>
      <c r="C33" s="170"/>
      <c r="D33" s="170"/>
      <c r="E33" s="170"/>
      <c r="F33" s="128" t="s">
        <v>1762</v>
      </c>
      <c r="G33" s="35" t="s">
        <v>1763</v>
      </c>
      <c r="H33" s="38" t="s">
        <v>1764</v>
      </c>
      <c r="I33" s="37" t="s">
        <v>18</v>
      </c>
      <c r="J33" s="29"/>
      <c r="K33" s="30"/>
    </row>
    <row r="34" spans="2:11" x14ac:dyDescent="0.3">
      <c r="B34" s="42">
        <v>21</v>
      </c>
      <c r="C34" s="170"/>
      <c r="D34" s="170"/>
      <c r="E34" s="170"/>
      <c r="F34" s="128" t="s">
        <v>1765</v>
      </c>
      <c r="G34" s="35" t="s">
        <v>1776</v>
      </c>
      <c r="H34" s="38" t="s">
        <v>1766</v>
      </c>
      <c r="I34" s="37" t="s">
        <v>18</v>
      </c>
      <c r="J34" s="29"/>
      <c r="K34" s="30"/>
    </row>
    <row r="35" spans="2:11" x14ac:dyDescent="0.3">
      <c r="B35" s="24">
        <v>22</v>
      </c>
      <c r="C35" s="170"/>
      <c r="D35" s="170"/>
      <c r="E35" s="170" t="s">
        <v>1767</v>
      </c>
      <c r="F35" s="128" t="s">
        <v>1772</v>
      </c>
      <c r="G35" s="35" t="s">
        <v>1768</v>
      </c>
      <c r="H35" s="38" t="s">
        <v>1769</v>
      </c>
      <c r="I35" s="37" t="s">
        <v>18</v>
      </c>
      <c r="J35" s="29"/>
      <c r="K35" s="30"/>
    </row>
    <row r="36" spans="2:11" x14ac:dyDescent="0.3">
      <c r="B36" s="42">
        <v>23</v>
      </c>
      <c r="C36" s="170"/>
      <c r="D36" s="170"/>
      <c r="E36" s="170"/>
      <c r="F36" s="184" t="s">
        <v>1656</v>
      </c>
      <c r="G36" s="35" t="s">
        <v>1773</v>
      </c>
      <c r="H36" s="38" t="s">
        <v>1774</v>
      </c>
      <c r="I36" s="37" t="s">
        <v>18</v>
      </c>
      <c r="J36" s="29"/>
      <c r="K36" s="30"/>
    </row>
    <row r="37" spans="2:11" x14ac:dyDescent="0.3">
      <c r="B37" s="24">
        <v>24</v>
      </c>
      <c r="C37" s="170"/>
      <c r="D37" s="170"/>
      <c r="E37" s="170"/>
      <c r="F37" s="184"/>
      <c r="G37" s="182" t="s">
        <v>1775</v>
      </c>
      <c r="H37" s="38" t="s">
        <v>2420</v>
      </c>
      <c r="I37" s="37" t="s">
        <v>18</v>
      </c>
      <c r="J37" s="29"/>
      <c r="K37" s="30"/>
    </row>
    <row r="38" spans="2:11" x14ac:dyDescent="0.3">
      <c r="B38" s="42">
        <v>25</v>
      </c>
      <c r="C38" s="170"/>
      <c r="D38" s="170"/>
      <c r="E38" s="170"/>
      <c r="F38" s="184"/>
      <c r="G38" s="183"/>
      <c r="H38" s="38" t="s">
        <v>1786</v>
      </c>
      <c r="I38" s="37" t="s">
        <v>18</v>
      </c>
      <c r="J38" s="29"/>
      <c r="K38" s="30"/>
    </row>
    <row r="39" spans="2:11" x14ac:dyDescent="0.3">
      <c r="B39" s="24">
        <v>26</v>
      </c>
      <c r="C39" s="170"/>
      <c r="D39" s="170"/>
      <c r="E39" s="170" t="s">
        <v>1792</v>
      </c>
      <c r="F39" s="128" t="s">
        <v>1772</v>
      </c>
      <c r="G39" s="35" t="s">
        <v>1793</v>
      </c>
      <c r="H39" s="38" t="s">
        <v>1794</v>
      </c>
      <c r="I39" s="37" t="s">
        <v>18</v>
      </c>
      <c r="J39" s="29"/>
      <c r="K39" s="30"/>
    </row>
    <row r="40" spans="2:11" ht="24" x14ac:dyDescent="0.3">
      <c r="B40" s="42">
        <v>27</v>
      </c>
      <c r="C40" s="170"/>
      <c r="D40" s="170"/>
      <c r="E40" s="170"/>
      <c r="F40" s="128" t="s">
        <v>1656</v>
      </c>
      <c r="G40" s="35" t="s">
        <v>1803</v>
      </c>
      <c r="H40" s="33" t="s">
        <v>1804</v>
      </c>
      <c r="I40" s="37" t="s">
        <v>18</v>
      </c>
      <c r="J40" s="29"/>
      <c r="K40" s="30"/>
    </row>
    <row r="41" spans="2:11" x14ac:dyDescent="0.3">
      <c r="B41" s="24">
        <v>28</v>
      </c>
      <c r="C41" s="170"/>
      <c r="D41" s="170"/>
      <c r="E41" s="169" t="s">
        <v>1805</v>
      </c>
      <c r="F41" s="128" t="s">
        <v>1772</v>
      </c>
      <c r="G41" s="35" t="s">
        <v>1808</v>
      </c>
      <c r="H41" s="38" t="s">
        <v>1809</v>
      </c>
      <c r="I41" s="37" t="s">
        <v>18</v>
      </c>
      <c r="J41" s="29"/>
      <c r="K41" s="30"/>
    </row>
    <row r="42" spans="2:11" ht="24" x14ac:dyDescent="0.3">
      <c r="B42" s="42">
        <v>29</v>
      </c>
      <c r="C42" s="170"/>
      <c r="D42" s="170"/>
      <c r="E42" s="169"/>
      <c r="F42" s="128" t="s">
        <v>1656</v>
      </c>
      <c r="G42" s="35" t="s">
        <v>1810</v>
      </c>
      <c r="H42" s="33" t="s">
        <v>1811</v>
      </c>
      <c r="I42" s="37" t="s">
        <v>18</v>
      </c>
      <c r="J42" s="29"/>
      <c r="K42" s="30"/>
    </row>
    <row r="43" spans="2:11" x14ac:dyDescent="0.3">
      <c r="B43" s="24">
        <v>30</v>
      </c>
      <c r="C43" s="170"/>
      <c r="D43" s="170"/>
      <c r="E43" s="170" t="s">
        <v>1822</v>
      </c>
      <c r="F43" s="128" t="s">
        <v>1772</v>
      </c>
      <c r="G43" s="35" t="s">
        <v>1832</v>
      </c>
      <c r="H43" s="38" t="s">
        <v>1833</v>
      </c>
      <c r="I43" s="37" t="s">
        <v>18</v>
      </c>
      <c r="J43" s="29"/>
      <c r="K43" s="30"/>
    </row>
    <row r="44" spans="2:11" x14ac:dyDescent="0.3">
      <c r="B44" s="42">
        <v>31</v>
      </c>
      <c r="C44" s="170"/>
      <c r="D44" s="170"/>
      <c r="E44" s="170"/>
      <c r="F44" s="128" t="s">
        <v>1656</v>
      </c>
      <c r="G44" s="35" t="s">
        <v>1834</v>
      </c>
      <c r="H44" s="38" t="s">
        <v>1835</v>
      </c>
      <c r="I44" s="37" t="s">
        <v>18</v>
      </c>
      <c r="J44" s="29"/>
      <c r="K44" s="30"/>
    </row>
    <row r="45" spans="2:11" x14ac:dyDescent="0.3">
      <c r="B45" s="24">
        <v>32</v>
      </c>
      <c r="C45" s="170"/>
      <c r="D45" s="170" t="s">
        <v>1612</v>
      </c>
      <c r="E45" s="170" t="s">
        <v>482</v>
      </c>
      <c r="F45" s="128" t="s">
        <v>1656</v>
      </c>
      <c r="G45" s="49" t="s">
        <v>1843</v>
      </c>
      <c r="H45" s="50" t="s">
        <v>1844</v>
      </c>
      <c r="I45" s="37" t="s">
        <v>18</v>
      </c>
      <c r="J45" s="51"/>
      <c r="K45" s="52" t="s">
        <v>2606</v>
      </c>
    </row>
    <row r="46" spans="2:11" ht="24" x14ac:dyDescent="0.3">
      <c r="B46" s="42">
        <v>33</v>
      </c>
      <c r="C46" s="170"/>
      <c r="D46" s="170"/>
      <c r="E46" s="170"/>
      <c r="F46" s="128" t="s">
        <v>1848</v>
      </c>
      <c r="G46" s="35" t="s">
        <v>1849</v>
      </c>
      <c r="H46" s="33" t="s">
        <v>1850</v>
      </c>
      <c r="I46" s="37" t="s">
        <v>18</v>
      </c>
      <c r="J46" s="29"/>
      <c r="K46" s="30"/>
    </row>
    <row r="47" spans="2:11" x14ac:dyDescent="0.3">
      <c r="B47" s="24">
        <v>34</v>
      </c>
      <c r="C47" s="170"/>
      <c r="D47" s="170"/>
      <c r="E47" s="126" t="s">
        <v>87</v>
      </c>
      <c r="F47" s="128" t="s">
        <v>1845</v>
      </c>
      <c r="G47" s="35" t="s">
        <v>1846</v>
      </c>
      <c r="H47" s="38" t="s">
        <v>1847</v>
      </c>
      <c r="I47" s="37" t="s">
        <v>18</v>
      </c>
      <c r="J47" s="25"/>
      <c r="K47" s="30"/>
    </row>
    <row r="48" spans="2:11" x14ac:dyDescent="0.3">
      <c r="B48" s="42">
        <v>35</v>
      </c>
      <c r="C48" s="170" t="s">
        <v>2394</v>
      </c>
      <c r="D48" s="170" t="s">
        <v>94</v>
      </c>
      <c r="E48" s="126" t="s">
        <v>95</v>
      </c>
      <c r="F48" s="128" t="s">
        <v>96</v>
      </c>
      <c r="G48" s="35" t="s">
        <v>97</v>
      </c>
      <c r="H48" s="38" t="s">
        <v>1393</v>
      </c>
      <c r="I48" s="37" t="s">
        <v>18</v>
      </c>
      <c r="J48" s="29"/>
      <c r="K48" s="30"/>
    </row>
    <row r="49" spans="2:11" x14ac:dyDescent="0.3">
      <c r="B49" s="24">
        <v>36</v>
      </c>
      <c r="C49" s="170"/>
      <c r="D49" s="170"/>
      <c r="E49" s="153" t="s">
        <v>2609</v>
      </c>
      <c r="F49" s="156" t="s">
        <v>2610</v>
      </c>
      <c r="G49" s="35" t="s">
        <v>2611</v>
      </c>
      <c r="H49" s="38" t="s">
        <v>2612</v>
      </c>
      <c r="I49" s="37" t="s">
        <v>18</v>
      </c>
      <c r="J49" s="155"/>
      <c r="K49" s="30"/>
    </row>
    <row r="50" spans="2:11" x14ac:dyDescent="0.3">
      <c r="B50" s="42">
        <v>37</v>
      </c>
      <c r="C50" s="170"/>
      <c r="D50" s="170"/>
      <c r="E50" s="126" t="s">
        <v>103</v>
      </c>
      <c r="F50" s="128" t="s">
        <v>104</v>
      </c>
      <c r="G50" s="35" t="s">
        <v>105</v>
      </c>
      <c r="H50" s="38" t="s">
        <v>1394</v>
      </c>
      <c r="I50" s="37" t="s">
        <v>18</v>
      </c>
      <c r="J50" s="29"/>
      <c r="K50" s="30"/>
    </row>
    <row r="51" spans="2:11" x14ac:dyDescent="0.3">
      <c r="B51" s="24">
        <v>38</v>
      </c>
      <c r="C51" s="170"/>
      <c r="D51" s="170"/>
      <c r="E51" s="126" t="s">
        <v>98</v>
      </c>
      <c r="F51" s="128" t="s">
        <v>125</v>
      </c>
      <c r="G51" s="35" t="s">
        <v>99</v>
      </c>
      <c r="H51" s="38" t="s">
        <v>1395</v>
      </c>
      <c r="I51" s="37" t="s">
        <v>18</v>
      </c>
      <c r="J51" s="29"/>
      <c r="K51" s="30"/>
    </row>
    <row r="52" spans="2:11" x14ac:dyDescent="0.3">
      <c r="B52" s="42">
        <v>39</v>
      </c>
      <c r="C52" s="170"/>
      <c r="D52" s="170"/>
      <c r="E52" s="126" t="s">
        <v>100</v>
      </c>
      <c r="F52" s="128" t="s">
        <v>101</v>
      </c>
      <c r="G52" s="35" t="s">
        <v>102</v>
      </c>
      <c r="H52" s="38" t="s">
        <v>1396</v>
      </c>
      <c r="I52" s="37" t="s">
        <v>18</v>
      </c>
      <c r="J52" s="29"/>
      <c r="K52" s="30"/>
    </row>
    <row r="53" spans="2:11" x14ac:dyDescent="0.3">
      <c r="B53" s="24">
        <v>40</v>
      </c>
      <c r="C53" s="170"/>
      <c r="D53" s="170"/>
      <c r="E53" s="126" t="s">
        <v>109</v>
      </c>
      <c r="F53" s="128" t="s">
        <v>110</v>
      </c>
      <c r="G53" s="35" t="s">
        <v>111</v>
      </c>
      <c r="H53" s="38" t="s">
        <v>1397</v>
      </c>
      <c r="I53" s="37" t="s">
        <v>18</v>
      </c>
      <c r="J53" s="29"/>
      <c r="K53" s="30"/>
    </row>
    <row r="54" spans="2:11" x14ac:dyDescent="0.3">
      <c r="B54" s="42">
        <v>41</v>
      </c>
      <c r="C54" s="170"/>
      <c r="D54" s="170"/>
      <c r="E54" s="126" t="s">
        <v>112</v>
      </c>
      <c r="F54" s="128" t="s">
        <v>113</v>
      </c>
      <c r="G54" s="35" t="s">
        <v>114</v>
      </c>
      <c r="H54" s="38" t="s">
        <v>1398</v>
      </c>
      <c r="I54" s="37" t="s">
        <v>18</v>
      </c>
      <c r="J54" s="29"/>
      <c r="K54" s="30"/>
    </row>
    <row r="55" spans="2:11" x14ac:dyDescent="0.3">
      <c r="B55" s="24">
        <v>42</v>
      </c>
      <c r="C55" s="170"/>
      <c r="D55" s="170"/>
      <c r="E55" s="170" t="s">
        <v>115</v>
      </c>
      <c r="F55" s="128" t="s">
        <v>116</v>
      </c>
      <c r="G55" s="35" t="s">
        <v>117</v>
      </c>
      <c r="H55" s="38" t="s">
        <v>1399</v>
      </c>
      <c r="I55" s="37" t="s">
        <v>18</v>
      </c>
      <c r="J55" s="29"/>
      <c r="K55" s="30"/>
    </row>
    <row r="56" spans="2:11" x14ac:dyDescent="0.3">
      <c r="B56" s="42">
        <v>43</v>
      </c>
      <c r="C56" s="170"/>
      <c r="D56" s="170"/>
      <c r="E56" s="170"/>
      <c r="F56" s="128" t="s">
        <v>126</v>
      </c>
      <c r="G56" s="35" t="s">
        <v>127</v>
      </c>
      <c r="H56" s="38" t="s">
        <v>1400</v>
      </c>
      <c r="I56" s="37" t="s">
        <v>18</v>
      </c>
      <c r="J56" s="29"/>
      <c r="K56" s="30"/>
    </row>
    <row r="57" spans="2:11" x14ac:dyDescent="0.3">
      <c r="B57" s="24">
        <v>44</v>
      </c>
      <c r="C57" s="170"/>
      <c r="D57" s="170"/>
      <c r="E57" s="126" t="s">
        <v>128</v>
      </c>
      <c r="F57" s="128" t="s">
        <v>129</v>
      </c>
      <c r="G57" s="35" t="s">
        <v>130</v>
      </c>
      <c r="H57" s="38" t="s">
        <v>1401</v>
      </c>
      <c r="I57" s="37" t="s">
        <v>18</v>
      </c>
      <c r="J57" s="29"/>
      <c r="K57" s="30"/>
    </row>
    <row r="58" spans="2:11" x14ac:dyDescent="0.3">
      <c r="B58" s="42">
        <v>45</v>
      </c>
      <c r="C58" s="170"/>
      <c r="D58" s="170"/>
      <c r="E58" s="170" t="s">
        <v>131</v>
      </c>
      <c r="F58" s="128" t="s">
        <v>135</v>
      </c>
      <c r="G58" s="35" t="s">
        <v>136</v>
      </c>
      <c r="H58" s="38" t="s">
        <v>1402</v>
      </c>
      <c r="I58" s="37" t="s">
        <v>18</v>
      </c>
      <c r="J58" s="29"/>
      <c r="K58" s="30"/>
    </row>
    <row r="59" spans="2:11" x14ac:dyDescent="0.3">
      <c r="B59" s="24">
        <v>46</v>
      </c>
      <c r="C59" s="170"/>
      <c r="D59" s="170"/>
      <c r="E59" s="170"/>
      <c r="F59" s="128" t="s">
        <v>137</v>
      </c>
      <c r="G59" s="35" t="s">
        <v>138</v>
      </c>
      <c r="H59" s="38" t="s">
        <v>2218</v>
      </c>
      <c r="I59" s="37" t="s">
        <v>18</v>
      </c>
      <c r="J59" s="29"/>
      <c r="K59" s="30"/>
    </row>
    <row r="60" spans="2:11" x14ac:dyDescent="0.3">
      <c r="B60" s="42">
        <v>47</v>
      </c>
      <c r="C60" s="170"/>
      <c r="D60" s="170"/>
      <c r="E60" s="170" t="s">
        <v>139</v>
      </c>
      <c r="F60" s="128" t="s">
        <v>140</v>
      </c>
      <c r="G60" s="35" t="s">
        <v>141</v>
      </c>
      <c r="H60" s="38" t="s">
        <v>2219</v>
      </c>
      <c r="I60" s="37" t="s">
        <v>18</v>
      </c>
      <c r="J60" s="29"/>
      <c r="K60" s="30"/>
    </row>
    <row r="61" spans="2:11" x14ac:dyDescent="0.3">
      <c r="B61" s="24">
        <v>48</v>
      </c>
      <c r="C61" s="170"/>
      <c r="D61" s="170"/>
      <c r="E61" s="170"/>
      <c r="F61" s="128" t="s">
        <v>142</v>
      </c>
      <c r="G61" s="35" t="s">
        <v>2542</v>
      </c>
      <c r="H61" s="38" t="s">
        <v>2220</v>
      </c>
      <c r="I61" s="37" t="s">
        <v>18</v>
      </c>
      <c r="J61" s="29"/>
      <c r="K61" s="30"/>
    </row>
    <row r="62" spans="2:11" x14ac:dyDescent="0.3">
      <c r="B62" s="42">
        <v>49</v>
      </c>
      <c r="C62" s="170"/>
      <c r="D62" s="170"/>
      <c r="E62" s="170" t="s">
        <v>143</v>
      </c>
      <c r="F62" s="128" t="s">
        <v>144</v>
      </c>
      <c r="G62" s="35" t="s">
        <v>145</v>
      </c>
      <c r="H62" s="38" t="s">
        <v>2217</v>
      </c>
      <c r="I62" s="37" t="s">
        <v>18</v>
      </c>
      <c r="J62" s="29"/>
      <c r="K62" s="30"/>
    </row>
    <row r="63" spans="2:11" x14ac:dyDescent="0.3">
      <c r="B63" s="24">
        <v>50</v>
      </c>
      <c r="C63" s="170"/>
      <c r="D63" s="170"/>
      <c r="E63" s="170"/>
      <c r="F63" s="128" t="s">
        <v>146</v>
      </c>
      <c r="G63" s="35" t="s">
        <v>147</v>
      </c>
      <c r="H63" s="38" t="s">
        <v>2216</v>
      </c>
      <c r="I63" s="37" t="s">
        <v>18</v>
      </c>
      <c r="J63" s="29"/>
      <c r="K63" s="30"/>
    </row>
    <row r="64" spans="2:11" x14ac:dyDescent="0.3">
      <c r="B64" s="42">
        <v>51</v>
      </c>
      <c r="C64" s="170"/>
      <c r="D64" s="170"/>
      <c r="E64" s="126" t="s">
        <v>118</v>
      </c>
      <c r="F64" s="128" t="s">
        <v>119</v>
      </c>
      <c r="G64" s="35" t="s">
        <v>120</v>
      </c>
      <c r="H64" s="38" t="s">
        <v>2221</v>
      </c>
      <c r="I64" s="37" t="s">
        <v>18</v>
      </c>
      <c r="J64" s="29"/>
      <c r="K64" s="30"/>
    </row>
    <row r="65" spans="2:11" x14ac:dyDescent="0.3">
      <c r="B65" s="24">
        <v>52</v>
      </c>
      <c r="C65" s="170"/>
      <c r="D65" s="170" t="s">
        <v>2394</v>
      </c>
      <c r="E65" s="170" t="s">
        <v>2543</v>
      </c>
      <c r="F65" s="128" t="s">
        <v>2395</v>
      </c>
      <c r="G65" s="35" t="s">
        <v>2396</v>
      </c>
      <c r="H65" s="38" t="s">
        <v>2397</v>
      </c>
      <c r="I65" s="37" t="s">
        <v>18</v>
      </c>
      <c r="J65" s="29"/>
      <c r="K65" s="30"/>
    </row>
    <row r="66" spans="2:11" x14ac:dyDescent="0.3">
      <c r="B66" s="42">
        <v>53</v>
      </c>
      <c r="C66" s="170"/>
      <c r="D66" s="170"/>
      <c r="E66" s="170"/>
      <c r="F66" s="128" t="s">
        <v>106</v>
      </c>
      <c r="G66" s="35" t="s">
        <v>124</v>
      </c>
      <c r="H66" s="38" t="s">
        <v>2222</v>
      </c>
      <c r="I66" s="37" t="s">
        <v>18</v>
      </c>
      <c r="J66" s="29"/>
      <c r="K66" s="30"/>
    </row>
    <row r="67" spans="2:11" x14ac:dyDescent="0.3">
      <c r="B67" s="24">
        <v>54</v>
      </c>
      <c r="C67" s="170"/>
      <c r="D67" s="170"/>
      <c r="E67" s="126" t="s">
        <v>121</v>
      </c>
      <c r="F67" s="128" t="s">
        <v>122</v>
      </c>
      <c r="G67" s="35" t="s">
        <v>107</v>
      </c>
      <c r="H67" s="38" t="s">
        <v>2223</v>
      </c>
      <c r="I67" s="37" t="s">
        <v>18</v>
      </c>
      <c r="J67" s="29"/>
      <c r="K67" s="30"/>
    </row>
    <row r="68" spans="2:11" x14ac:dyDescent="0.3">
      <c r="B68" s="42">
        <v>55</v>
      </c>
      <c r="C68" s="170"/>
      <c r="D68" s="170"/>
      <c r="E68" s="126" t="s">
        <v>123</v>
      </c>
      <c r="F68" s="128" t="s">
        <v>108</v>
      </c>
      <c r="G68" s="35" t="s">
        <v>107</v>
      </c>
      <c r="H68" s="38" t="s">
        <v>2224</v>
      </c>
      <c r="I68" s="37" t="s">
        <v>18</v>
      </c>
      <c r="J68" s="29"/>
      <c r="K68" s="30"/>
    </row>
    <row r="69" spans="2:11" x14ac:dyDescent="0.3">
      <c r="B69" s="24">
        <v>56</v>
      </c>
      <c r="C69" s="170" t="s">
        <v>67</v>
      </c>
      <c r="D69" s="126" t="s">
        <v>298</v>
      </c>
      <c r="E69" s="174" t="s">
        <v>94</v>
      </c>
      <c r="F69" s="128" t="s">
        <v>299</v>
      </c>
      <c r="G69" s="35" t="s">
        <v>300</v>
      </c>
      <c r="H69" s="38" t="s">
        <v>1403</v>
      </c>
      <c r="I69" s="37" t="s">
        <v>18</v>
      </c>
      <c r="J69" s="29"/>
      <c r="K69" s="30"/>
    </row>
    <row r="70" spans="2:11" x14ac:dyDescent="0.3">
      <c r="B70" s="42">
        <v>57</v>
      </c>
      <c r="C70" s="170"/>
      <c r="D70" s="126" t="s">
        <v>304</v>
      </c>
      <c r="E70" s="174"/>
      <c r="F70" s="128" t="s">
        <v>302</v>
      </c>
      <c r="G70" s="35" t="s">
        <v>303</v>
      </c>
      <c r="H70" s="38" t="s">
        <v>2225</v>
      </c>
      <c r="I70" s="37" t="s">
        <v>18</v>
      </c>
      <c r="J70" s="29"/>
      <c r="K70" s="30"/>
    </row>
    <row r="71" spans="2:11" x14ac:dyDescent="0.3">
      <c r="B71" s="24">
        <v>58</v>
      </c>
      <c r="C71" s="170"/>
      <c r="D71" s="126" t="s">
        <v>262</v>
      </c>
      <c r="E71" s="174"/>
      <c r="F71" s="128" t="s">
        <v>305</v>
      </c>
      <c r="G71" s="35" t="s">
        <v>306</v>
      </c>
      <c r="H71" s="38" t="s">
        <v>2226</v>
      </c>
      <c r="I71" s="37" t="s">
        <v>18</v>
      </c>
      <c r="J71" s="29"/>
      <c r="K71" s="30"/>
    </row>
    <row r="72" spans="2:11" x14ac:dyDescent="0.3">
      <c r="B72" s="42">
        <v>59</v>
      </c>
      <c r="C72" s="170"/>
      <c r="D72" s="126" t="s">
        <v>307</v>
      </c>
      <c r="E72" s="174"/>
      <c r="F72" s="128" t="s">
        <v>308</v>
      </c>
      <c r="G72" s="35" t="s">
        <v>309</v>
      </c>
      <c r="H72" s="38" t="s">
        <v>2227</v>
      </c>
      <c r="I72" s="37" t="s">
        <v>18</v>
      </c>
      <c r="J72" s="29"/>
      <c r="K72" s="30"/>
    </row>
    <row r="73" spans="2:11" x14ac:dyDescent="0.3">
      <c r="B73" s="24">
        <v>60</v>
      </c>
      <c r="C73" s="170"/>
      <c r="D73" s="170" t="s">
        <v>2206</v>
      </c>
      <c r="E73" s="174"/>
      <c r="F73" s="128" t="s">
        <v>312</v>
      </c>
      <c r="G73" s="35" t="s">
        <v>313</v>
      </c>
      <c r="H73" s="38" t="s">
        <v>1404</v>
      </c>
      <c r="I73" s="37" t="s">
        <v>18</v>
      </c>
      <c r="J73" s="29"/>
      <c r="K73" s="30"/>
    </row>
    <row r="74" spans="2:11" x14ac:dyDescent="0.3">
      <c r="B74" s="42">
        <v>61</v>
      </c>
      <c r="C74" s="170"/>
      <c r="D74" s="170"/>
      <c r="E74" s="174"/>
      <c r="F74" s="128" t="s">
        <v>314</v>
      </c>
      <c r="G74" s="35" t="s">
        <v>315</v>
      </c>
      <c r="H74" s="38" t="s">
        <v>1405</v>
      </c>
      <c r="I74" s="37" t="s">
        <v>18</v>
      </c>
      <c r="J74" s="29"/>
      <c r="K74" s="30"/>
    </row>
    <row r="75" spans="2:11" x14ac:dyDescent="0.3">
      <c r="B75" s="24">
        <v>62</v>
      </c>
      <c r="C75" s="170"/>
      <c r="D75" s="170" t="s">
        <v>301</v>
      </c>
      <c r="E75" s="126" t="s">
        <v>294</v>
      </c>
      <c r="F75" s="128" t="s">
        <v>311</v>
      </c>
      <c r="G75" s="35" t="s">
        <v>310</v>
      </c>
      <c r="H75" s="38" t="s">
        <v>2228</v>
      </c>
      <c r="I75" s="37" t="s">
        <v>18</v>
      </c>
      <c r="J75" s="29"/>
      <c r="K75" s="30"/>
    </row>
    <row r="76" spans="2:11" x14ac:dyDescent="0.3">
      <c r="B76" s="42">
        <v>63</v>
      </c>
      <c r="C76" s="170"/>
      <c r="D76" s="170"/>
      <c r="E76" s="126" t="s">
        <v>295</v>
      </c>
      <c r="F76" s="128" t="s">
        <v>296</v>
      </c>
      <c r="G76" s="35" t="s">
        <v>297</v>
      </c>
      <c r="H76" s="38" t="s">
        <v>1406</v>
      </c>
      <c r="I76" s="37" t="s">
        <v>18</v>
      </c>
      <c r="J76" s="29"/>
      <c r="K76" s="30"/>
    </row>
    <row r="77" spans="2:11" x14ac:dyDescent="0.3">
      <c r="B77" s="24">
        <v>64</v>
      </c>
      <c r="C77" s="170"/>
      <c r="D77" s="27" t="s">
        <v>316</v>
      </c>
      <c r="E77" s="126" t="s">
        <v>317</v>
      </c>
      <c r="F77" s="128" t="s">
        <v>318</v>
      </c>
      <c r="G77" s="35" t="s">
        <v>319</v>
      </c>
      <c r="H77" s="38" t="s">
        <v>1407</v>
      </c>
      <c r="I77" s="37" t="s">
        <v>18</v>
      </c>
      <c r="J77" s="29"/>
      <c r="K77" s="30"/>
    </row>
    <row r="78" spans="2:11" x14ac:dyDescent="0.3">
      <c r="B78" s="42">
        <v>65</v>
      </c>
      <c r="C78" s="170"/>
      <c r="D78" s="170" t="s">
        <v>321</v>
      </c>
      <c r="E78" s="126" t="s">
        <v>322</v>
      </c>
      <c r="F78" s="128" t="s">
        <v>324</v>
      </c>
      <c r="G78" s="35" t="s">
        <v>330</v>
      </c>
      <c r="H78" s="38" t="s">
        <v>1408</v>
      </c>
      <c r="I78" s="37" t="s">
        <v>18</v>
      </c>
      <c r="J78" s="29"/>
      <c r="K78" s="30"/>
    </row>
    <row r="79" spans="2:11" ht="24" x14ac:dyDescent="0.3">
      <c r="B79" s="24">
        <v>66</v>
      </c>
      <c r="C79" s="170"/>
      <c r="D79" s="170"/>
      <c r="E79" s="126" t="s">
        <v>323</v>
      </c>
      <c r="F79" s="56" t="s">
        <v>327</v>
      </c>
      <c r="G79" s="35" t="s">
        <v>329</v>
      </c>
      <c r="H79" s="36" t="s">
        <v>1409</v>
      </c>
      <c r="I79" s="37" t="s">
        <v>18</v>
      </c>
      <c r="J79" s="29"/>
      <c r="K79" s="30"/>
    </row>
    <row r="80" spans="2:11" ht="24" x14ac:dyDescent="0.3">
      <c r="B80" s="42">
        <v>67</v>
      </c>
      <c r="C80" s="170"/>
      <c r="D80" s="170"/>
      <c r="E80" s="126" t="s">
        <v>325</v>
      </c>
      <c r="F80" s="56" t="s">
        <v>326</v>
      </c>
      <c r="G80" s="35" t="s">
        <v>328</v>
      </c>
      <c r="H80" s="36" t="s">
        <v>1410</v>
      </c>
      <c r="I80" s="37" t="s">
        <v>18</v>
      </c>
      <c r="J80" s="29"/>
      <c r="K80" s="30"/>
    </row>
    <row r="81" spans="2:11" x14ac:dyDescent="0.3">
      <c r="B81" s="24">
        <v>68</v>
      </c>
      <c r="C81" s="170"/>
      <c r="D81" s="170" t="s">
        <v>341</v>
      </c>
      <c r="E81" s="126" t="s">
        <v>342</v>
      </c>
      <c r="F81" s="127" t="s">
        <v>343</v>
      </c>
      <c r="G81" s="127" t="s">
        <v>344</v>
      </c>
      <c r="H81" s="31" t="s">
        <v>2232</v>
      </c>
      <c r="I81" s="37" t="s">
        <v>18</v>
      </c>
      <c r="J81" s="29"/>
      <c r="K81" s="30"/>
    </row>
    <row r="82" spans="2:11" ht="24" x14ac:dyDescent="0.3">
      <c r="B82" s="42">
        <v>69</v>
      </c>
      <c r="C82" s="170"/>
      <c r="D82" s="170"/>
      <c r="E82" s="126" t="s">
        <v>345</v>
      </c>
      <c r="F82" s="127" t="s">
        <v>346</v>
      </c>
      <c r="G82" s="127" t="s">
        <v>347</v>
      </c>
      <c r="H82" s="31" t="s">
        <v>2229</v>
      </c>
      <c r="I82" s="37" t="s">
        <v>18</v>
      </c>
      <c r="J82" s="29"/>
      <c r="K82" s="30"/>
    </row>
    <row r="83" spans="2:11" x14ac:dyDescent="0.3">
      <c r="B83" s="24">
        <v>70</v>
      </c>
      <c r="C83" s="170"/>
      <c r="D83" s="170"/>
      <c r="E83" s="126" t="s">
        <v>348</v>
      </c>
      <c r="F83" s="127" t="s">
        <v>349</v>
      </c>
      <c r="G83" s="127" t="s">
        <v>350</v>
      </c>
      <c r="H83" s="32" t="s">
        <v>1411</v>
      </c>
      <c r="I83" s="37" t="s">
        <v>18</v>
      </c>
      <c r="J83" s="29"/>
      <c r="K83" s="30"/>
    </row>
    <row r="84" spans="2:11" ht="24" x14ac:dyDescent="0.3">
      <c r="B84" s="42">
        <v>71</v>
      </c>
      <c r="C84" s="170"/>
      <c r="D84" s="170"/>
      <c r="E84" s="126" t="s">
        <v>351</v>
      </c>
      <c r="F84" s="127" t="s">
        <v>352</v>
      </c>
      <c r="G84" s="127" t="s">
        <v>353</v>
      </c>
      <c r="H84" s="31" t="s">
        <v>2230</v>
      </c>
      <c r="I84" s="37" t="s">
        <v>18</v>
      </c>
      <c r="J84" s="29"/>
      <c r="K84" s="30"/>
    </row>
    <row r="85" spans="2:11" ht="24" x14ac:dyDescent="0.3">
      <c r="B85" s="24">
        <v>72</v>
      </c>
      <c r="C85" s="170"/>
      <c r="D85" s="170"/>
      <c r="E85" s="126" t="s">
        <v>354</v>
      </c>
      <c r="F85" s="127" t="s">
        <v>355</v>
      </c>
      <c r="G85" s="127" t="s">
        <v>356</v>
      </c>
      <c r="H85" s="31" t="s">
        <v>2231</v>
      </c>
      <c r="I85" s="37" t="s">
        <v>18</v>
      </c>
      <c r="J85" s="29"/>
      <c r="K85" s="30"/>
    </row>
    <row r="86" spans="2:11" ht="24" x14ac:dyDescent="0.3">
      <c r="B86" s="42">
        <v>73</v>
      </c>
      <c r="C86" s="170"/>
      <c r="D86" s="170"/>
      <c r="E86" s="126" t="s">
        <v>357</v>
      </c>
      <c r="F86" s="127" t="s">
        <v>358</v>
      </c>
      <c r="G86" s="127" t="s">
        <v>359</v>
      </c>
      <c r="H86" s="31" t="s">
        <v>2233</v>
      </c>
      <c r="I86" s="37" t="s">
        <v>18</v>
      </c>
      <c r="J86" s="29"/>
      <c r="K86" s="30"/>
    </row>
    <row r="87" spans="2:11" x14ac:dyDescent="0.3">
      <c r="B87" s="24">
        <v>74</v>
      </c>
      <c r="C87" s="170"/>
      <c r="D87" s="170"/>
      <c r="E87" s="126" t="s">
        <v>360</v>
      </c>
      <c r="F87" s="127" t="s">
        <v>361</v>
      </c>
      <c r="G87" s="127" t="s">
        <v>362</v>
      </c>
      <c r="H87" s="132" t="s">
        <v>2234</v>
      </c>
      <c r="I87" s="37" t="s">
        <v>18</v>
      </c>
      <c r="J87" s="29"/>
      <c r="K87" s="30"/>
    </row>
    <row r="88" spans="2:11" x14ac:dyDescent="0.3">
      <c r="B88" s="42">
        <v>75</v>
      </c>
      <c r="C88" s="170"/>
      <c r="D88" s="170" t="s">
        <v>366</v>
      </c>
      <c r="E88" s="126" t="s">
        <v>367</v>
      </c>
      <c r="F88" s="127" t="s">
        <v>368</v>
      </c>
      <c r="G88" s="127" t="s">
        <v>369</v>
      </c>
      <c r="H88" s="31" t="s">
        <v>1412</v>
      </c>
      <c r="I88" s="37" t="s">
        <v>18</v>
      </c>
      <c r="J88" s="29"/>
      <c r="K88" s="30"/>
    </row>
    <row r="89" spans="2:11" x14ac:dyDescent="0.3">
      <c r="B89" s="24">
        <v>76</v>
      </c>
      <c r="C89" s="170"/>
      <c r="D89" s="170"/>
      <c r="E89" s="126" t="s">
        <v>370</v>
      </c>
      <c r="F89" s="127" t="s">
        <v>371</v>
      </c>
      <c r="G89" s="127" t="s">
        <v>372</v>
      </c>
      <c r="H89" s="31" t="s">
        <v>1413</v>
      </c>
      <c r="I89" s="37" t="s">
        <v>18</v>
      </c>
      <c r="J89" s="29"/>
      <c r="K89" s="30"/>
    </row>
    <row r="90" spans="2:11" x14ac:dyDescent="0.3">
      <c r="B90" s="42">
        <v>77</v>
      </c>
      <c r="C90" s="170"/>
      <c r="D90" s="170"/>
      <c r="E90" s="126" t="s">
        <v>373</v>
      </c>
      <c r="F90" s="127" t="s">
        <v>374</v>
      </c>
      <c r="G90" s="127" t="s">
        <v>375</v>
      </c>
      <c r="H90" s="31" t="s">
        <v>2235</v>
      </c>
      <c r="I90" s="37" t="s">
        <v>18</v>
      </c>
      <c r="J90" s="29"/>
      <c r="K90" s="30"/>
    </row>
    <row r="91" spans="2:11" x14ac:dyDescent="0.3">
      <c r="B91" s="24">
        <v>78</v>
      </c>
      <c r="C91" s="170"/>
      <c r="D91" s="170"/>
      <c r="E91" s="126" t="s">
        <v>376</v>
      </c>
      <c r="F91" s="127" t="s">
        <v>377</v>
      </c>
      <c r="G91" s="127" t="s">
        <v>378</v>
      </c>
      <c r="H91" s="31" t="s">
        <v>1414</v>
      </c>
      <c r="I91" s="37" t="s">
        <v>18</v>
      </c>
      <c r="J91" s="29"/>
      <c r="K91" s="30"/>
    </row>
    <row r="92" spans="2:11" ht="24" x14ac:dyDescent="0.3">
      <c r="B92" s="42">
        <v>79</v>
      </c>
      <c r="C92" s="170"/>
      <c r="D92" s="170"/>
      <c r="E92" s="126" t="s">
        <v>379</v>
      </c>
      <c r="F92" s="127" t="s">
        <v>381</v>
      </c>
      <c r="G92" s="127" t="s">
        <v>380</v>
      </c>
      <c r="H92" s="31" t="s">
        <v>2236</v>
      </c>
      <c r="I92" s="37" t="s">
        <v>18</v>
      </c>
      <c r="J92" s="29"/>
      <c r="K92" s="30"/>
    </row>
    <row r="93" spans="2:11" x14ac:dyDescent="0.3">
      <c r="B93" s="24">
        <v>80</v>
      </c>
      <c r="C93" s="170"/>
      <c r="D93" s="170"/>
      <c r="E93" s="126" t="s">
        <v>382</v>
      </c>
      <c r="F93" s="127" t="s">
        <v>383</v>
      </c>
      <c r="G93" s="127" t="s">
        <v>384</v>
      </c>
      <c r="H93" s="31" t="s">
        <v>1415</v>
      </c>
      <c r="I93" s="37" t="s">
        <v>18</v>
      </c>
      <c r="J93" s="29"/>
      <c r="K93" s="30"/>
    </row>
    <row r="94" spans="2:11" x14ac:dyDescent="0.3">
      <c r="B94" s="42">
        <v>81</v>
      </c>
      <c r="C94" s="170"/>
      <c r="D94" s="170" t="s">
        <v>2548</v>
      </c>
      <c r="E94" s="152" t="s">
        <v>2547</v>
      </c>
      <c r="F94" s="149" t="s">
        <v>2544</v>
      </c>
      <c r="G94" s="149" t="s">
        <v>2545</v>
      </c>
      <c r="H94" s="31" t="s">
        <v>2546</v>
      </c>
      <c r="I94" s="37" t="s">
        <v>18</v>
      </c>
      <c r="J94" s="29"/>
      <c r="K94" s="30"/>
    </row>
    <row r="95" spans="2:11" x14ac:dyDescent="0.3">
      <c r="B95" s="24">
        <v>82</v>
      </c>
      <c r="C95" s="170"/>
      <c r="D95" s="170"/>
      <c r="E95" s="126" t="s">
        <v>385</v>
      </c>
      <c r="F95" s="127" t="s">
        <v>386</v>
      </c>
      <c r="G95" s="127" t="s">
        <v>387</v>
      </c>
      <c r="H95" s="31" t="s">
        <v>1416</v>
      </c>
      <c r="I95" s="37" t="s">
        <v>18</v>
      </c>
      <c r="J95" s="29"/>
      <c r="K95" s="30"/>
    </row>
    <row r="96" spans="2:11" x14ac:dyDescent="0.3">
      <c r="B96" s="42">
        <v>83</v>
      </c>
      <c r="C96" s="170"/>
      <c r="D96" s="170"/>
      <c r="E96" s="126" t="s">
        <v>388</v>
      </c>
      <c r="F96" s="127" t="s">
        <v>390</v>
      </c>
      <c r="G96" s="149" t="s">
        <v>2550</v>
      </c>
      <c r="H96" s="31" t="s">
        <v>2237</v>
      </c>
      <c r="I96" s="37" t="s">
        <v>18</v>
      </c>
      <c r="J96" s="29"/>
      <c r="K96" s="30"/>
    </row>
    <row r="97" spans="2:11" x14ac:dyDescent="0.3">
      <c r="B97" s="24">
        <v>84</v>
      </c>
      <c r="C97" s="170"/>
      <c r="D97" s="170"/>
      <c r="E97" s="170" t="s">
        <v>389</v>
      </c>
      <c r="F97" s="149" t="s">
        <v>2551</v>
      </c>
      <c r="G97" s="127" t="s">
        <v>391</v>
      </c>
      <c r="H97" s="31" t="s">
        <v>1417</v>
      </c>
      <c r="I97" s="37" t="s">
        <v>18</v>
      </c>
      <c r="J97" s="29"/>
      <c r="K97" s="30"/>
    </row>
    <row r="98" spans="2:11" x14ac:dyDescent="0.3">
      <c r="B98" s="42">
        <v>85</v>
      </c>
      <c r="C98" s="170"/>
      <c r="D98" s="170"/>
      <c r="E98" s="170"/>
      <c r="F98" s="149" t="s">
        <v>2549</v>
      </c>
      <c r="G98" s="127" t="s">
        <v>392</v>
      </c>
      <c r="H98" s="31" t="s">
        <v>1418</v>
      </c>
      <c r="I98" s="37" t="s">
        <v>18</v>
      </c>
      <c r="J98" s="29"/>
      <c r="K98" s="30"/>
    </row>
    <row r="99" spans="2:11" ht="24" x14ac:dyDescent="0.3">
      <c r="B99" s="24">
        <v>86</v>
      </c>
      <c r="C99" s="170"/>
      <c r="D99" s="170" t="s">
        <v>393</v>
      </c>
      <c r="E99" s="170" t="s">
        <v>194</v>
      </c>
      <c r="F99" s="127" t="s">
        <v>394</v>
      </c>
      <c r="G99" s="149" t="s">
        <v>2554</v>
      </c>
      <c r="H99" s="31" t="s">
        <v>2238</v>
      </c>
      <c r="I99" s="37" t="s">
        <v>18</v>
      </c>
      <c r="J99" s="29"/>
      <c r="K99" s="30"/>
    </row>
    <row r="100" spans="2:11" x14ac:dyDescent="0.3">
      <c r="B100" s="42">
        <v>87</v>
      </c>
      <c r="C100" s="170"/>
      <c r="D100" s="170"/>
      <c r="E100" s="170"/>
      <c r="F100" s="149" t="s">
        <v>2552</v>
      </c>
      <c r="G100" s="149" t="s">
        <v>2553</v>
      </c>
      <c r="H100" s="31" t="s">
        <v>2239</v>
      </c>
      <c r="I100" s="37" t="s">
        <v>18</v>
      </c>
      <c r="J100" s="29"/>
      <c r="K100" s="30"/>
    </row>
    <row r="101" spans="2:11" x14ac:dyDescent="0.3">
      <c r="B101" s="24">
        <v>88</v>
      </c>
      <c r="C101" s="170"/>
      <c r="D101" s="170"/>
      <c r="E101" s="126" t="s">
        <v>395</v>
      </c>
      <c r="F101" s="127" t="s">
        <v>396</v>
      </c>
      <c r="G101" s="127" t="s">
        <v>397</v>
      </c>
      <c r="H101" s="31" t="s">
        <v>1419</v>
      </c>
      <c r="I101" s="37" t="s">
        <v>18</v>
      </c>
      <c r="J101" s="29"/>
      <c r="K101" s="30"/>
    </row>
    <row r="102" spans="2:11" ht="24" x14ac:dyDescent="0.3">
      <c r="B102" s="42">
        <v>89</v>
      </c>
      <c r="C102" s="170"/>
      <c r="D102" s="170"/>
      <c r="E102" s="126" t="s">
        <v>447</v>
      </c>
      <c r="F102" s="127" t="s">
        <v>448</v>
      </c>
      <c r="G102" s="127" t="s">
        <v>449</v>
      </c>
      <c r="H102" s="31" t="s">
        <v>2240</v>
      </c>
      <c r="I102" s="37" t="s">
        <v>18</v>
      </c>
      <c r="J102" s="29"/>
      <c r="K102" s="30"/>
    </row>
    <row r="103" spans="2:11" ht="24" x14ac:dyDescent="0.3">
      <c r="B103" s="24">
        <v>90</v>
      </c>
      <c r="C103" s="170"/>
      <c r="D103" s="170"/>
      <c r="E103" s="147" t="s">
        <v>450</v>
      </c>
      <c r="F103" s="149" t="s">
        <v>2555</v>
      </c>
      <c r="G103" s="149" t="s">
        <v>2561</v>
      </c>
      <c r="H103" s="31" t="s">
        <v>2556</v>
      </c>
      <c r="I103" s="37" t="s">
        <v>18</v>
      </c>
      <c r="J103" s="29"/>
      <c r="K103" s="30"/>
    </row>
    <row r="104" spans="2:11" ht="24" x14ac:dyDescent="0.3">
      <c r="B104" s="42">
        <v>91</v>
      </c>
      <c r="C104" s="170"/>
      <c r="D104" s="126" t="s">
        <v>2573</v>
      </c>
      <c r="E104" s="126" t="s">
        <v>2569</v>
      </c>
      <c r="F104" s="149" t="s">
        <v>2570</v>
      </c>
      <c r="G104" s="149" t="s">
        <v>2571</v>
      </c>
      <c r="H104" s="31" t="s">
        <v>2572</v>
      </c>
      <c r="I104" s="37" t="s">
        <v>18</v>
      </c>
      <c r="J104" s="29"/>
      <c r="K104" s="30"/>
    </row>
    <row r="105" spans="2:11" x14ac:dyDescent="0.3">
      <c r="B105" s="24">
        <v>92</v>
      </c>
      <c r="C105" s="170"/>
      <c r="D105" s="170" t="s">
        <v>451</v>
      </c>
      <c r="E105" s="170" t="s">
        <v>452</v>
      </c>
      <c r="F105" s="127" t="s">
        <v>453</v>
      </c>
      <c r="G105" s="127" t="s">
        <v>454</v>
      </c>
      <c r="H105" s="31" t="s">
        <v>1342</v>
      </c>
      <c r="I105" s="37" t="s">
        <v>18</v>
      </c>
      <c r="J105" s="29"/>
      <c r="K105" s="30"/>
    </row>
    <row r="106" spans="2:11" ht="24" x14ac:dyDescent="0.3">
      <c r="B106" s="42">
        <v>93</v>
      </c>
      <c r="C106" s="170"/>
      <c r="D106" s="170"/>
      <c r="E106" s="170"/>
      <c r="F106" s="127" t="s">
        <v>455</v>
      </c>
      <c r="G106" s="127" t="s">
        <v>456</v>
      </c>
      <c r="H106" s="31" t="s">
        <v>1343</v>
      </c>
      <c r="I106" s="37" t="s">
        <v>18</v>
      </c>
      <c r="J106" s="29"/>
      <c r="K106" s="30"/>
    </row>
    <row r="107" spans="2:11" ht="24" x14ac:dyDescent="0.3">
      <c r="B107" s="24">
        <v>94</v>
      </c>
      <c r="C107" s="170"/>
      <c r="D107" s="126" t="s">
        <v>457</v>
      </c>
      <c r="E107" s="126" t="s">
        <v>458</v>
      </c>
      <c r="F107" s="127" t="s">
        <v>459</v>
      </c>
      <c r="G107" s="127" t="s">
        <v>460</v>
      </c>
      <c r="H107" s="31" t="s">
        <v>1344</v>
      </c>
      <c r="I107" s="37" t="s">
        <v>18</v>
      </c>
      <c r="J107" s="29"/>
      <c r="K107" s="30"/>
    </row>
    <row r="108" spans="2:11" ht="24" x14ac:dyDescent="0.3">
      <c r="B108" s="42">
        <v>95</v>
      </c>
      <c r="C108" s="170"/>
      <c r="D108" s="170" t="s">
        <v>461</v>
      </c>
      <c r="E108" s="170" t="s">
        <v>462</v>
      </c>
      <c r="F108" s="127" t="s">
        <v>463</v>
      </c>
      <c r="G108" s="149" t="s">
        <v>2574</v>
      </c>
      <c r="H108" s="31" t="s">
        <v>1345</v>
      </c>
      <c r="I108" s="37" t="s">
        <v>18</v>
      </c>
      <c r="J108" s="29"/>
      <c r="K108" s="30"/>
    </row>
    <row r="109" spans="2:11" ht="24" x14ac:dyDescent="0.3">
      <c r="B109" s="24">
        <v>96</v>
      </c>
      <c r="C109" s="170"/>
      <c r="D109" s="170"/>
      <c r="E109" s="170"/>
      <c r="F109" s="127" t="s">
        <v>464</v>
      </c>
      <c r="G109" s="127" t="s">
        <v>465</v>
      </c>
      <c r="H109" s="31" t="s">
        <v>1346</v>
      </c>
      <c r="I109" s="37" t="s">
        <v>18</v>
      </c>
      <c r="J109" s="29"/>
      <c r="K109" s="30"/>
    </row>
    <row r="110" spans="2:11" ht="24" x14ac:dyDescent="0.3">
      <c r="B110" s="42">
        <v>97</v>
      </c>
      <c r="C110" s="170"/>
      <c r="D110" s="170" t="s">
        <v>2208</v>
      </c>
      <c r="E110" s="170" t="s">
        <v>466</v>
      </c>
      <c r="F110" s="127" t="s">
        <v>467</v>
      </c>
      <c r="G110" s="127" t="s">
        <v>468</v>
      </c>
      <c r="H110" s="31" t="s">
        <v>1420</v>
      </c>
      <c r="I110" s="37" t="s">
        <v>18</v>
      </c>
      <c r="J110" s="29"/>
      <c r="K110" s="30"/>
    </row>
    <row r="111" spans="2:11" x14ac:dyDescent="0.3">
      <c r="B111" s="24">
        <v>98</v>
      </c>
      <c r="C111" s="170"/>
      <c r="D111" s="170"/>
      <c r="E111" s="170"/>
      <c r="F111" s="127" t="s">
        <v>469</v>
      </c>
      <c r="G111" s="127" t="s">
        <v>470</v>
      </c>
      <c r="H111" s="31" t="s">
        <v>1347</v>
      </c>
      <c r="I111" s="37" t="s">
        <v>18</v>
      </c>
      <c r="J111" s="29"/>
      <c r="K111" s="30"/>
    </row>
    <row r="112" spans="2:11" x14ac:dyDescent="0.3">
      <c r="B112" s="42">
        <v>99</v>
      </c>
      <c r="C112" s="170"/>
      <c r="D112" s="126" t="s">
        <v>472</v>
      </c>
      <c r="E112" s="126" t="s">
        <v>473</v>
      </c>
      <c r="F112" s="127" t="s">
        <v>474</v>
      </c>
      <c r="G112" s="127" t="s">
        <v>475</v>
      </c>
      <c r="H112" s="31" t="s">
        <v>1421</v>
      </c>
      <c r="I112" s="37" t="s">
        <v>18</v>
      </c>
      <c r="J112" s="29"/>
      <c r="K112" s="30"/>
    </row>
    <row r="113" spans="2:11" x14ac:dyDescent="0.3">
      <c r="B113" s="24">
        <v>100</v>
      </c>
      <c r="C113" s="170"/>
      <c r="D113" s="170" t="s">
        <v>2207</v>
      </c>
      <c r="E113" s="126" t="s">
        <v>199</v>
      </c>
      <c r="F113" s="127" t="s">
        <v>476</v>
      </c>
      <c r="G113" s="127" t="s">
        <v>477</v>
      </c>
      <c r="H113" s="31" t="s">
        <v>1348</v>
      </c>
      <c r="I113" s="37" t="s">
        <v>18</v>
      </c>
      <c r="J113" s="29"/>
      <c r="K113" s="30"/>
    </row>
    <row r="114" spans="2:11" x14ac:dyDescent="0.3">
      <c r="B114" s="42">
        <v>101</v>
      </c>
      <c r="C114" s="170"/>
      <c r="D114" s="170"/>
      <c r="E114" s="126" t="s">
        <v>480</v>
      </c>
      <c r="F114" s="127" t="s">
        <v>478</v>
      </c>
      <c r="G114" s="127" t="s">
        <v>479</v>
      </c>
      <c r="H114" s="31" t="s">
        <v>1349</v>
      </c>
      <c r="I114" s="37" t="s">
        <v>18</v>
      </c>
      <c r="J114" s="29"/>
      <c r="K114" s="30"/>
    </row>
    <row r="115" spans="2:11" x14ac:dyDescent="0.3">
      <c r="B115" s="24">
        <v>102</v>
      </c>
      <c r="C115" s="170"/>
      <c r="D115" s="170"/>
      <c r="E115" s="126" t="s">
        <v>198</v>
      </c>
      <c r="F115" s="149" t="s">
        <v>2557</v>
      </c>
      <c r="G115" s="149" t="s">
        <v>2558</v>
      </c>
      <c r="H115" s="31" t="s">
        <v>2559</v>
      </c>
      <c r="I115" s="37" t="s">
        <v>18</v>
      </c>
      <c r="J115" s="29"/>
      <c r="K115" s="30"/>
    </row>
    <row r="116" spans="2:11" ht="24" x14ac:dyDescent="0.3">
      <c r="B116" s="42">
        <v>103</v>
      </c>
      <c r="C116" s="170"/>
      <c r="D116" s="170" t="s">
        <v>481</v>
      </c>
      <c r="E116" s="170" t="s">
        <v>482</v>
      </c>
      <c r="F116" s="127" t="s">
        <v>483</v>
      </c>
      <c r="G116" s="149" t="s">
        <v>2560</v>
      </c>
      <c r="H116" s="31" t="s">
        <v>1350</v>
      </c>
      <c r="I116" s="37" t="s">
        <v>18</v>
      </c>
      <c r="J116" s="29"/>
      <c r="K116" s="30"/>
    </row>
    <row r="117" spans="2:11" x14ac:dyDescent="0.3">
      <c r="B117" s="24">
        <v>104</v>
      </c>
      <c r="C117" s="170"/>
      <c r="D117" s="170"/>
      <c r="E117" s="170"/>
      <c r="F117" s="127" t="s">
        <v>484</v>
      </c>
      <c r="G117" s="127" t="s">
        <v>485</v>
      </c>
      <c r="H117" s="31" t="s">
        <v>1351</v>
      </c>
      <c r="I117" s="37" t="s">
        <v>18</v>
      </c>
      <c r="J117" s="29"/>
      <c r="K117" s="30"/>
    </row>
    <row r="118" spans="2:11" x14ac:dyDescent="0.3">
      <c r="B118" s="42">
        <v>105</v>
      </c>
      <c r="C118" s="170"/>
      <c r="D118" s="170"/>
      <c r="E118" s="170" t="s">
        <v>486</v>
      </c>
      <c r="F118" s="127" t="s">
        <v>487</v>
      </c>
      <c r="G118" s="127" t="s">
        <v>488</v>
      </c>
      <c r="H118" s="31" t="s">
        <v>2241</v>
      </c>
      <c r="I118" s="37" t="s">
        <v>18</v>
      </c>
      <c r="J118" s="29"/>
      <c r="K118" s="30"/>
    </row>
    <row r="119" spans="2:11" ht="24" x14ac:dyDescent="0.3">
      <c r="B119" s="24">
        <v>106</v>
      </c>
      <c r="C119" s="170"/>
      <c r="D119" s="170"/>
      <c r="E119" s="170"/>
      <c r="F119" s="127" t="s">
        <v>489</v>
      </c>
      <c r="G119" s="127" t="s">
        <v>490</v>
      </c>
      <c r="H119" s="31" t="s">
        <v>1352</v>
      </c>
      <c r="I119" s="37" t="s">
        <v>18</v>
      </c>
      <c r="J119" s="29"/>
      <c r="K119" s="30"/>
    </row>
    <row r="120" spans="2:11" x14ac:dyDescent="0.3">
      <c r="B120" s="42">
        <v>107</v>
      </c>
      <c r="C120" s="170"/>
      <c r="D120" s="170"/>
      <c r="E120" s="126" t="s">
        <v>87</v>
      </c>
      <c r="F120" s="127" t="s">
        <v>491</v>
      </c>
      <c r="G120" s="127" t="s">
        <v>492</v>
      </c>
      <c r="H120" s="31" t="s">
        <v>1422</v>
      </c>
      <c r="I120" s="37" t="s">
        <v>18</v>
      </c>
      <c r="J120" s="29"/>
      <c r="K120" s="30"/>
    </row>
    <row r="121" spans="2:11" ht="24" x14ac:dyDescent="0.3">
      <c r="B121" s="24">
        <v>108</v>
      </c>
      <c r="C121" s="170"/>
      <c r="D121" s="170"/>
      <c r="E121" s="126" t="s">
        <v>493</v>
      </c>
      <c r="F121" s="127" t="s">
        <v>494</v>
      </c>
      <c r="G121" s="127" t="s">
        <v>495</v>
      </c>
      <c r="H121" s="31" t="s">
        <v>1353</v>
      </c>
      <c r="I121" s="37" t="s">
        <v>18</v>
      </c>
      <c r="J121" s="29"/>
      <c r="K121" s="30"/>
    </row>
    <row r="122" spans="2:11" ht="24" x14ac:dyDescent="0.3">
      <c r="B122" s="42">
        <v>109</v>
      </c>
      <c r="C122" s="170"/>
      <c r="D122" s="170"/>
      <c r="E122" s="126" t="s">
        <v>496</v>
      </c>
      <c r="F122" s="127" t="s">
        <v>497</v>
      </c>
      <c r="G122" s="127" t="s">
        <v>498</v>
      </c>
      <c r="H122" s="31" t="s">
        <v>1423</v>
      </c>
      <c r="I122" s="37" t="s">
        <v>18</v>
      </c>
      <c r="J122" s="29"/>
      <c r="K122" s="30"/>
    </row>
    <row r="123" spans="2:11" ht="24" x14ac:dyDescent="0.3">
      <c r="B123" s="24">
        <v>110</v>
      </c>
      <c r="C123" s="170"/>
      <c r="D123" s="170"/>
      <c r="E123" s="126" t="s">
        <v>499</v>
      </c>
      <c r="F123" s="127" t="s">
        <v>500</v>
      </c>
      <c r="G123" s="127" t="s">
        <v>502</v>
      </c>
      <c r="H123" s="31" t="s">
        <v>1354</v>
      </c>
      <c r="I123" s="37" t="s">
        <v>18</v>
      </c>
      <c r="J123" s="29"/>
      <c r="K123" s="30"/>
    </row>
    <row r="124" spans="2:11" ht="24" x14ac:dyDescent="0.3">
      <c r="B124" s="42">
        <v>111</v>
      </c>
      <c r="C124" s="170"/>
      <c r="D124" s="170"/>
      <c r="E124" s="170" t="s">
        <v>501</v>
      </c>
      <c r="F124" s="127" t="s">
        <v>503</v>
      </c>
      <c r="G124" s="127" t="s">
        <v>503</v>
      </c>
      <c r="H124" s="31" t="s">
        <v>1355</v>
      </c>
      <c r="I124" s="37" t="s">
        <v>18</v>
      </c>
      <c r="J124" s="29"/>
      <c r="K124" s="30"/>
    </row>
    <row r="125" spans="2:11" ht="24" x14ac:dyDescent="0.3">
      <c r="B125" s="24">
        <v>112</v>
      </c>
      <c r="C125" s="170"/>
      <c r="D125" s="170"/>
      <c r="E125" s="170"/>
      <c r="F125" s="127" t="s">
        <v>504</v>
      </c>
      <c r="G125" s="127" t="s">
        <v>505</v>
      </c>
      <c r="H125" s="31" t="s">
        <v>1424</v>
      </c>
      <c r="I125" s="37" t="s">
        <v>18</v>
      </c>
      <c r="J125" s="29"/>
      <c r="K125" s="30"/>
    </row>
    <row r="126" spans="2:11" x14ac:dyDescent="0.3">
      <c r="B126" s="42">
        <v>113</v>
      </c>
      <c r="C126" s="169" t="s">
        <v>68</v>
      </c>
      <c r="D126" s="170" t="s">
        <v>165</v>
      </c>
      <c r="E126" s="126" t="s">
        <v>173</v>
      </c>
      <c r="F126" s="127" t="s">
        <v>166</v>
      </c>
      <c r="G126" s="127" t="s">
        <v>167</v>
      </c>
      <c r="H126" s="31" t="s">
        <v>2242</v>
      </c>
      <c r="I126" s="37" t="s">
        <v>18</v>
      </c>
      <c r="J126" s="29"/>
      <c r="K126" s="30"/>
    </row>
    <row r="127" spans="2:11" x14ac:dyDescent="0.3">
      <c r="B127" s="24">
        <v>114</v>
      </c>
      <c r="C127" s="169"/>
      <c r="D127" s="170"/>
      <c r="E127" s="170" t="s">
        <v>168</v>
      </c>
      <c r="F127" s="127" t="s">
        <v>169</v>
      </c>
      <c r="G127" s="127" t="s">
        <v>170</v>
      </c>
      <c r="H127" s="31" t="s">
        <v>1425</v>
      </c>
      <c r="I127" s="37" t="s">
        <v>18</v>
      </c>
      <c r="J127" s="29"/>
      <c r="K127" s="30"/>
    </row>
    <row r="128" spans="2:11" x14ac:dyDescent="0.3">
      <c r="B128" s="42">
        <v>115</v>
      </c>
      <c r="C128" s="169"/>
      <c r="D128" s="170"/>
      <c r="E128" s="170"/>
      <c r="F128" s="127" t="s">
        <v>171</v>
      </c>
      <c r="G128" s="127" t="s">
        <v>172</v>
      </c>
      <c r="H128" s="31" t="s">
        <v>2243</v>
      </c>
      <c r="I128" s="37" t="s">
        <v>18</v>
      </c>
      <c r="J128" s="29"/>
      <c r="K128" s="30"/>
    </row>
    <row r="129" spans="2:11" x14ac:dyDescent="0.3">
      <c r="B129" s="24">
        <v>116</v>
      </c>
      <c r="C129" s="169"/>
      <c r="D129" s="170" t="s">
        <v>177</v>
      </c>
      <c r="E129" s="126" t="s">
        <v>174</v>
      </c>
      <c r="F129" s="127" t="s">
        <v>242</v>
      </c>
      <c r="G129" s="129" t="s">
        <v>226</v>
      </c>
      <c r="H129" s="31" t="s">
        <v>1426</v>
      </c>
      <c r="I129" s="37" t="s">
        <v>18</v>
      </c>
      <c r="J129" s="29"/>
      <c r="K129" s="30"/>
    </row>
    <row r="130" spans="2:11" x14ac:dyDescent="0.3">
      <c r="B130" s="42">
        <v>117</v>
      </c>
      <c r="C130" s="169"/>
      <c r="D130" s="170"/>
      <c r="E130" s="126" t="s">
        <v>175</v>
      </c>
      <c r="F130" s="127" t="s">
        <v>240</v>
      </c>
      <c r="G130" s="127" t="s">
        <v>224</v>
      </c>
      <c r="H130" s="31" t="s">
        <v>2244</v>
      </c>
      <c r="I130" s="37" t="s">
        <v>18</v>
      </c>
      <c r="J130" s="29"/>
      <c r="K130" s="30"/>
    </row>
    <row r="131" spans="2:11" x14ac:dyDescent="0.3">
      <c r="B131" s="24">
        <v>118</v>
      </c>
      <c r="C131" s="169"/>
      <c r="D131" s="170"/>
      <c r="E131" s="126" t="s">
        <v>176</v>
      </c>
      <c r="F131" s="127" t="s">
        <v>241</v>
      </c>
      <c r="G131" s="127" t="s">
        <v>225</v>
      </c>
      <c r="H131" s="31" t="s">
        <v>2245</v>
      </c>
      <c r="I131" s="37" t="s">
        <v>18</v>
      </c>
      <c r="J131" s="29"/>
      <c r="K131" s="30"/>
    </row>
    <row r="132" spans="2:11" x14ac:dyDescent="0.3">
      <c r="B132" s="42">
        <v>119</v>
      </c>
      <c r="C132" s="169"/>
      <c r="D132" s="147" t="s">
        <v>194</v>
      </c>
      <c r="E132" s="126" t="s">
        <v>2562</v>
      </c>
      <c r="F132" s="149" t="s">
        <v>2563</v>
      </c>
      <c r="G132" s="149" t="s">
        <v>2564</v>
      </c>
      <c r="H132" s="31" t="s">
        <v>2565</v>
      </c>
      <c r="I132" s="37" t="s">
        <v>18</v>
      </c>
      <c r="J132" s="29"/>
      <c r="K132" s="30"/>
    </row>
    <row r="133" spans="2:11" x14ac:dyDescent="0.3">
      <c r="B133" s="24">
        <v>120</v>
      </c>
      <c r="C133" s="169"/>
      <c r="D133" s="170" t="s">
        <v>342</v>
      </c>
      <c r="E133" s="126" t="s">
        <v>179</v>
      </c>
      <c r="F133" s="127" t="s">
        <v>180</v>
      </c>
      <c r="G133" s="127" t="s">
        <v>181</v>
      </c>
      <c r="H133" s="31" t="s">
        <v>2246</v>
      </c>
      <c r="I133" s="37" t="s">
        <v>18</v>
      </c>
      <c r="J133" s="29"/>
      <c r="K133" s="30"/>
    </row>
    <row r="134" spans="2:11" x14ac:dyDescent="0.3">
      <c r="B134" s="42">
        <v>121</v>
      </c>
      <c r="C134" s="169"/>
      <c r="D134" s="170"/>
      <c r="E134" s="126" t="s">
        <v>182</v>
      </c>
      <c r="F134" s="127" t="s">
        <v>183</v>
      </c>
      <c r="G134" s="127" t="s">
        <v>2215</v>
      </c>
      <c r="H134" s="31" t="s">
        <v>1427</v>
      </c>
      <c r="I134" s="37" t="s">
        <v>18</v>
      </c>
      <c r="J134" s="29"/>
      <c r="K134" s="30"/>
    </row>
    <row r="135" spans="2:11" x14ac:dyDescent="0.3">
      <c r="B135" s="24">
        <v>122</v>
      </c>
      <c r="C135" s="169"/>
      <c r="D135" s="170"/>
      <c r="E135" s="126" t="s">
        <v>2375</v>
      </c>
      <c r="F135" s="127" t="s">
        <v>2376</v>
      </c>
      <c r="G135" s="129" t="s">
        <v>2377</v>
      </c>
      <c r="H135" s="31" t="s">
        <v>2378</v>
      </c>
      <c r="I135" s="37" t="s">
        <v>18</v>
      </c>
      <c r="J135" s="29"/>
      <c r="K135" s="30"/>
    </row>
    <row r="136" spans="2:11" x14ac:dyDescent="0.3">
      <c r="B136" s="42">
        <v>123</v>
      </c>
      <c r="C136" s="169"/>
      <c r="D136" s="170"/>
      <c r="E136" s="126" t="s">
        <v>178</v>
      </c>
      <c r="F136" s="127" t="s">
        <v>188</v>
      </c>
      <c r="G136" s="127" t="s">
        <v>227</v>
      </c>
      <c r="H136" s="31" t="s">
        <v>2247</v>
      </c>
      <c r="I136" s="37" t="s">
        <v>18</v>
      </c>
      <c r="J136" s="29"/>
      <c r="K136" s="30"/>
    </row>
    <row r="137" spans="2:11" x14ac:dyDescent="0.3">
      <c r="B137" s="24">
        <v>124</v>
      </c>
      <c r="C137" s="169"/>
      <c r="D137" s="170" t="s">
        <v>190</v>
      </c>
      <c r="E137" s="126" t="s">
        <v>191</v>
      </c>
      <c r="F137" s="127" t="s">
        <v>192</v>
      </c>
      <c r="G137" s="127" t="s">
        <v>193</v>
      </c>
      <c r="H137" s="31" t="s">
        <v>1428</v>
      </c>
      <c r="I137" s="37" t="s">
        <v>18</v>
      </c>
      <c r="J137" s="29"/>
      <c r="K137" s="30"/>
    </row>
    <row r="138" spans="2:11" x14ac:dyDescent="0.3">
      <c r="B138" s="42">
        <v>125</v>
      </c>
      <c r="C138" s="169"/>
      <c r="D138" s="170"/>
      <c r="E138" s="126" t="s">
        <v>195</v>
      </c>
      <c r="F138" s="127" t="s">
        <v>196</v>
      </c>
      <c r="G138" s="127" t="s">
        <v>197</v>
      </c>
      <c r="H138" s="31" t="s">
        <v>2248</v>
      </c>
      <c r="I138" s="37" t="s">
        <v>18</v>
      </c>
      <c r="J138" s="29"/>
      <c r="K138" s="30"/>
    </row>
    <row r="139" spans="2:11" ht="24" x14ac:dyDescent="0.3">
      <c r="B139" s="24">
        <v>126</v>
      </c>
      <c r="C139" s="169"/>
      <c r="D139" s="147" t="s">
        <v>198</v>
      </c>
      <c r="E139" s="147" t="s">
        <v>199</v>
      </c>
      <c r="F139" s="149" t="s">
        <v>2566</v>
      </c>
      <c r="G139" s="149" t="s">
        <v>2567</v>
      </c>
      <c r="H139" s="31" t="s">
        <v>2568</v>
      </c>
      <c r="I139" s="37" t="s">
        <v>18</v>
      </c>
      <c r="J139" s="29"/>
      <c r="K139" s="30"/>
    </row>
    <row r="140" spans="2:11" x14ac:dyDescent="0.3">
      <c r="B140" s="42">
        <v>127</v>
      </c>
      <c r="C140" s="169"/>
      <c r="D140" s="170" t="s">
        <v>220</v>
      </c>
      <c r="E140" s="126" t="s">
        <v>221</v>
      </c>
      <c r="F140" s="127" t="s">
        <v>222</v>
      </c>
      <c r="G140" s="127" t="s">
        <v>223</v>
      </c>
      <c r="H140" s="31" t="s">
        <v>2249</v>
      </c>
      <c r="I140" s="37" t="s">
        <v>18</v>
      </c>
      <c r="J140" s="29"/>
      <c r="K140" s="30"/>
    </row>
    <row r="141" spans="2:11" x14ac:dyDescent="0.3">
      <c r="B141" s="24">
        <v>128</v>
      </c>
      <c r="C141" s="169"/>
      <c r="D141" s="170"/>
      <c r="E141" s="126" t="s">
        <v>229</v>
      </c>
      <c r="F141" s="127" t="s">
        <v>228</v>
      </c>
      <c r="G141" s="127" t="s">
        <v>230</v>
      </c>
      <c r="H141" s="31" t="s">
        <v>2250</v>
      </c>
      <c r="I141" s="37" t="s">
        <v>18</v>
      </c>
      <c r="J141" s="29"/>
      <c r="K141" s="30"/>
    </row>
    <row r="142" spans="2:11" x14ac:dyDescent="0.3">
      <c r="B142" s="42">
        <v>129</v>
      </c>
      <c r="C142" s="169"/>
      <c r="D142" s="170"/>
      <c r="E142" s="126" t="s">
        <v>231</v>
      </c>
      <c r="F142" s="127" t="s">
        <v>232</v>
      </c>
      <c r="G142" s="127" t="s">
        <v>233</v>
      </c>
      <c r="H142" s="31" t="s">
        <v>2251</v>
      </c>
      <c r="I142" s="37" t="s">
        <v>18</v>
      </c>
      <c r="J142" s="29"/>
      <c r="K142" s="30"/>
    </row>
    <row r="143" spans="2:11" ht="24" x14ac:dyDescent="0.3">
      <c r="B143" s="24">
        <v>130</v>
      </c>
      <c r="C143" s="169"/>
      <c r="D143" s="126" t="s">
        <v>243</v>
      </c>
      <c r="E143" s="126" t="s">
        <v>229</v>
      </c>
      <c r="F143" s="127" t="s">
        <v>244</v>
      </c>
      <c r="G143" s="127" t="s">
        <v>248</v>
      </c>
      <c r="H143" s="31" t="s">
        <v>2252</v>
      </c>
      <c r="I143" s="37" t="s">
        <v>18</v>
      </c>
      <c r="J143" s="29"/>
      <c r="K143" s="30"/>
    </row>
    <row r="144" spans="2:11" x14ac:dyDescent="0.3">
      <c r="B144" s="42">
        <v>131</v>
      </c>
      <c r="C144" s="169"/>
      <c r="D144" s="126" t="s">
        <v>245</v>
      </c>
      <c r="E144" s="126" t="s">
        <v>229</v>
      </c>
      <c r="F144" s="127" t="s">
        <v>246</v>
      </c>
      <c r="G144" s="127" t="s">
        <v>247</v>
      </c>
      <c r="H144" s="31" t="s">
        <v>2252</v>
      </c>
      <c r="I144" s="37" t="s">
        <v>18</v>
      </c>
      <c r="J144" s="29"/>
      <c r="K144" s="30"/>
    </row>
    <row r="145" spans="2:11" x14ac:dyDescent="0.3">
      <c r="B145" s="24">
        <v>132</v>
      </c>
      <c r="C145" s="169"/>
      <c r="D145" s="170" t="s">
        <v>249</v>
      </c>
      <c r="E145" s="170" t="s">
        <v>250</v>
      </c>
      <c r="F145" s="127" t="s">
        <v>251</v>
      </c>
      <c r="G145" s="127" t="s">
        <v>252</v>
      </c>
      <c r="H145" s="31" t="s">
        <v>2253</v>
      </c>
      <c r="I145" s="37" t="s">
        <v>18</v>
      </c>
      <c r="J145" s="29"/>
      <c r="K145" s="30"/>
    </row>
    <row r="146" spans="2:11" x14ac:dyDescent="0.3">
      <c r="B146" s="42">
        <v>133</v>
      </c>
      <c r="C146" s="169"/>
      <c r="D146" s="170"/>
      <c r="E146" s="170"/>
      <c r="F146" s="127" t="s">
        <v>253</v>
      </c>
      <c r="G146" s="127" t="s">
        <v>254</v>
      </c>
      <c r="H146" s="31" t="s">
        <v>2254</v>
      </c>
      <c r="I146" s="37" t="s">
        <v>18</v>
      </c>
      <c r="J146" s="29"/>
      <c r="K146" s="30"/>
    </row>
    <row r="147" spans="2:11" ht="24" x14ac:dyDescent="0.3">
      <c r="B147" s="24">
        <v>134</v>
      </c>
      <c r="C147" s="169"/>
      <c r="D147" s="170"/>
      <c r="E147" s="126" t="s">
        <v>255</v>
      </c>
      <c r="F147" s="127" t="s">
        <v>256</v>
      </c>
      <c r="G147" s="127" t="s">
        <v>257</v>
      </c>
      <c r="H147" s="31" t="s">
        <v>2255</v>
      </c>
      <c r="I147" s="37" t="s">
        <v>18</v>
      </c>
      <c r="J147" s="29"/>
      <c r="K147" s="30"/>
    </row>
    <row r="148" spans="2:11" x14ac:dyDescent="0.3">
      <c r="B148" s="42">
        <v>135</v>
      </c>
      <c r="C148" s="169" t="s">
        <v>69</v>
      </c>
      <c r="D148" s="170" t="s">
        <v>2419</v>
      </c>
      <c r="E148" s="170" t="s">
        <v>2374</v>
      </c>
      <c r="F148" s="188" t="s">
        <v>2373</v>
      </c>
      <c r="G148" s="129" t="s">
        <v>148</v>
      </c>
      <c r="H148" s="32" t="s">
        <v>2262</v>
      </c>
      <c r="I148" s="37" t="s">
        <v>18</v>
      </c>
      <c r="J148" s="29"/>
      <c r="K148" s="30"/>
    </row>
    <row r="149" spans="2:11" x14ac:dyDescent="0.3">
      <c r="B149" s="24">
        <v>136</v>
      </c>
      <c r="C149" s="169"/>
      <c r="D149" s="170"/>
      <c r="E149" s="170"/>
      <c r="F149" s="188"/>
      <c r="G149" s="129" t="s">
        <v>150</v>
      </c>
      <c r="H149" s="32" t="s">
        <v>2263</v>
      </c>
      <c r="I149" s="37" t="s">
        <v>18</v>
      </c>
      <c r="J149" s="29"/>
      <c r="K149" s="30"/>
    </row>
    <row r="150" spans="2:11" x14ac:dyDescent="0.3">
      <c r="B150" s="42">
        <v>137</v>
      </c>
      <c r="C150" s="169"/>
      <c r="D150" s="170"/>
      <c r="E150" s="170"/>
      <c r="F150" s="129" t="s">
        <v>152</v>
      </c>
      <c r="G150" s="129" t="s">
        <v>153</v>
      </c>
      <c r="H150" s="32" t="s">
        <v>1432</v>
      </c>
      <c r="I150" s="37" t="s">
        <v>18</v>
      </c>
      <c r="J150" s="29"/>
      <c r="K150" s="30"/>
    </row>
    <row r="151" spans="2:11" x14ac:dyDescent="0.3">
      <c r="B151" s="24">
        <v>138</v>
      </c>
      <c r="C151" s="169"/>
      <c r="D151" s="170"/>
      <c r="E151" s="170"/>
      <c r="F151" s="129" t="s">
        <v>154</v>
      </c>
      <c r="G151" s="129" t="s">
        <v>155</v>
      </c>
      <c r="H151" s="32" t="s">
        <v>1433</v>
      </c>
      <c r="I151" s="37" t="s">
        <v>18</v>
      </c>
      <c r="J151" s="29"/>
      <c r="K151" s="30"/>
    </row>
    <row r="152" spans="2:11" x14ac:dyDescent="0.3">
      <c r="B152" s="42">
        <v>139</v>
      </c>
      <c r="C152" s="169"/>
      <c r="D152" s="170"/>
      <c r="E152" s="170"/>
      <c r="F152" s="129" t="s">
        <v>156</v>
      </c>
      <c r="G152" s="129" t="s">
        <v>161</v>
      </c>
      <c r="H152" s="32" t="s">
        <v>1434</v>
      </c>
      <c r="I152" s="37" t="s">
        <v>18</v>
      </c>
      <c r="J152" s="29"/>
      <c r="K152" s="30"/>
    </row>
    <row r="153" spans="2:11" x14ac:dyDescent="0.3">
      <c r="B153" s="24">
        <v>140</v>
      </c>
      <c r="C153" s="169"/>
      <c r="D153" s="170"/>
      <c r="E153" s="170"/>
      <c r="F153" s="129" t="s">
        <v>157</v>
      </c>
      <c r="G153" s="129" t="s">
        <v>158</v>
      </c>
      <c r="H153" s="32" t="s">
        <v>1435</v>
      </c>
      <c r="I153" s="37" t="s">
        <v>18</v>
      </c>
      <c r="J153" s="29"/>
      <c r="K153" s="30"/>
    </row>
    <row r="154" spans="2:11" x14ac:dyDescent="0.3">
      <c r="B154" s="42">
        <v>141</v>
      </c>
      <c r="C154" s="169"/>
      <c r="D154" s="170"/>
      <c r="E154" s="170"/>
      <c r="F154" s="129" t="s">
        <v>159</v>
      </c>
      <c r="G154" s="129" t="s">
        <v>162</v>
      </c>
      <c r="H154" s="32" t="s">
        <v>1436</v>
      </c>
      <c r="I154" s="37" t="s">
        <v>18</v>
      </c>
      <c r="J154" s="29"/>
      <c r="K154" s="30"/>
    </row>
    <row r="155" spans="2:11" x14ac:dyDescent="0.3">
      <c r="B155" s="24">
        <v>142</v>
      </c>
      <c r="C155" s="169"/>
      <c r="D155" s="170"/>
      <c r="E155" s="170"/>
      <c r="F155" s="188" t="s">
        <v>160</v>
      </c>
      <c r="G155" s="129" t="s">
        <v>1437</v>
      </c>
      <c r="H155" s="32" t="s">
        <v>1438</v>
      </c>
      <c r="I155" s="37" t="s">
        <v>18</v>
      </c>
      <c r="J155" s="29"/>
      <c r="K155" s="30"/>
    </row>
    <row r="156" spans="2:11" x14ac:dyDescent="0.3">
      <c r="B156" s="42">
        <v>143</v>
      </c>
      <c r="C156" s="169"/>
      <c r="D156" s="170"/>
      <c r="E156" s="170"/>
      <c r="F156" s="188"/>
      <c r="G156" s="129" t="s">
        <v>163</v>
      </c>
      <c r="H156" s="32" t="s">
        <v>1439</v>
      </c>
      <c r="I156" s="37" t="s">
        <v>18</v>
      </c>
      <c r="J156" s="29"/>
      <c r="K156" s="30"/>
    </row>
    <row r="157" spans="2:11" x14ac:dyDescent="0.3">
      <c r="B157" s="24">
        <v>144</v>
      </c>
      <c r="C157" s="169"/>
      <c r="D157" s="170"/>
      <c r="E157" s="170"/>
      <c r="F157" s="188" t="s">
        <v>164</v>
      </c>
      <c r="G157" s="129" t="s">
        <v>189</v>
      </c>
      <c r="H157" s="32" t="s">
        <v>1440</v>
      </c>
      <c r="I157" s="37" t="s">
        <v>18</v>
      </c>
      <c r="J157" s="29"/>
      <c r="K157" s="30"/>
    </row>
    <row r="158" spans="2:11" x14ac:dyDescent="0.3">
      <c r="B158" s="42">
        <v>145</v>
      </c>
      <c r="C158" s="169"/>
      <c r="D158" s="170"/>
      <c r="E158" s="170"/>
      <c r="F158" s="188"/>
      <c r="G158" s="129" t="s">
        <v>234</v>
      </c>
      <c r="H158" s="32" t="s">
        <v>1441</v>
      </c>
      <c r="I158" s="37" t="s">
        <v>18</v>
      </c>
      <c r="J158" s="29"/>
      <c r="K158" s="30"/>
    </row>
    <row r="159" spans="2:11" x14ac:dyDescent="0.3">
      <c r="B159" s="24">
        <v>146</v>
      </c>
      <c r="C159" s="169"/>
      <c r="D159" s="170"/>
      <c r="E159" s="170"/>
      <c r="F159" s="188"/>
      <c r="G159" s="129" t="s">
        <v>235</v>
      </c>
      <c r="H159" s="32" t="s">
        <v>1442</v>
      </c>
      <c r="I159" s="37" t="s">
        <v>18</v>
      </c>
      <c r="J159" s="29"/>
      <c r="K159" s="30"/>
    </row>
    <row r="160" spans="2:11" x14ac:dyDescent="0.3">
      <c r="B160" s="42">
        <v>147</v>
      </c>
      <c r="C160" s="169"/>
      <c r="D160" s="170"/>
      <c r="E160" s="170"/>
      <c r="F160" s="188"/>
      <c r="G160" s="129" t="s">
        <v>236</v>
      </c>
      <c r="H160" s="32" t="s">
        <v>237</v>
      </c>
      <c r="I160" s="37" t="s">
        <v>18</v>
      </c>
      <c r="J160" s="29"/>
      <c r="K160" s="30"/>
    </row>
    <row r="161" spans="2:11" x14ac:dyDescent="0.3">
      <c r="B161" s="24">
        <v>148</v>
      </c>
      <c r="C161" s="169"/>
      <c r="D161" s="170"/>
      <c r="E161" s="170"/>
      <c r="F161" s="188"/>
      <c r="G161" s="129" t="s">
        <v>258</v>
      </c>
      <c r="H161" s="32" t="s">
        <v>238</v>
      </c>
      <c r="I161" s="37" t="s">
        <v>18</v>
      </c>
      <c r="J161" s="29"/>
      <c r="K161" s="30"/>
    </row>
    <row r="162" spans="2:11" x14ac:dyDescent="0.3">
      <c r="B162" s="42">
        <v>149</v>
      </c>
      <c r="C162" s="169"/>
      <c r="D162" s="170"/>
      <c r="E162" s="170"/>
      <c r="F162" s="188"/>
      <c r="G162" s="129" t="s">
        <v>259</v>
      </c>
      <c r="H162" s="32" t="s">
        <v>260</v>
      </c>
      <c r="I162" s="37" t="s">
        <v>18</v>
      </c>
      <c r="J162" s="29"/>
      <c r="K162" s="30"/>
    </row>
    <row r="163" spans="2:11" x14ac:dyDescent="0.3">
      <c r="B163" s="24">
        <v>150</v>
      </c>
      <c r="C163" s="169"/>
      <c r="D163" s="170"/>
      <c r="E163" s="170"/>
      <c r="F163" s="188"/>
      <c r="G163" s="129" t="s">
        <v>239</v>
      </c>
      <c r="H163" s="32" t="s">
        <v>1443</v>
      </c>
      <c r="I163" s="37" t="s">
        <v>18</v>
      </c>
      <c r="J163" s="29"/>
      <c r="K163" s="30"/>
    </row>
    <row r="164" spans="2:11" x14ac:dyDescent="0.3">
      <c r="B164" s="42">
        <v>151</v>
      </c>
      <c r="C164" s="169"/>
      <c r="D164" s="170"/>
      <c r="E164" s="170"/>
      <c r="F164" s="188" t="s">
        <v>2372</v>
      </c>
      <c r="G164" s="129" t="s">
        <v>189</v>
      </c>
      <c r="H164" s="32" t="s">
        <v>1444</v>
      </c>
      <c r="I164" s="37" t="s">
        <v>18</v>
      </c>
      <c r="J164" s="29"/>
      <c r="K164" s="30"/>
    </row>
    <row r="165" spans="2:11" x14ac:dyDescent="0.3">
      <c r="B165" s="24">
        <v>152</v>
      </c>
      <c r="C165" s="169"/>
      <c r="D165" s="170"/>
      <c r="E165" s="170"/>
      <c r="F165" s="188"/>
      <c r="G165" s="129" t="s">
        <v>263</v>
      </c>
      <c r="H165" s="32" t="s">
        <v>1445</v>
      </c>
      <c r="I165" s="37" t="s">
        <v>18</v>
      </c>
      <c r="J165" s="29"/>
      <c r="K165" s="30"/>
    </row>
    <row r="166" spans="2:11" x14ac:dyDescent="0.3">
      <c r="B166" s="42">
        <v>153</v>
      </c>
      <c r="C166" s="169"/>
      <c r="D166" s="170"/>
      <c r="E166" s="170"/>
      <c r="F166" s="188"/>
      <c r="G166" s="129" t="s">
        <v>264</v>
      </c>
      <c r="H166" s="32" t="s">
        <v>1446</v>
      </c>
      <c r="I166" s="37" t="s">
        <v>18</v>
      </c>
      <c r="J166" s="29"/>
      <c r="K166" s="30"/>
    </row>
    <row r="167" spans="2:11" x14ac:dyDescent="0.3">
      <c r="B167" s="24">
        <v>154</v>
      </c>
      <c r="C167" s="169"/>
      <c r="D167" s="170"/>
      <c r="E167" s="170"/>
      <c r="F167" s="188"/>
      <c r="G167" s="129" t="s">
        <v>265</v>
      </c>
      <c r="H167" s="32" t="s">
        <v>266</v>
      </c>
      <c r="I167" s="37" t="s">
        <v>18</v>
      </c>
      <c r="J167" s="29"/>
      <c r="K167" s="30"/>
    </row>
    <row r="168" spans="2:11" x14ac:dyDescent="0.3">
      <c r="B168" s="42">
        <v>155</v>
      </c>
      <c r="C168" s="169"/>
      <c r="D168" s="170"/>
      <c r="E168" s="170"/>
      <c r="F168" s="188"/>
      <c r="G168" s="129" t="s">
        <v>267</v>
      </c>
      <c r="H168" s="32" t="s">
        <v>268</v>
      </c>
      <c r="I168" s="37" t="s">
        <v>18</v>
      </c>
      <c r="J168" s="29"/>
      <c r="K168" s="30"/>
    </row>
    <row r="169" spans="2:11" x14ac:dyDescent="0.3">
      <c r="B169" s="24">
        <v>156</v>
      </c>
      <c r="C169" s="169"/>
      <c r="D169" s="170"/>
      <c r="E169" s="170"/>
      <c r="F169" s="188"/>
      <c r="G169" s="129" t="s">
        <v>269</v>
      </c>
      <c r="H169" s="32" t="s">
        <v>270</v>
      </c>
      <c r="I169" s="37" t="s">
        <v>18</v>
      </c>
      <c r="J169" s="29"/>
      <c r="K169" s="30"/>
    </row>
    <row r="170" spans="2:11" x14ac:dyDescent="0.3">
      <c r="B170" s="42">
        <v>157</v>
      </c>
      <c r="C170" s="169"/>
      <c r="D170" s="170"/>
      <c r="E170" s="170"/>
      <c r="F170" s="129" t="s">
        <v>271</v>
      </c>
      <c r="G170" s="129" t="s">
        <v>272</v>
      </c>
      <c r="H170" s="32" t="s">
        <v>1447</v>
      </c>
      <c r="I170" s="37" t="s">
        <v>18</v>
      </c>
      <c r="J170" s="29"/>
      <c r="K170" s="30"/>
    </row>
    <row r="171" spans="2:11" x14ac:dyDescent="0.3">
      <c r="B171" s="24">
        <v>158</v>
      </c>
      <c r="C171" s="169"/>
      <c r="D171" s="170"/>
      <c r="E171" s="170"/>
      <c r="F171" s="188" t="s">
        <v>273</v>
      </c>
      <c r="G171" s="129" t="s">
        <v>274</v>
      </c>
      <c r="H171" s="32" t="s">
        <v>1448</v>
      </c>
      <c r="I171" s="37" t="s">
        <v>18</v>
      </c>
      <c r="J171" s="29"/>
      <c r="K171" s="30"/>
    </row>
    <row r="172" spans="2:11" x14ac:dyDescent="0.3">
      <c r="B172" s="42">
        <v>159</v>
      </c>
      <c r="C172" s="169"/>
      <c r="D172" s="170"/>
      <c r="E172" s="170"/>
      <c r="F172" s="188"/>
      <c r="G172" s="129" t="s">
        <v>277</v>
      </c>
      <c r="H172" s="32" t="s">
        <v>1449</v>
      </c>
      <c r="I172" s="37" t="s">
        <v>18</v>
      </c>
      <c r="J172" s="29"/>
      <c r="K172" s="30"/>
    </row>
    <row r="173" spans="2:11" x14ac:dyDescent="0.3">
      <c r="B173" s="24">
        <v>160</v>
      </c>
      <c r="C173" s="169"/>
      <c r="D173" s="170"/>
      <c r="E173" s="170"/>
      <c r="F173" s="188"/>
      <c r="G173" s="129" t="s">
        <v>278</v>
      </c>
      <c r="H173" s="32" t="s">
        <v>1663</v>
      </c>
      <c r="I173" s="37" t="s">
        <v>18</v>
      </c>
      <c r="J173" s="29"/>
      <c r="K173" s="30"/>
    </row>
    <row r="174" spans="2:11" x14ac:dyDescent="0.3">
      <c r="B174" s="42">
        <v>161</v>
      </c>
      <c r="C174" s="169"/>
      <c r="D174" s="170"/>
      <c r="E174" s="170"/>
      <c r="F174" s="188" t="s">
        <v>279</v>
      </c>
      <c r="G174" s="129" t="s">
        <v>280</v>
      </c>
      <c r="H174" s="32" t="s">
        <v>1440</v>
      </c>
      <c r="I174" s="37" t="s">
        <v>18</v>
      </c>
      <c r="J174" s="29"/>
      <c r="K174" s="30"/>
    </row>
    <row r="175" spans="2:11" x14ac:dyDescent="0.3">
      <c r="B175" s="24">
        <v>162</v>
      </c>
      <c r="C175" s="169"/>
      <c r="D175" s="170"/>
      <c r="E175" s="170"/>
      <c r="F175" s="188"/>
      <c r="G175" s="129" t="s">
        <v>281</v>
      </c>
      <c r="H175" s="32" t="s">
        <v>1450</v>
      </c>
      <c r="I175" s="37" t="s">
        <v>18</v>
      </c>
      <c r="J175" s="29"/>
      <c r="K175" s="30"/>
    </row>
    <row r="176" spans="2:11" x14ac:dyDescent="0.3">
      <c r="B176" s="42">
        <v>163</v>
      </c>
      <c r="C176" s="169"/>
      <c r="D176" s="170"/>
      <c r="E176" s="170"/>
      <c r="F176" s="188"/>
      <c r="G176" s="129" t="s">
        <v>282</v>
      </c>
      <c r="H176" s="32" t="s">
        <v>1451</v>
      </c>
      <c r="I176" s="37" t="s">
        <v>18</v>
      </c>
      <c r="J176" s="29"/>
      <c r="K176" s="30"/>
    </row>
    <row r="177" spans="2:11" x14ac:dyDescent="0.3">
      <c r="B177" s="24">
        <v>164</v>
      </c>
      <c r="C177" s="169"/>
      <c r="D177" s="170"/>
      <c r="E177" s="170"/>
      <c r="F177" s="188"/>
      <c r="G177" s="129" t="s">
        <v>283</v>
      </c>
      <c r="H177" s="32" t="s">
        <v>1452</v>
      </c>
      <c r="I177" s="37" t="s">
        <v>18</v>
      </c>
      <c r="J177" s="29"/>
      <c r="K177" s="30"/>
    </row>
    <row r="178" spans="2:11" x14ac:dyDescent="0.3">
      <c r="B178" s="42">
        <v>165</v>
      </c>
      <c r="C178" s="169"/>
      <c r="D178" s="170" t="s">
        <v>75</v>
      </c>
      <c r="E178" s="126" t="s">
        <v>76</v>
      </c>
      <c r="F178" s="127" t="s">
        <v>77</v>
      </c>
      <c r="G178" s="129" t="s">
        <v>82</v>
      </c>
      <c r="H178" s="31" t="s">
        <v>2256</v>
      </c>
      <c r="I178" s="37" t="s">
        <v>18</v>
      </c>
      <c r="J178" s="29"/>
      <c r="K178" s="30"/>
    </row>
    <row r="179" spans="2:11" x14ac:dyDescent="0.3">
      <c r="B179" s="24">
        <v>166</v>
      </c>
      <c r="C179" s="169"/>
      <c r="D179" s="170"/>
      <c r="E179" s="126" t="s">
        <v>78</v>
      </c>
      <c r="F179" s="127" t="s">
        <v>79</v>
      </c>
      <c r="G179" s="129" t="s">
        <v>81</v>
      </c>
      <c r="H179" s="32" t="s">
        <v>1429</v>
      </c>
      <c r="I179" s="37" t="s">
        <v>18</v>
      </c>
      <c r="J179" s="29"/>
      <c r="K179" s="30"/>
    </row>
    <row r="180" spans="2:11" x14ac:dyDescent="0.3">
      <c r="B180" s="42">
        <v>167</v>
      </c>
      <c r="C180" s="169"/>
      <c r="D180" s="170"/>
      <c r="E180" s="170" t="s">
        <v>80</v>
      </c>
      <c r="F180" s="181" t="s">
        <v>83</v>
      </c>
      <c r="G180" s="129" t="s">
        <v>84</v>
      </c>
      <c r="H180" s="32" t="s">
        <v>2257</v>
      </c>
      <c r="I180" s="37" t="s">
        <v>18</v>
      </c>
      <c r="J180" s="29"/>
      <c r="K180" s="30"/>
    </row>
    <row r="181" spans="2:11" x14ac:dyDescent="0.3">
      <c r="B181" s="24">
        <v>168</v>
      </c>
      <c r="C181" s="169"/>
      <c r="D181" s="170"/>
      <c r="E181" s="170"/>
      <c r="F181" s="181"/>
      <c r="G181" s="129" t="s">
        <v>86</v>
      </c>
      <c r="H181" s="31" t="s">
        <v>1356</v>
      </c>
      <c r="I181" s="37" t="s">
        <v>18</v>
      </c>
      <c r="J181" s="29"/>
      <c r="K181" s="30"/>
    </row>
    <row r="182" spans="2:11" x14ac:dyDescent="0.3">
      <c r="B182" s="42">
        <v>169</v>
      </c>
      <c r="C182" s="169"/>
      <c r="D182" s="170"/>
      <c r="E182" s="170" t="s">
        <v>88</v>
      </c>
      <c r="F182" s="181" t="s">
        <v>89</v>
      </c>
      <c r="G182" s="129" t="s">
        <v>93</v>
      </c>
      <c r="H182" s="31" t="s">
        <v>2259</v>
      </c>
      <c r="I182" s="37" t="s">
        <v>18</v>
      </c>
      <c r="J182" s="29"/>
      <c r="K182" s="30"/>
    </row>
    <row r="183" spans="2:11" x14ac:dyDescent="0.3">
      <c r="B183" s="24">
        <v>170</v>
      </c>
      <c r="C183" s="169"/>
      <c r="D183" s="170"/>
      <c r="E183" s="170"/>
      <c r="F183" s="181"/>
      <c r="G183" s="129" t="s">
        <v>92</v>
      </c>
      <c r="H183" s="32" t="s">
        <v>2261</v>
      </c>
      <c r="I183" s="37" t="s">
        <v>18</v>
      </c>
      <c r="J183" s="29"/>
      <c r="K183" s="30"/>
    </row>
    <row r="184" spans="2:11" x14ac:dyDescent="0.3">
      <c r="B184" s="42">
        <v>171</v>
      </c>
      <c r="C184" s="169"/>
      <c r="D184" s="170"/>
      <c r="E184" s="170"/>
      <c r="F184" s="127" t="s">
        <v>132</v>
      </c>
      <c r="G184" s="129" t="s">
        <v>292</v>
      </c>
      <c r="H184" s="32" t="s">
        <v>1430</v>
      </c>
      <c r="I184" s="37" t="s">
        <v>18</v>
      </c>
      <c r="J184" s="29"/>
      <c r="K184" s="30"/>
    </row>
    <row r="185" spans="2:11" s="40" customFormat="1" x14ac:dyDescent="0.3">
      <c r="B185" s="24">
        <v>172</v>
      </c>
      <c r="C185" s="169"/>
      <c r="D185" s="170"/>
      <c r="E185" s="126" t="s">
        <v>133</v>
      </c>
      <c r="F185" s="127" t="s">
        <v>134</v>
      </c>
      <c r="G185" s="129" t="s">
        <v>320</v>
      </c>
      <c r="H185" s="32" t="s">
        <v>1431</v>
      </c>
      <c r="I185" s="37" t="s">
        <v>18</v>
      </c>
      <c r="J185" s="29"/>
      <c r="K185" s="30"/>
    </row>
    <row r="186" spans="2:11" s="40" customFormat="1" x14ac:dyDescent="0.3">
      <c r="B186" s="42">
        <v>173</v>
      </c>
      <c r="C186" s="169"/>
      <c r="D186" s="170" t="s">
        <v>284</v>
      </c>
      <c r="E186" s="126" t="s">
        <v>76</v>
      </c>
      <c r="F186" s="127" t="s">
        <v>77</v>
      </c>
      <c r="G186" s="129" t="s">
        <v>82</v>
      </c>
      <c r="H186" s="31" t="s">
        <v>2256</v>
      </c>
      <c r="I186" s="37" t="s">
        <v>18</v>
      </c>
      <c r="J186" s="29"/>
      <c r="K186" s="30"/>
    </row>
    <row r="187" spans="2:11" s="40" customFormat="1" x14ac:dyDescent="0.3">
      <c r="B187" s="24">
        <v>174</v>
      </c>
      <c r="C187" s="169"/>
      <c r="D187" s="170"/>
      <c r="E187" s="126" t="s">
        <v>78</v>
      </c>
      <c r="F187" s="127" t="s">
        <v>79</v>
      </c>
      <c r="G187" s="129" t="s">
        <v>81</v>
      </c>
      <c r="H187" s="32" t="s">
        <v>1429</v>
      </c>
      <c r="I187" s="37" t="s">
        <v>18</v>
      </c>
      <c r="J187" s="29"/>
      <c r="K187" s="30"/>
    </row>
    <row r="188" spans="2:11" s="40" customFormat="1" x14ac:dyDescent="0.3">
      <c r="B188" s="42">
        <v>175</v>
      </c>
      <c r="C188" s="169"/>
      <c r="D188" s="170"/>
      <c r="E188" s="170" t="s">
        <v>285</v>
      </c>
      <c r="F188" s="127" t="s">
        <v>286</v>
      </c>
      <c r="G188" s="129" t="s">
        <v>287</v>
      </c>
      <c r="H188" s="32" t="s">
        <v>1357</v>
      </c>
      <c r="I188" s="37" t="s">
        <v>18</v>
      </c>
      <c r="J188" s="29"/>
      <c r="K188" s="30"/>
    </row>
    <row r="189" spans="2:11" s="40" customFormat="1" x14ac:dyDescent="0.3">
      <c r="B189" s="24">
        <v>176</v>
      </c>
      <c r="C189" s="169"/>
      <c r="D189" s="170"/>
      <c r="E189" s="170"/>
      <c r="F189" s="181" t="s">
        <v>288</v>
      </c>
      <c r="G189" s="188" t="s">
        <v>289</v>
      </c>
      <c r="H189" s="32" t="s">
        <v>1358</v>
      </c>
      <c r="I189" s="37" t="s">
        <v>18</v>
      </c>
      <c r="J189" s="29"/>
      <c r="K189" s="30"/>
    </row>
    <row r="190" spans="2:11" s="40" customFormat="1" x14ac:dyDescent="0.3">
      <c r="B190" s="42">
        <v>177</v>
      </c>
      <c r="C190" s="169"/>
      <c r="D190" s="170"/>
      <c r="E190" s="170"/>
      <c r="F190" s="181"/>
      <c r="G190" s="188"/>
      <c r="H190" s="43" t="s">
        <v>1453</v>
      </c>
      <c r="I190" s="37" t="s">
        <v>18</v>
      </c>
      <c r="J190" s="29"/>
      <c r="K190" s="30" t="s">
        <v>777</v>
      </c>
    </row>
    <row r="191" spans="2:11" s="40" customFormat="1" x14ac:dyDescent="0.3">
      <c r="B191" s="24">
        <v>178</v>
      </c>
      <c r="C191" s="169"/>
      <c r="D191" s="170"/>
      <c r="E191" s="170"/>
      <c r="F191" s="181"/>
      <c r="G191" s="129" t="s">
        <v>290</v>
      </c>
      <c r="H191" s="32" t="s">
        <v>2264</v>
      </c>
      <c r="I191" s="37" t="s">
        <v>18</v>
      </c>
      <c r="J191" s="29"/>
      <c r="K191" s="30"/>
    </row>
    <row r="192" spans="2:11" s="40" customFormat="1" x14ac:dyDescent="0.3">
      <c r="B192" s="42">
        <v>179</v>
      </c>
      <c r="C192" s="169"/>
      <c r="D192" s="170"/>
      <c r="E192" s="170" t="s">
        <v>80</v>
      </c>
      <c r="F192" s="181" t="s">
        <v>83</v>
      </c>
      <c r="G192" s="129" t="s">
        <v>84</v>
      </c>
      <c r="H192" s="32" t="s">
        <v>2257</v>
      </c>
      <c r="I192" s="37" t="s">
        <v>18</v>
      </c>
      <c r="J192" s="29"/>
      <c r="K192" s="30"/>
    </row>
    <row r="193" spans="2:11" s="40" customFormat="1" x14ac:dyDescent="0.3">
      <c r="B193" s="24">
        <v>180</v>
      </c>
      <c r="C193" s="169"/>
      <c r="D193" s="170"/>
      <c r="E193" s="170"/>
      <c r="F193" s="181"/>
      <c r="G193" s="129" t="s">
        <v>86</v>
      </c>
      <c r="H193" s="31" t="s">
        <v>2265</v>
      </c>
      <c r="I193" s="37" t="s">
        <v>18</v>
      </c>
      <c r="J193" s="29"/>
      <c r="K193" s="30"/>
    </row>
    <row r="194" spans="2:11" s="40" customFormat="1" x14ac:dyDescent="0.3">
      <c r="B194" s="42">
        <v>181</v>
      </c>
      <c r="C194" s="169"/>
      <c r="D194" s="170"/>
      <c r="E194" s="170" t="s">
        <v>88</v>
      </c>
      <c r="F194" s="181" t="s">
        <v>89</v>
      </c>
      <c r="G194" s="129" t="s">
        <v>93</v>
      </c>
      <c r="H194" s="31" t="s">
        <v>2258</v>
      </c>
      <c r="I194" s="37" t="s">
        <v>18</v>
      </c>
      <c r="J194" s="29"/>
      <c r="K194" s="30"/>
    </row>
    <row r="195" spans="2:11" s="40" customFormat="1" x14ac:dyDescent="0.3">
      <c r="B195" s="24">
        <v>182</v>
      </c>
      <c r="C195" s="169"/>
      <c r="D195" s="170"/>
      <c r="E195" s="170"/>
      <c r="F195" s="181"/>
      <c r="G195" s="129" t="s">
        <v>92</v>
      </c>
      <c r="H195" s="32" t="s">
        <v>2260</v>
      </c>
      <c r="I195" s="37" t="s">
        <v>18</v>
      </c>
      <c r="J195" s="29"/>
      <c r="K195" s="30"/>
    </row>
    <row r="196" spans="2:11" s="40" customFormat="1" x14ac:dyDescent="0.3">
      <c r="B196" s="42">
        <v>183</v>
      </c>
      <c r="C196" s="169"/>
      <c r="D196" s="170"/>
      <c r="E196" s="170"/>
      <c r="F196" s="127" t="s">
        <v>132</v>
      </c>
      <c r="G196" s="129" t="s">
        <v>293</v>
      </c>
      <c r="H196" s="32" t="s">
        <v>1430</v>
      </c>
      <c r="I196" s="37" t="s">
        <v>18</v>
      </c>
      <c r="J196" s="29"/>
      <c r="K196" s="30"/>
    </row>
    <row r="197" spans="2:11" s="40" customFormat="1" x14ac:dyDescent="0.3">
      <c r="B197" s="24">
        <v>184</v>
      </c>
      <c r="C197" s="169"/>
      <c r="D197" s="170"/>
      <c r="E197" s="126" t="s">
        <v>133</v>
      </c>
      <c r="F197" s="127" t="s">
        <v>134</v>
      </c>
      <c r="G197" s="129" t="s">
        <v>320</v>
      </c>
      <c r="H197" s="32" t="s">
        <v>1431</v>
      </c>
      <c r="I197" s="37" t="s">
        <v>18</v>
      </c>
      <c r="J197" s="29"/>
      <c r="K197" s="30"/>
    </row>
    <row r="198" spans="2:11" s="40" customFormat="1" x14ac:dyDescent="0.3">
      <c r="B198" s="42">
        <v>185</v>
      </c>
      <c r="C198" s="169"/>
      <c r="D198" s="170" t="s">
        <v>331</v>
      </c>
      <c r="E198" s="126" t="s">
        <v>76</v>
      </c>
      <c r="F198" s="127" t="s">
        <v>77</v>
      </c>
      <c r="G198" s="129" t="s">
        <v>82</v>
      </c>
      <c r="H198" s="31" t="s">
        <v>332</v>
      </c>
      <c r="I198" s="37" t="s">
        <v>18</v>
      </c>
      <c r="J198" s="29"/>
      <c r="K198" s="30"/>
    </row>
    <row r="199" spans="2:11" s="40" customFormat="1" x14ac:dyDescent="0.3">
      <c r="B199" s="24">
        <v>186</v>
      </c>
      <c r="C199" s="169"/>
      <c r="D199" s="170"/>
      <c r="E199" s="126" t="s">
        <v>333</v>
      </c>
      <c r="F199" s="127" t="s">
        <v>334</v>
      </c>
      <c r="G199" s="129" t="s">
        <v>335</v>
      </c>
      <c r="H199" s="31" t="s">
        <v>336</v>
      </c>
      <c r="I199" s="37" t="s">
        <v>18</v>
      </c>
      <c r="J199" s="29"/>
      <c r="K199" s="30"/>
    </row>
    <row r="200" spans="2:11" s="40" customFormat="1" x14ac:dyDescent="0.3">
      <c r="B200" s="42">
        <v>187</v>
      </c>
      <c r="C200" s="169"/>
      <c r="D200" s="170"/>
      <c r="E200" s="170" t="s">
        <v>285</v>
      </c>
      <c r="F200" s="127" t="s">
        <v>286</v>
      </c>
      <c r="G200" s="129" t="s">
        <v>287</v>
      </c>
      <c r="H200" s="32" t="s">
        <v>1357</v>
      </c>
      <c r="I200" s="37" t="s">
        <v>18</v>
      </c>
      <c r="J200" s="29"/>
      <c r="K200" s="30"/>
    </row>
    <row r="201" spans="2:11" s="40" customFormat="1" x14ac:dyDescent="0.3">
      <c r="B201" s="24">
        <v>188</v>
      </c>
      <c r="C201" s="169"/>
      <c r="D201" s="170"/>
      <c r="E201" s="170"/>
      <c r="F201" s="181" t="s">
        <v>288</v>
      </c>
      <c r="G201" s="188" t="s">
        <v>289</v>
      </c>
      <c r="H201" s="32" t="s">
        <v>1358</v>
      </c>
      <c r="I201" s="37" t="s">
        <v>18</v>
      </c>
      <c r="J201" s="29"/>
      <c r="K201" s="30"/>
    </row>
    <row r="202" spans="2:11" s="40" customFormat="1" x14ac:dyDescent="0.3">
      <c r="B202" s="42">
        <v>189</v>
      </c>
      <c r="C202" s="169"/>
      <c r="D202" s="170"/>
      <c r="E202" s="170"/>
      <c r="F202" s="181"/>
      <c r="G202" s="188"/>
      <c r="H202" s="43" t="s">
        <v>1453</v>
      </c>
      <c r="I202" s="37" t="s">
        <v>18</v>
      </c>
      <c r="J202" s="29"/>
      <c r="K202" s="30" t="s">
        <v>777</v>
      </c>
    </row>
    <row r="203" spans="2:11" s="40" customFormat="1" x14ac:dyDescent="0.3">
      <c r="B203" s="24">
        <v>190</v>
      </c>
      <c r="C203" s="169"/>
      <c r="D203" s="170"/>
      <c r="E203" s="170"/>
      <c r="F203" s="181"/>
      <c r="G203" s="129" t="s">
        <v>290</v>
      </c>
      <c r="H203" s="32" t="s">
        <v>291</v>
      </c>
      <c r="I203" s="37" t="s">
        <v>18</v>
      </c>
      <c r="J203" s="29"/>
      <c r="K203" s="30"/>
    </row>
    <row r="204" spans="2:11" s="40" customFormat="1" x14ac:dyDescent="0.3">
      <c r="B204" s="42">
        <v>191</v>
      </c>
      <c r="C204" s="169"/>
      <c r="D204" s="170"/>
      <c r="E204" s="126" t="s">
        <v>338</v>
      </c>
      <c r="F204" s="127" t="s">
        <v>337</v>
      </c>
      <c r="G204" s="129" t="s">
        <v>339</v>
      </c>
      <c r="H204" s="32" t="s">
        <v>1454</v>
      </c>
      <c r="I204" s="37" t="s">
        <v>18</v>
      </c>
      <c r="J204" s="29"/>
      <c r="K204" s="30"/>
    </row>
    <row r="205" spans="2:11" s="40" customFormat="1" x14ac:dyDescent="0.3">
      <c r="B205" s="24">
        <v>192</v>
      </c>
      <c r="C205" s="169"/>
      <c r="D205" s="170"/>
      <c r="E205" s="170" t="s">
        <v>88</v>
      </c>
      <c r="F205" s="181" t="s">
        <v>89</v>
      </c>
      <c r="G205" s="129" t="s">
        <v>93</v>
      </c>
      <c r="H205" s="31" t="s">
        <v>91</v>
      </c>
      <c r="I205" s="37" t="s">
        <v>18</v>
      </c>
      <c r="J205" s="29"/>
      <c r="K205" s="30"/>
    </row>
    <row r="206" spans="2:11" s="40" customFormat="1" x14ac:dyDescent="0.3">
      <c r="B206" s="42">
        <v>193</v>
      </c>
      <c r="C206" s="169"/>
      <c r="D206" s="170"/>
      <c r="E206" s="170"/>
      <c r="F206" s="181"/>
      <c r="G206" s="129" t="s">
        <v>92</v>
      </c>
      <c r="H206" s="32" t="s">
        <v>90</v>
      </c>
      <c r="I206" s="37" t="s">
        <v>18</v>
      </c>
      <c r="J206" s="29"/>
      <c r="K206" s="30"/>
    </row>
    <row r="207" spans="2:11" s="40" customFormat="1" x14ac:dyDescent="0.3">
      <c r="B207" s="24">
        <v>194</v>
      </c>
      <c r="C207" s="169"/>
      <c r="D207" s="170"/>
      <c r="E207" s="170"/>
      <c r="F207" s="127" t="s">
        <v>132</v>
      </c>
      <c r="G207" s="129" t="s">
        <v>340</v>
      </c>
      <c r="H207" s="32" t="s">
        <v>1430</v>
      </c>
      <c r="I207" s="37" t="s">
        <v>18</v>
      </c>
      <c r="J207" s="29"/>
      <c r="K207" s="30"/>
    </row>
    <row r="208" spans="2:11" s="40" customFormat="1" x14ac:dyDescent="0.3">
      <c r="B208" s="42">
        <v>195</v>
      </c>
      <c r="C208" s="169"/>
      <c r="D208" s="170" t="s">
        <v>440</v>
      </c>
      <c r="E208" s="126" t="s">
        <v>76</v>
      </c>
      <c r="F208" s="127" t="s">
        <v>77</v>
      </c>
      <c r="G208" s="129" t="s">
        <v>82</v>
      </c>
      <c r="H208" s="31" t="s">
        <v>441</v>
      </c>
      <c r="I208" s="37" t="s">
        <v>18</v>
      </c>
      <c r="J208" s="29"/>
      <c r="K208" s="30"/>
    </row>
    <row r="209" spans="2:11" s="40" customFormat="1" x14ac:dyDescent="0.3">
      <c r="B209" s="24">
        <v>196</v>
      </c>
      <c r="C209" s="169"/>
      <c r="D209" s="170"/>
      <c r="E209" s="126" t="s">
        <v>78</v>
      </c>
      <c r="F209" s="127" t="s">
        <v>79</v>
      </c>
      <c r="G209" s="129" t="s">
        <v>81</v>
      </c>
      <c r="H209" s="32" t="s">
        <v>1429</v>
      </c>
      <c r="I209" s="37" t="s">
        <v>18</v>
      </c>
      <c r="J209" s="29"/>
      <c r="K209" s="30"/>
    </row>
    <row r="210" spans="2:11" s="40" customFormat="1" x14ac:dyDescent="0.3">
      <c r="B210" s="42">
        <v>197</v>
      </c>
      <c r="C210" s="169"/>
      <c r="D210" s="170"/>
      <c r="E210" s="170" t="s">
        <v>285</v>
      </c>
      <c r="F210" s="127" t="s">
        <v>286</v>
      </c>
      <c r="G210" s="129" t="s">
        <v>287</v>
      </c>
      <c r="H210" s="32" t="s">
        <v>1359</v>
      </c>
      <c r="I210" s="37" t="s">
        <v>18</v>
      </c>
      <c r="J210" s="29"/>
      <c r="K210" s="30"/>
    </row>
    <row r="211" spans="2:11" s="40" customFormat="1" x14ac:dyDescent="0.3">
      <c r="B211" s="24">
        <v>198</v>
      </c>
      <c r="C211" s="169"/>
      <c r="D211" s="170"/>
      <c r="E211" s="170"/>
      <c r="F211" s="181" t="s">
        <v>288</v>
      </c>
      <c r="G211" s="188" t="s">
        <v>289</v>
      </c>
      <c r="H211" s="32" t="s">
        <v>1360</v>
      </c>
      <c r="I211" s="37" t="s">
        <v>18</v>
      </c>
      <c r="J211" s="29"/>
      <c r="K211" s="30"/>
    </row>
    <row r="212" spans="2:11" s="40" customFormat="1" x14ac:dyDescent="0.3">
      <c r="B212" s="42">
        <v>199</v>
      </c>
      <c r="C212" s="169"/>
      <c r="D212" s="170"/>
      <c r="E212" s="170"/>
      <c r="F212" s="181"/>
      <c r="G212" s="188"/>
      <c r="H212" s="43" t="s">
        <v>1453</v>
      </c>
      <c r="I212" s="37" t="s">
        <v>18</v>
      </c>
      <c r="J212" s="29"/>
      <c r="K212" s="30" t="s">
        <v>777</v>
      </c>
    </row>
    <row r="213" spans="2:11" s="40" customFormat="1" x14ac:dyDescent="0.3">
      <c r="B213" s="24">
        <v>200</v>
      </c>
      <c r="C213" s="169"/>
      <c r="D213" s="170"/>
      <c r="E213" s="170"/>
      <c r="F213" s="181"/>
      <c r="G213" s="129" t="s">
        <v>290</v>
      </c>
      <c r="H213" s="32" t="s">
        <v>291</v>
      </c>
      <c r="I213" s="37" t="s">
        <v>18</v>
      </c>
      <c r="J213" s="29"/>
      <c r="K213" s="30"/>
    </row>
    <row r="214" spans="2:11" s="40" customFormat="1" ht="24" x14ac:dyDescent="0.3">
      <c r="B214" s="42">
        <v>201</v>
      </c>
      <c r="C214" s="169"/>
      <c r="D214" s="170"/>
      <c r="E214" s="170" t="s">
        <v>88</v>
      </c>
      <c r="F214" s="149" t="s">
        <v>89</v>
      </c>
      <c r="G214" s="148" t="s">
        <v>2539</v>
      </c>
      <c r="H214" s="32" t="s">
        <v>2540</v>
      </c>
      <c r="I214" s="37" t="s">
        <v>18</v>
      </c>
      <c r="J214" s="29"/>
      <c r="K214" s="30"/>
    </row>
    <row r="215" spans="2:11" s="40" customFormat="1" x14ac:dyDescent="0.3">
      <c r="B215" s="24">
        <v>202</v>
      </c>
      <c r="C215" s="169"/>
      <c r="D215" s="170"/>
      <c r="E215" s="170"/>
      <c r="F215" s="149" t="s">
        <v>2541</v>
      </c>
      <c r="G215" s="129" t="s">
        <v>444</v>
      </c>
      <c r="H215" s="32" t="s">
        <v>1430</v>
      </c>
      <c r="I215" s="37" t="s">
        <v>18</v>
      </c>
      <c r="J215" s="29"/>
      <c r="K215" s="30"/>
    </row>
    <row r="216" spans="2:11" s="40" customFormat="1" x14ac:dyDescent="0.3">
      <c r="B216" s="42">
        <v>203</v>
      </c>
      <c r="C216" s="169"/>
      <c r="D216" s="170"/>
      <c r="E216" s="170" t="s">
        <v>2382</v>
      </c>
      <c r="F216" s="127" t="s">
        <v>2383</v>
      </c>
      <c r="G216" s="129" t="s">
        <v>446</v>
      </c>
      <c r="H216" s="32" t="s">
        <v>1455</v>
      </c>
      <c r="I216" s="37" t="s">
        <v>18</v>
      </c>
      <c r="J216" s="29"/>
      <c r="K216" s="30"/>
    </row>
    <row r="217" spans="2:11" s="40" customFormat="1" x14ac:dyDescent="0.3">
      <c r="B217" s="24">
        <v>204</v>
      </c>
      <c r="C217" s="169"/>
      <c r="D217" s="170"/>
      <c r="E217" s="170"/>
      <c r="F217" s="127" t="s">
        <v>364</v>
      </c>
      <c r="G217" s="129" t="s">
        <v>471</v>
      </c>
      <c r="H217" s="32" t="s">
        <v>1456</v>
      </c>
      <c r="I217" s="37" t="s">
        <v>18</v>
      </c>
      <c r="J217" s="29"/>
      <c r="K217" s="30"/>
    </row>
    <row r="218" spans="2:11" s="40" customFormat="1" x14ac:dyDescent="0.3">
      <c r="B218" s="42">
        <v>205</v>
      </c>
      <c r="C218" s="169"/>
      <c r="D218" s="170"/>
      <c r="E218" s="170"/>
      <c r="F218" s="127" t="s">
        <v>261</v>
      </c>
      <c r="G218" s="129" t="s">
        <v>521</v>
      </c>
      <c r="H218" s="32" t="s">
        <v>1444</v>
      </c>
      <c r="I218" s="37" t="s">
        <v>18</v>
      </c>
      <c r="J218" s="29"/>
      <c r="K218" s="30"/>
    </row>
    <row r="219" spans="2:11" s="40" customFormat="1" x14ac:dyDescent="0.3">
      <c r="B219" s="24">
        <v>206</v>
      </c>
      <c r="C219" s="169"/>
      <c r="D219" s="170" t="s">
        <v>525</v>
      </c>
      <c r="E219" s="126" t="s">
        <v>76</v>
      </c>
      <c r="F219" s="127" t="s">
        <v>77</v>
      </c>
      <c r="G219" s="129" t="s">
        <v>82</v>
      </c>
      <c r="H219" s="31" t="s">
        <v>576</v>
      </c>
      <c r="I219" s="37" t="s">
        <v>18</v>
      </c>
      <c r="J219" s="29"/>
      <c r="K219" s="30"/>
    </row>
    <row r="220" spans="2:11" s="40" customFormat="1" x14ac:dyDescent="0.3">
      <c r="B220" s="42">
        <v>207</v>
      </c>
      <c r="C220" s="169"/>
      <c r="D220" s="170"/>
      <c r="E220" s="126" t="s">
        <v>78</v>
      </c>
      <c r="F220" s="127" t="s">
        <v>79</v>
      </c>
      <c r="G220" s="129" t="s">
        <v>526</v>
      </c>
      <c r="H220" s="32" t="s">
        <v>1457</v>
      </c>
      <c r="I220" s="37" t="s">
        <v>18</v>
      </c>
      <c r="J220" s="29"/>
      <c r="K220" s="30"/>
    </row>
    <row r="221" spans="2:11" s="40" customFormat="1" x14ac:dyDescent="0.3">
      <c r="B221" s="24">
        <v>208</v>
      </c>
      <c r="C221" s="169"/>
      <c r="D221" s="170"/>
      <c r="E221" s="170" t="s">
        <v>527</v>
      </c>
      <c r="F221" s="181" t="s">
        <v>528</v>
      </c>
      <c r="G221" s="129" t="s">
        <v>529</v>
      </c>
      <c r="H221" s="32" t="s">
        <v>85</v>
      </c>
      <c r="I221" s="37" t="s">
        <v>18</v>
      </c>
      <c r="J221" s="29"/>
      <c r="K221" s="30"/>
    </row>
    <row r="222" spans="2:11" s="40" customFormat="1" x14ac:dyDescent="0.3">
      <c r="B222" s="42">
        <v>209</v>
      </c>
      <c r="C222" s="169"/>
      <c r="D222" s="170"/>
      <c r="E222" s="170"/>
      <c r="F222" s="181"/>
      <c r="G222" s="129" t="s">
        <v>86</v>
      </c>
      <c r="H222" s="31" t="s">
        <v>1356</v>
      </c>
      <c r="I222" s="37" t="s">
        <v>18</v>
      </c>
      <c r="J222" s="29"/>
      <c r="K222" s="30"/>
    </row>
    <row r="223" spans="2:11" s="40" customFormat="1" x14ac:dyDescent="0.3">
      <c r="B223" s="24">
        <v>210</v>
      </c>
      <c r="C223" s="169"/>
      <c r="D223" s="170"/>
      <c r="E223" s="170"/>
      <c r="F223" s="181" t="s">
        <v>533</v>
      </c>
      <c r="G223" s="129" t="s">
        <v>534</v>
      </c>
      <c r="H223" s="32" t="s">
        <v>535</v>
      </c>
      <c r="I223" s="37" t="s">
        <v>18</v>
      </c>
      <c r="J223" s="29"/>
      <c r="K223" s="30"/>
    </row>
    <row r="224" spans="2:11" s="40" customFormat="1" x14ac:dyDescent="0.3">
      <c r="B224" s="42">
        <v>211</v>
      </c>
      <c r="C224" s="169"/>
      <c r="D224" s="170"/>
      <c r="E224" s="170"/>
      <c r="F224" s="181"/>
      <c r="G224" s="129" t="s">
        <v>550</v>
      </c>
      <c r="H224" s="32" t="s">
        <v>551</v>
      </c>
      <c r="I224" s="37" t="s">
        <v>18</v>
      </c>
      <c r="J224" s="29"/>
      <c r="K224" s="30"/>
    </row>
    <row r="225" spans="2:11" s="40" customFormat="1" x14ac:dyDescent="0.3">
      <c r="B225" s="24">
        <v>212</v>
      </c>
      <c r="C225" s="169"/>
      <c r="D225" s="170"/>
      <c r="E225" s="170"/>
      <c r="F225" s="127" t="s">
        <v>553</v>
      </c>
      <c r="G225" s="129" t="s">
        <v>554</v>
      </c>
      <c r="H225" s="32" t="s">
        <v>1458</v>
      </c>
      <c r="I225" s="37" t="s">
        <v>18</v>
      </c>
      <c r="J225" s="29"/>
      <c r="K225" s="30"/>
    </row>
    <row r="226" spans="2:11" s="40" customFormat="1" x14ac:dyDescent="0.3">
      <c r="B226" s="42">
        <v>213</v>
      </c>
      <c r="C226" s="169"/>
      <c r="D226" s="170"/>
      <c r="E226" s="170"/>
      <c r="F226" s="181" t="s">
        <v>561</v>
      </c>
      <c r="G226" s="53" t="s">
        <v>563</v>
      </c>
      <c r="H226" s="32" t="s">
        <v>564</v>
      </c>
      <c r="I226" s="37" t="s">
        <v>18</v>
      </c>
      <c r="J226" s="29"/>
      <c r="K226" s="30"/>
    </row>
    <row r="227" spans="2:11" s="40" customFormat="1" x14ac:dyDescent="0.3">
      <c r="B227" s="24">
        <v>214</v>
      </c>
      <c r="C227" s="169"/>
      <c r="D227" s="170"/>
      <c r="E227" s="170"/>
      <c r="F227" s="181"/>
      <c r="G227" s="129" t="s">
        <v>562</v>
      </c>
      <c r="H227" s="32" t="s">
        <v>564</v>
      </c>
      <c r="I227" s="37" t="s">
        <v>18</v>
      </c>
      <c r="J227" s="29"/>
      <c r="K227" s="30"/>
    </row>
    <row r="228" spans="2:11" s="40" customFormat="1" x14ac:dyDescent="0.3">
      <c r="B228" s="42">
        <v>215</v>
      </c>
      <c r="C228" s="169"/>
      <c r="D228" s="170"/>
      <c r="E228" s="170" t="s">
        <v>88</v>
      </c>
      <c r="F228" s="181" t="s">
        <v>89</v>
      </c>
      <c r="G228" s="129" t="s">
        <v>565</v>
      </c>
      <c r="H228" s="31" t="s">
        <v>443</v>
      </c>
      <c r="I228" s="37" t="s">
        <v>18</v>
      </c>
      <c r="J228" s="29"/>
      <c r="K228" s="30"/>
    </row>
    <row r="229" spans="2:11" s="40" customFormat="1" x14ac:dyDescent="0.3">
      <c r="B229" s="24">
        <v>216</v>
      </c>
      <c r="C229" s="169"/>
      <c r="D229" s="170"/>
      <c r="E229" s="170"/>
      <c r="F229" s="181"/>
      <c r="G229" s="129" t="s">
        <v>566</v>
      </c>
      <c r="H229" s="32" t="s">
        <v>442</v>
      </c>
      <c r="I229" s="37" t="s">
        <v>18</v>
      </c>
      <c r="J229" s="29"/>
      <c r="K229" s="30"/>
    </row>
    <row r="230" spans="2:11" s="40" customFormat="1" x14ac:dyDescent="0.3">
      <c r="B230" s="42">
        <v>217</v>
      </c>
      <c r="C230" s="169"/>
      <c r="D230" s="170"/>
      <c r="E230" s="170"/>
      <c r="F230" s="181"/>
      <c r="G230" s="129" t="s">
        <v>567</v>
      </c>
      <c r="H230" s="32" t="s">
        <v>568</v>
      </c>
      <c r="I230" s="37" t="s">
        <v>18</v>
      </c>
      <c r="J230" s="29"/>
      <c r="K230" s="30"/>
    </row>
    <row r="231" spans="2:11" s="40" customFormat="1" x14ac:dyDescent="0.3">
      <c r="B231" s="24">
        <v>218</v>
      </c>
      <c r="C231" s="169"/>
      <c r="D231" s="170"/>
      <c r="E231" s="170"/>
      <c r="F231" s="181"/>
      <c r="G231" s="129" t="s">
        <v>567</v>
      </c>
      <c r="H231" s="32" t="s">
        <v>1665</v>
      </c>
      <c r="I231" s="37" t="s">
        <v>18</v>
      </c>
      <c r="J231" s="29"/>
      <c r="K231" s="30"/>
    </row>
    <row r="232" spans="2:11" s="40" customFormat="1" x14ac:dyDescent="0.3">
      <c r="B232" s="42">
        <v>219</v>
      </c>
      <c r="C232" s="169"/>
      <c r="D232" s="170"/>
      <c r="E232" s="170"/>
      <c r="F232" s="181" t="s">
        <v>569</v>
      </c>
      <c r="G232" s="129" t="s">
        <v>570</v>
      </c>
      <c r="H232" s="32" t="s">
        <v>571</v>
      </c>
      <c r="I232" s="37" t="s">
        <v>18</v>
      </c>
      <c r="J232" s="29"/>
      <c r="K232" s="30"/>
    </row>
    <row r="233" spans="2:11" s="40" customFormat="1" x14ac:dyDescent="0.3">
      <c r="B233" s="24">
        <v>220</v>
      </c>
      <c r="C233" s="169"/>
      <c r="D233" s="170"/>
      <c r="E233" s="170"/>
      <c r="F233" s="181"/>
      <c r="G233" s="129" t="s">
        <v>572</v>
      </c>
      <c r="H233" s="33" t="s">
        <v>1459</v>
      </c>
      <c r="I233" s="37" t="s">
        <v>18</v>
      </c>
      <c r="J233" s="29"/>
      <c r="K233" s="30"/>
    </row>
    <row r="234" spans="2:11" s="40" customFormat="1" x14ac:dyDescent="0.3">
      <c r="B234" s="42">
        <v>221</v>
      </c>
      <c r="C234" s="169"/>
      <c r="D234" s="170"/>
      <c r="E234" s="170"/>
      <c r="F234" s="181"/>
      <c r="G234" s="129" t="s">
        <v>573</v>
      </c>
      <c r="H234" s="32" t="s">
        <v>1460</v>
      </c>
      <c r="I234" s="37" t="s">
        <v>18</v>
      </c>
      <c r="J234" s="29"/>
      <c r="K234" s="30"/>
    </row>
    <row r="235" spans="2:11" s="40" customFormat="1" x14ac:dyDescent="0.3">
      <c r="B235" s="24">
        <v>222</v>
      </c>
      <c r="C235" s="169"/>
      <c r="D235" s="170"/>
      <c r="E235" s="170" t="s">
        <v>574</v>
      </c>
      <c r="F235" s="181" t="s">
        <v>363</v>
      </c>
      <c r="G235" s="129" t="s">
        <v>575</v>
      </c>
      <c r="H235" s="32" t="s">
        <v>149</v>
      </c>
      <c r="I235" s="37" t="s">
        <v>18</v>
      </c>
      <c r="J235" s="29"/>
      <c r="K235" s="30"/>
    </row>
    <row r="236" spans="2:11" s="40" customFormat="1" x14ac:dyDescent="0.3">
      <c r="B236" s="42">
        <v>223</v>
      </c>
      <c r="C236" s="169"/>
      <c r="D236" s="170"/>
      <c r="E236" s="170"/>
      <c r="F236" s="181"/>
      <c r="G236" s="129" t="s">
        <v>445</v>
      </c>
      <c r="H236" s="32" t="s">
        <v>151</v>
      </c>
      <c r="I236" s="37" t="s">
        <v>18</v>
      </c>
      <c r="J236" s="29"/>
      <c r="K236" s="30"/>
    </row>
    <row r="237" spans="2:11" s="40" customFormat="1" x14ac:dyDescent="0.3">
      <c r="B237" s="24">
        <v>224</v>
      </c>
      <c r="C237" s="169"/>
      <c r="D237" s="170"/>
      <c r="E237" s="170"/>
      <c r="F237" s="181"/>
      <c r="G237" s="129" t="s">
        <v>446</v>
      </c>
      <c r="H237" s="32" t="s">
        <v>1455</v>
      </c>
      <c r="I237" s="37" t="s">
        <v>18</v>
      </c>
      <c r="J237" s="29"/>
      <c r="K237" s="30"/>
    </row>
    <row r="238" spans="2:11" s="40" customFormat="1" x14ac:dyDescent="0.3">
      <c r="B238" s="42">
        <v>225</v>
      </c>
      <c r="C238" s="169"/>
      <c r="D238" s="170"/>
      <c r="E238" s="170"/>
      <c r="F238" s="181" t="s">
        <v>2384</v>
      </c>
      <c r="G238" s="129" t="s">
        <v>236</v>
      </c>
      <c r="H238" s="32" t="s">
        <v>578</v>
      </c>
      <c r="I238" s="37" t="s">
        <v>18</v>
      </c>
      <c r="J238" s="29"/>
      <c r="K238" s="30"/>
    </row>
    <row r="239" spans="2:11" s="40" customFormat="1" x14ac:dyDescent="0.3">
      <c r="B239" s="24">
        <v>226</v>
      </c>
      <c r="C239" s="169"/>
      <c r="D239" s="170"/>
      <c r="E239" s="170"/>
      <c r="F239" s="181"/>
      <c r="G239" s="129" t="s">
        <v>579</v>
      </c>
      <c r="H239" s="32" t="s">
        <v>1461</v>
      </c>
      <c r="I239" s="37" t="s">
        <v>18</v>
      </c>
      <c r="J239" s="29"/>
      <c r="K239" s="30"/>
    </row>
    <row r="240" spans="2:11" s="40" customFormat="1" x14ac:dyDescent="0.3">
      <c r="B240" s="42">
        <v>227</v>
      </c>
      <c r="C240" s="169"/>
      <c r="D240" s="170"/>
      <c r="E240" s="170"/>
      <c r="F240" s="181"/>
      <c r="G240" s="129" t="s">
        <v>258</v>
      </c>
      <c r="H240" s="32" t="s">
        <v>577</v>
      </c>
      <c r="I240" s="37" t="s">
        <v>18</v>
      </c>
      <c r="J240" s="29"/>
      <c r="K240" s="30"/>
    </row>
    <row r="241" spans="2:11" s="40" customFormat="1" x14ac:dyDescent="0.3">
      <c r="B241" s="24">
        <v>228</v>
      </c>
      <c r="C241" s="169"/>
      <c r="D241" s="170"/>
      <c r="E241" s="170"/>
      <c r="F241" s="127" t="s">
        <v>364</v>
      </c>
      <c r="G241" s="129" t="s">
        <v>580</v>
      </c>
      <c r="H241" s="32" t="s">
        <v>1664</v>
      </c>
      <c r="I241" s="37" t="s">
        <v>18</v>
      </c>
      <c r="J241" s="29"/>
      <c r="K241" s="30"/>
    </row>
    <row r="242" spans="2:11" s="40" customFormat="1" x14ac:dyDescent="0.3">
      <c r="B242" s="42">
        <v>229</v>
      </c>
      <c r="C242" s="169"/>
      <c r="D242" s="170"/>
      <c r="E242" s="170"/>
      <c r="F242" s="127" t="s">
        <v>581</v>
      </c>
      <c r="G242" s="129" t="s">
        <v>582</v>
      </c>
      <c r="H242" s="32" t="s">
        <v>1462</v>
      </c>
      <c r="I242" s="37" t="s">
        <v>18</v>
      </c>
      <c r="J242" s="29"/>
      <c r="K242" s="30"/>
    </row>
    <row r="243" spans="2:11" s="40" customFormat="1" x14ac:dyDescent="0.3">
      <c r="B243" s="24">
        <v>230</v>
      </c>
      <c r="C243" s="169"/>
      <c r="D243" s="170" t="s">
        <v>583</v>
      </c>
      <c r="E243" s="170" t="s">
        <v>605</v>
      </c>
      <c r="F243" s="181" t="s">
        <v>655</v>
      </c>
      <c r="G243" s="129" t="s">
        <v>654</v>
      </c>
      <c r="H243" s="32" t="s">
        <v>1463</v>
      </c>
      <c r="I243" s="37" t="s">
        <v>18</v>
      </c>
      <c r="J243" s="29"/>
      <c r="K243" s="30"/>
    </row>
    <row r="244" spans="2:11" s="40" customFormat="1" x14ac:dyDescent="0.3">
      <c r="B244" s="42">
        <v>231</v>
      </c>
      <c r="C244" s="169"/>
      <c r="D244" s="170"/>
      <c r="E244" s="170"/>
      <c r="F244" s="181"/>
      <c r="G244" s="129" t="s">
        <v>656</v>
      </c>
      <c r="H244" s="32" t="s">
        <v>657</v>
      </c>
      <c r="I244" s="37" t="s">
        <v>18</v>
      </c>
      <c r="J244" s="29"/>
      <c r="K244" s="30"/>
    </row>
    <row r="245" spans="2:11" s="40" customFormat="1" x14ac:dyDescent="0.3">
      <c r="B245" s="24">
        <v>232</v>
      </c>
      <c r="C245" s="169"/>
      <c r="D245" s="170"/>
      <c r="E245" s="170"/>
      <c r="F245" s="181"/>
      <c r="G245" s="129" t="s">
        <v>659</v>
      </c>
      <c r="H245" s="32" t="s">
        <v>1464</v>
      </c>
      <c r="I245" s="37" t="s">
        <v>18</v>
      </c>
      <c r="J245" s="29"/>
      <c r="K245" s="30"/>
    </row>
    <row r="246" spans="2:11" s="40" customFormat="1" x14ac:dyDescent="0.3">
      <c r="B246" s="42">
        <v>233</v>
      </c>
      <c r="C246" s="169"/>
      <c r="D246" s="170"/>
      <c r="E246" s="170"/>
      <c r="F246" s="181" t="s">
        <v>658</v>
      </c>
      <c r="G246" s="129" t="s">
        <v>661</v>
      </c>
      <c r="H246" s="32" t="s">
        <v>1465</v>
      </c>
      <c r="I246" s="37" t="s">
        <v>18</v>
      </c>
      <c r="J246" s="29"/>
      <c r="K246" s="30"/>
    </row>
    <row r="247" spans="2:11" s="40" customFormat="1" x14ac:dyDescent="0.3">
      <c r="B247" s="24">
        <v>234</v>
      </c>
      <c r="C247" s="169"/>
      <c r="D247" s="170"/>
      <c r="E247" s="170"/>
      <c r="F247" s="181"/>
      <c r="G247" s="129" t="s">
        <v>662</v>
      </c>
      <c r="H247" s="32" t="s">
        <v>1466</v>
      </c>
      <c r="I247" s="37" t="s">
        <v>18</v>
      </c>
      <c r="J247" s="29"/>
      <c r="K247" s="30"/>
    </row>
    <row r="248" spans="2:11" s="40" customFormat="1" x14ac:dyDescent="0.3">
      <c r="B248" s="42">
        <v>235</v>
      </c>
      <c r="C248" s="169"/>
      <c r="D248" s="170"/>
      <c r="E248" s="170"/>
      <c r="F248" s="181"/>
      <c r="G248" s="129" t="s">
        <v>660</v>
      </c>
      <c r="H248" s="32" t="s">
        <v>1467</v>
      </c>
      <c r="I248" s="37" t="s">
        <v>18</v>
      </c>
      <c r="J248" s="29"/>
      <c r="K248" s="30"/>
    </row>
    <row r="249" spans="2:11" s="40" customFormat="1" x14ac:dyDescent="0.3">
      <c r="B249" s="24">
        <v>236</v>
      </c>
      <c r="C249" s="169"/>
      <c r="D249" s="170"/>
      <c r="E249" s="170"/>
      <c r="F249" s="181"/>
      <c r="G249" s="129" t="s">
        <v>663</v>
      </c>
      <c r="H249" s="32" t="s">
        <v>1468</v>
      </c>
      <c r="I249" s="37" t="s">
        <v>18</v>
      </c>
      <c r="J249" s="29"/>
      <c r="K249" s="30"/>
    </row>
    <row r="250" spans="2:11" s="40" customFormat="1" x14ac:dyDescent="0.3">
      <c r="B250" s="42">
        <v>237</v>
      </c>
      <c r="C250" s="169"/>
      <c r="D250" s="170"/>
      <c r="E250" s="170"/>
      <c r="F250" s="181" t="s">
        <v>664</v>
      </c>
      <c r="G250" s="129" t="s">
        <v>665</v>
      </c>
      <c r="H250" s="32" t="s">
        <v>1469</v>
      </c>
      <c r="I250" s="37" t="s">
        <v>18</v>
      </c>
      <c r="J250" s="29"/>
      <c r="K250" s="30"/>
    </row>
    <row r="251" spans="2:11" s="40" customFormat="1" x14ac:dyDescent="0.3">
      <c r="B251" s="24">
        <v>238</v>
      </c>
      <c r="C251" s="169"/>
      <c r="D251" s="170"/>
      <c r="E251" s="170"/>
      <c r="F251" s="181"/>
      <c r="G251" s="129" t="s">
        <v>666</v>
      </c>
      <c r="H251" s="32" t="s">
        <v>667</v>
      </c>
      <c r="I251" s="37" t="s">
        <v>18</v>
      </c>
      <c r="J251" s="29"/>
      <c r="K251" s="30"/>
    </row>
    <row r="252" spans="2:11" s="40" customFormat="1" x14ac:dyDescent="0.3">
      <c r="B252" s="42">
        <v>239</v>
      </c>
      <c r="C252" s="169"/>
      <c r="D252" s="170"/>
      <c r="E252" s="170"/>
      <c r="F252" s="181"/>
      <c r="G252" s="129" t="s">
        <v>749</v>
      </c>
      <c r="H252" s="32" t="s">
        <v>1470</v>
      </c>
      <c r="I252" s="37" t="s">
        <v>18</v>
      </c>
      <c r="J252" s="29"/>
      <c r="K252" s="30"/>
    </row>
    <row r="253" spans="2:11" s="40" customFormat="1" x14ac:dyDescent="0.3">
      <c r="B253" s="24">
        <v>240</v>
      </c>
      <c r="C253" s="169"/>
      <c r="D253" s="170"/>
      <c r="E253" s="170"/>
      <c r="F253" s="181"/>
      <c r="G253" s="188" t="s">
        <v>750</v>
      </c>
      <c r="H253" s="43" t="s">
        <v>1453</v>
      </c>
      <c r="I253" s="37" t="s">
        <v>18</v>
      </c>
      <c r="J253" s="29"/>
      <c r="K253" s="30" t="s">
        <v>2607</v>
      </c>
    </row>
    <row r="254" spans="2:11" s="40" customFormat="1" x14ac:dyDescent="0.3">
      <c r="B254" s="42">
        <v>241</v>
      </c>
      <c r="C254" s="169"/>
      <c r="D254" s="170"/>
      <c r="E254" s="170"/>
      <c r="F254" s="181"/>
      <c r="G254" s="188"/>
      <c r="H254" s="32" t="s">
        <v>1471</v>
      </c>
      <c r="I254" s="37" t="s">
        <v>18</v>
      </c>
      <c r="J254" s="29"/>
      <c r="K254" s="30"/>
    </row>
    <row r="255" spans="2:11" s="40" customFormat="1" x14ac:dyDescent="0.3">
      <c r="B255" s="24">
        <v>242</v>
      </c>
      <c r="C255" s="169"/>
      <c r="D255" s="170"/>
      <c r="E255" s="170"/>
      <c r="F255" s="181"/>
      <c r="G255" s="129" t="s">
        <v>751</v>
      </c>
      <c r="H255" s="32" t="s">
        <v>1472</v>
      </c>
      <c r="I255" s="37" t="s">
        <v>18</v>
      </c>
      <c r="J255" s="29"/>
      <c r="K255" s="30"/>
    </row>
    <row r="256" spans="2:11" s="40" customFormat="1" x14ac:dyDescent="0.3">
      <c r="B256" s="42">
        <v>243</v>
      </c>
      <c r="C256" s="169"/>
      <c r="D256" s="170"/>
      <c r="E256" s="170"/>
      <c r="F256" s="181"/>
      <c r="G256" s="129" t="s">
        <v>752</v>
      </c>
      <c r="H256" s="32" t="s">
        <v>1473</v>
      </c>
      <c r="I256" s="37" t="s">
        <v>18</v>
      </c>
      <c r="J256" s="29"/>
      <c r="K256" s="30"/>
    </row>
    <row r="257" spans="2:11" s="40" customFormat="1" x14ac:dyDescent="0.3">
      <c r="B257" s="24">
        <v>244</v>
      </c>
      <c r="C257" s="169"/>
      <c r="D257" s="170"/>
      <c r="E257" s="170" t="s">
        <v>753</v>
      </c>
      <c r="F257" s="127" t="s">
        <v>754</v>
      </c>
      <c r="G257" s="129" t="s">
        <v>755</v>
      </c>
      <c r="H257" s="32" t="s">
        <v>1474</v>
      </c>
      <c r="I257" s="37" t="s">
        <v>18</v>
      </c>
      <c r="J257" s="29"/>
      <c r="K257" s="30"/>
    </row>
    <row r="258" spans="2:11" s="40" customFormat="1" x14ac:dyDescent="0.3">
      <c r="B258" s="42">
        <v>245</v>
      </c>
      <c r="C258" s="169"/>
      <c r="D258" s="170"/>
      <c r="E258" s="170"/>
      <c r="F258" s="181" t="s">
        <v>756</v>
      </c>
      <c r="G258" s="129" t="s">
        <v>789</v>
      </c>
      <c r="H258" s="32" t="s">
        <v>1475</v>
      </c>
      <c r="I258" s="37" t="s">
        <v>18</v>
      </c>
      <c r="J258" s="29"/>
      <c r="K258" s="30"/>
    </row>
    <row r="259" spans="2:11" s="40" customFormat="1" x14ac:dyDescent="0.3">
      <c r="B259" s="24">
        <v>246</v>
      </c>
      <c r="C259" s="169"/>
      <c r="D259" s="170"/>
      <c r="E259" s="170"/>
      <c r="F259" s="181"/>
      <c r="G259" s="129" t="s">
        <v>790</v>
      </c>
      <c r="H259" s="32" t="s">
        <v>778</v>
      </c>
      <c r="I259" s="37" t="s">
        <v>18</v>
      </c>
      <c r="J259" s="29"/>
      <c r="K259" s="30"/>
    </row>
    <row r="260" spans="2:11" s="40" customFormat="1" x14ac:dyDescent="0.3">
      <c r="B260" s="42">
        <v>247</v>
      </c>
      <c r="C260" s="169"/>
      <c r="D260" s="170"/>
      <c r="E260" s="170"/>
      <c r="F260" s="181"/>
      <c r="G260" s="129" t="s">
        <v>793</v>
      </c>
      <c r="H260" s="32" t="s">
        <v>1476</v>
      </c>
      <c r="I260" s="37" t="s">
        <v>18</v>
      </c>
      <c r="J260" s="29"/>
      <c r="K260" s="30"/>
    </row>
    <row r="261" spans="2:11" s="40" customFormat="1" x14ac:dyDescent="0.3">
      <c r="B261" s="24">
        <v>248</v>
      </c>
      <c r="C261" s="169"/>
      <c r="D261" s="170"/>
      <c r="E261" s="170"/>
      <c r="F261" s="181"/>
      <c r="G261" s="129" t="s">
        <v>795</v>
      </c>
      <c r="H261" s="32" t="s">
        <v>1477</v>
      </c>
      <c r="I261" s="37" t="s">
        <v>18</v>
      </c>
      <c r="J261" s="29"/>
      <c r="K261" s="30"/>
    </row>
    <row r="262" spans="2:11" s="40" customFormat="1" x14ac:dyDescent="0.3">
      <c r="B262" s="42">
        <v>249</v>
      </c>
      <c r="C262" s="169"/>
      <c r="D262" s="170"/>
      <c r="E262" s="170"/>
      <c r="F262" s="181" t="s">
        <v>796</v>
      </c>
      <c r="G262" s="188" t="s">
        <v>797</v>
      </c>
      <c r="H262" s="32" t="s">
        <v>1478</v>
      </c>
      <c r="I262" s="37" t="s">
        <v>18</v>
      </c>
      <c r="J262" s="29"/>
      <c r="K262" s="30"/>
    </row>
    <row r="263" spans="2:11" s="40" customFormat="1" x14ac:dyDescent="0.3">
      <c r="B263" s="24">
        <v>250</v>
      </c>
      <c r="C263" s="169"/>
      <c r="D263" s="170"/>
      <c r="E263" s="170"/>
      <c r="F263" s="181"/>
      <c r="G263" s="188"/>
      <c r="H263" s="32" t="s">
        <v>1479</v>
      </c>
      <c r="I263" s="37" t="s">
        <v>18</v>
      </c>
      <c r="J263" s="29"/>
      <c r="K263" s="30"/>
    </row>
    <row r="264" spans="2:11" s="40" customFormat="1" x14ac:dyDescent="0.3">
      <c r="B264" s="42">
        <v>251</v>
      </c>
      <c r="C264" s="169"/>
      <c r="D264" s="170"/>
      <c r="E264" s="170"/>
      <c r="F264" s="181"/>
      <c r="G264" s="189" t="s">
        <v>2499</v>
      </c>
      <c r="H264" s="32" t="s">
        <v>1480</v>
      </c>
      <c r="I264" s="37" t="s">
        <v>18</v>
      </c>
      <c r="J264" s="29"/>
      <c r="K264" s="30"/>
    </row>
    <row r="265" spans="2:11" s="40" customFormat="1" x14ac:dyDescent="0.3">
      <c r="B265" s="24">
        <v>252</v>
      </c>
      <c r="C265" s="169"/>
      <c r="D265" s="170"/>
      <c r="E265" s="170"/>
      <c r="F265" s="181"/>
      <c r="G265" s="190"/>
      <c r="H265" s="32" t="s">
        <v>1481</v>
      </c>
      <c r="I265" s="37" t="s">
        <v>18</v>
      </c>
      <c r="J265" s="29"/>
      <c r="K265" s="30"/>
    </row>
    <row r="266" spans="2:11" s="40" customFormat="1" x14ac:dyDescent="0.3">
      <c r="B266" s="42">
        <v>253</v>
      </c>
      <c r="C266" s="169"/>
      <c r="D266" s="170"/>
      <c r="E266" s="170"/>
      <c r="F266" s="181"/>
      <c r="G266" s="191"/>
      <c r="H266" s="32" t="s">
        <v>1482</v>
      </c>
      <c r="I266" s="37" t="s">
        <v>18</v>
      </c>
      <c r="J266" s="29"/>
      <c r="K266" s="30"/>
    </row>
    <row r="267" spans="2:11" s="40" customFormat="1" x14ac:dyDescent="0.3">
      <c r="B267" s="24">
        <v>254</v>
      </c>
      <c r="C267" s="169"/>
      <c r="D267" s="170"/>
      <c r="E267" s="170"/>
      <c r="F267" s="181"/>
      <c r="G267" s="129" t="s">
        <v>828</v>
      </c>
      <c r="H267" s="32" t="s">
        <v>1483</v>
      </c>
      <c r="I267" s="37" t="s">
        <v>18</v>
      </c>
      <c r="J267" s="29"/>
      <c r="K267" s="30"/>
    </row>
    <row r="268" spans="2:11" s="40" customFormat="1" x14ac:dyDescent="0.3">
      <c r="B268" s="42">
        <v>255</v>
      </c>
      <c r="C268" s="169"/>
      <c r="D268" s="170"/>
      <c r="E268" s="170"/>
      <c r="F268" s="181"/>
      <c r="G268" s="129" t="s">
        <v>829</v>
      </c>
      <c r="H268" s="32" t="s">
        <v>1484</v>
      </c>
      <c r="I268" s="37" t="s">
        <v>18</v>
      </c>
      <c r="J268" s="29"/>
      <c r="K268" s="30"/>
    </row>
    <row r="269" spans="2:11" s="40" customFormat="1" x14ac:dyDescent="0.3">
      <c r="B269" s="24">
        <v>256</v>
      </c>
      <c r="C269" s="169"/>
      <c r="D269" s="170"/>
      <c r="E269" s="170"/>
      <c r="F269" s="181" t="s">
        <v>830</v>
      </c>
      <c r="G269" s="188" t="s">
        <v>831</v>
      </c>
      <c r="H269" s="32" t="s">
        <v>1485</v>
      </c>
      <c r="I269" s="37" t="s">
        <v>18</v>
      </c>
      <c r="J269" s="29"/>
      <c r="K269" s="30"/>
    </row>
    <row r="270" spans="2:11" s="40" customFormat="1" x14ac:dyDescent="0.3">
      <c r="B270" s="42">
        <v>257</v>
      </c>
      <c r="C270" s="169"/>
      <c r="D270" s="170"/>
      <c r="E270" s="170"/>
      <c r="F270" s="181"/>
      <c r="G270" s="188"/>
      <c r="H270" s="32" t="s">
        <v>1486</v>
      </c>
      <c r="I270" s="37" t="s">
        <v>18</v>
      </c>
      <c r="J270" s="29"/>
      <c r="K270" s="30"/>
    </row>
    <row r="271" spans="2:11" s="40" customFormat="1" x14ac:dyDescent="0.3">
      <c r="B271" s="24">
        <v>258</v>
      </c>
      <c r="C271" s="169"/>
      <c r="D271" s="170"/>
      <c r="E271" s="170"/>
      <c r="F271" s="181"/>
      <c r="G271" s="129" t="s">
        <v>832</v>
      </c>
      <c r="H271" s="32" t="s">
        <v>1487</v>
      </c>
      <c r="I271" s="37" t="s">
        <v>18</v>
      </c>
      <c r="J271" s="29"/>
      <c r="K271" s="30"/>
    </row>
    <row r="272" spans="2:11" s="40" customFormat="1" x14ac:dyDescent="0.3">
      <c r="B272" s="42">
        <v>259</v>
      </c>
      <c r="C272" s="169"/>
      <c r="D272" s="170"/>
      <c r="E272" s="170"/>
      <c r="F272" s="181"/>
      <c r="G272" s="129" t="s">
        <v>833</v>
      </c>
      <c r="H272" s="32" t="s">
        <v>1433</v>
      </c>
      <c r="I272" s="37" t="s">
        <v>18</v>
      </c>
      <c r="J272" s="29"/>
      <c r="K272" s="30"/>
    </row>
    <row r="273" spans="2:11" s="40" customFormat="1" x14ac:dyDescent="0.3">
      <c r="B273" s="24">
        <v>260</v>
      </c>
      <c r="C273" s="169"/>
      <c r="D273" s="170"/>
      <c r="E273" s="170"/>
      <c r="F273" s="181"/>
      <c r="G273" s="129" t="s">
        <v>834</v>
      </c>
      <c r="H273" s="32" t="s">
        <v>1488</v>
      </c>
      <c r="I273" s="37" t="s">
        <v>18</v>
      </c>
      <c r="J273" s="29"/>
      <c r="K273" s="30"/>
    </row>
    <row r="274" spans="2:11" s="40" customFormat="1" x14ac:dyDescent="0.3">
      <c r="B274" s="42">
        <v>261</v>
      </c>
      <c r="C274" s="169"/>
      <c r="D274" s="170" t="s">
        <v>839</v>
      </c>
      <c r="E274" s="170" t="s">
        <v>840</v>
      </c>
      <c r="F274" s="127" t="s">
        <v>942</v>
      </c>
      <c r="G274" s="148" t="s">
        <v>943</v>
      </c>
      <c r="H274" s="32" t="s">
        <v>845</v>
      </c>
      <c r="I274" s="37" t="s">
        <v>18</v>
      </c>
      <c r="J274" s="29"/>
      <c r="K274" s="30"/>
    </row>
    <row r="275" spans="2:11" s="40" customFormat="1" x14ac:dyDescent="0.3">
      <c r="B275" s="24">
        <v>262</v>
      </c>
      <c r="C275" s="169"/>
      <c r="D275" s="170"/>
      <c r="E275" s="170"/>
      <c r="F275" s="181" t="s">
        <v>841</v>
      </c>
      <c r="G275" s="129" t="s">
        <v>842</v>
      </c>
      <c r="H275" s="32" t="s">
        <v>843</v>
      </c>
      <c r="I275" s="37" t="s">
        <v>18</v>
      </c>
      <c r="J275" s="29"/>
      <c r="K275" s="30"/>
    </row>
    <row r="276" spans="2:11" s="40" customFormat="1" x14ac:dyDescent="0.3">
      <c r="B276" s="42">
        <v>263</v>
      </c>
      <c r="C276" s="169"/>
      <c r="D276" s="170"/>
      <c r="E276" s="170"/>
      <c r="F276" s="181"/>
      <c r="G276" s="129" t="s">
        <v>844</v>
      </c>
      <c r="H276" s="32" t="s">
        <v>845</v>
      </c>
      <c r="I276" s="37" t="s">
        <v>18</v>
      </c>
      <c r="J276" s="29"/>
      <c r="K276" s="30"/>
    </row>
    <row r="277" spans="2:11" s="40" customFormat="1" x14ac:dyDescent="0.3">
      <c r="B277" s="24">
        <v>264</v>
      </c>
      <c r="C277" s="169"/>
      <c r="D277" s="170"/>
      <c r="E277" s="170"/>
      <c r="F277" s="181" t="s">
        <v>846</v>
      </c>
      <c r="G277" s="129" t="s">
        <v>854</v>
      </c>
      <c r="H277" s="32" t="s">
        <v>1489</v>
      </c>
      <c r="I277" s="37" t="s">
        <v>18</v>
      </c>
      <c r="J277" s="29"/>
      <c r="K277" s="30"/>
    </row>
    <row r="278" spans="2:11" s="40" customFormat="1" x14ac:dyDescent="0.3">
      <c r="B278" s="42">
        <v>265</v>
      </c>
      <c r="C278" s="169"/>
      <c r="D278" s="170"/>
      <c r="E278" s="170"/>
      <c r="F278" s="181"/>
      <c r="G278" s="129" t="s">
        <v>855</v>
      </c>
      <c r="H278" s="32" t="s">
        <v>856</v>
      </c>
      <c r="I278" s="37" t="s">
        <v>18</v>
      </c>
      <c r="J278" s="29"/>
      <c r="K278" s="30"/>
    </row>
    <row r="279" spans="2:11" s="40" customFormat="1" x14ac:dyDescent="0.3">
      <c r="B279" s="24">
        <v>266</v>
      </c>
      <c r="C279" s="169"/>
      <c r="D279" s="170"/>
      <c r="E279" s="170"/>
      <c r="F279" s="127" t="s">
        <v>857</v>
      </c>
      <c r="G279" s="129" t="s">
        <v>858</v>
      </c>
      <c r="H279" s="32" t="s">
        <v>1490</v>
      </c>
      <c r="I279" s="37" t="s">
        <v>18</v>
      </c>
      <c r="J279" s="29"/>
      <c r="K279" s="30"/>
    </row>
    <row r="280" spans="2:11" s="40" customFormat="1" x14ac:dyDescent="0.3">
      <c r="B280" s="42">
        <v>267</v>
      </c>
      <c r="C280" s="169"/>
      <c r="D280" s="170"/>
      <c r="E280" s="170" t="s">
        <v>927</v>
      </c>
      <c r="F280" s="181" t="s">
        <v>925</v>
      </c>
      <c r="G280" s="129" t="s">
        <v>928</v>
      </c>
      <c r="H280" s="32" t="s">
        <v>1491</v>
      </c>
      <c r="I280" s="37" t="s">
        <v>18</v>
      </c>
      <c r="J280" s="29"/>
      <c r="K280" s="30"/>
    </row>
    <row r="281" spans="2:11" s="40" customFormat="1" ht="24" x14ac:dyDescent="0.3">
      <c r="B281" s="24">
        <v>268</v>
      </c>
      <c r="C281" s="169"/>
      <c r="D281" s="170"/>
      <c r="E281" s="170"/>
      <c r="F281" s="181"/>
      <c r="G281" s="129" t="s">
        <v>926</v>
      </c>
      <c r="H281" s="32" t="s">
        <v>1492</v>
      </c>
      <c r="I281" s="37" t="s">
        <v>18</v>
      </c>
      <c r="J281" s="29"/>
      <c r="K281" s="30"/>
    </row>
    <row r="282" spans="2:11" s="40" customFormat="1" x14ac:dyDescent="0.3">
      <c r="B282" s="42">
        <v>269</v>
      </c>
      <c r="C282" s="169"/>
      <c r="D282" s="170"/>
      <c r="E282" s="170"/>
      <c r="F282" s="127" t="s">
        <v>945</v>
      </c>
      <c r="G282" s="129" t="s">
        <v>946</v>
      </c>
      <c r="H282" s="32" t="s">
        <v>947</v>
      </c>
      <c r="I282" s="37" t="s">
        <v>18</v>
      </c>
      <c r="J282" s="29"/>
      <c r="K282" s="30"/>
    </row>
    <row r="283" spans="2:11" s="40" customFormat="1" x14ac:dyDescent="0.3">
      <c r="B283" s="24">
        <v>270</v>
      </c>
      <c r="C283" s="169"/>
      <c r="D283" s="170"/>
      <c r="E283" s="170" t="s">
        <v>949</v>
      </c>
      <c r="F283" s="127" t="s">
        <v>950</v>
      </c>
      <c r="G283" s="129" t="s">
        <v>951</v>
      </c>
      <c r="H283" s="32" t="s">
        <v>952</v>
      </c>
      <c r="I283" s="37" t="s">
        <v>18</v>
      </c>
      <c r="J283" s="29"/>
      <c r="K283" s="30"/>
    </row>
    <row r="284" spans="2:11" s="40" customFormat="1" x14ac:dyDescent="0.3">
      <c r="B284" s="42">
        <v>271</v>
      </c>
      <c r="C284" s="169"/>
      <c r="D284" s="170"/>
      <c r="E284" s="170"/>
      <c r="F284" s="127" t="s">
        <v>859</v>
      </c>
      <c r="G284" s="129" t="s">
        <v>955</v>
      </c>
      <c r="H284" s="32" t="s">
        <v>959</v>
      </c>
      <c r="I284" s="37" t="s">
        <v>18</v>
      </c>
      <c r="J284" s="29"/>
      <c r="K284" s="30"/>
    </row>
    <row r="285" spans="2:11" s="40" customFormat="1" x14ac:dyDescent="0.3">
      <c r="B285" s="24">
        <v>272</v>
      </c>
      <c r="C285" s="169"/>
      <c r="D285" s="170"/>
      <c r="E285" s="170"/>
      <c r="F285" s="181" t="s">
        <v>960</v>
      </c>
      <c r="G285" s="129" t="s">
        <v>2436</v>
      </c>
      <c r="H285" s="32" t="s">
        <v>2437</v>
      </c>
      <c r="I285" s="37" t="s">
        <v>18</v>
      </c>
      <c r="J285" s="29"/>
      <c r="K285" s="30"/>
    </row>
    <row r="286" spans="2:11" s="40" customFormat="1" x14ac:dyDescent="0.3">
      <c r="B286" s="42">
        <v>273</v>
      </c>
      <c r="C286" s="169"/>
      <c r="D286" s="170"/>
      <c r="E286" s="170"/>
      <c r="F286" s="181"/>
      <c r="G286" s="129" t="s">
        <v>235</v>
      </c>
      <c r="H286" s="32" t="s">
        <v>1442</v>
      </c>
      <c r="I286" s="37" t="s">
        <v>18</v>
      </c>
      <c r="J286" s="29"/>
      <c r="K286" s="30"/>
    </row>
    <row r="287" spans="2:11" s="40" customFormat="1" x14ac:dyDescent="0.3">
      <c r="B287" s="24">
        <v>274</v>
      </c>
      <c r="C287" s="169"/>
      <c r="D287" s="170"/>
      <c r="E287" s="170"/>
      <c r="F287" s="181"/>
      <c r="G287" s="129" t="s">
        <v>236</v>
      </c>
      <c r="H287" s="32" t="s">
        <v>961</v>
      </c>
      <c r="I287" s="37" t="s">
        <v>18</v>
      </c>
      <c r="J287" s="29"/>
      <c r="K287" s="30"/>
    </row>
    <row r="288" spans="2:11" s="40" customFormat="1" x14ac:dyDescent="0.3">
      <c r="B288" s="42">
        <v>275</v>
      </c>
      <c r="C288" s="169"/>
      <c r="D288" s="170"/>
      <c r="E288" s="170"/>
      <c r="F288" s="181"/>
      <c r="G288" s="129" t="s">
        <v>2438</v>
      </c>
      <c r="H288" s="32" t="s">
        <v>1493</v>
      </c>
      <c r="I288" s="37" t="s">
        <v>18</v>
      </c>
      <c r="J288" s="29"/>
      <c r="K288" s="30"/>
    </row>
    <row r="289" spans="2:11" s="40" customFormat="1" x14ac:dyDescent="0.3">
      <c r="B289" s="24">
        <v>276</v>
      </c>
      <c r="C289" s="169"/>
      <c r="D289" s="170"/>
      <c r="E289" s="170"/>
      <c r="F289" s="127" t="s">
        <v>364</v>
      </c>
      <c r="G289" s="129" t="s">
        <v>969</v>
      </c>
      <c r="H289" s="32" t="s">
        <v>1664</v>
      </c>
      <c r="I289" s="37" t="s">
        <v>18</v>
      </c>
      <c r="J289" s="29"/>
      <c r="K289" s="30"/>
    </row>
    <row r="290" spans="2:11" s="40" customFormat="1" x14ac:dyDescent="0.3">
      <c r="B290" s="42">
        <v>277</v>
      </c>
      <c r="C290" s="169"/>
      <c r="D290" s="170"/>
      <c r="E290" s="170" t="s">
        <v>970</v>
      </c>
      <c r="F290" s="181" t="s">
        <v>972</v>
      </c>
      <c r="G290" s="129" t="s">
        <v>189</v>
      </c>
      <c r="H290" s="32" t="s">
        <v>1444</v>
      </c>
      <c r="I290" s="37" t="s">
        <v>18</v>
      </c>
      <c r="J290" s="29"/>
      <c r="K290" s="30"/>
    </row>
    <row r="291" spans="2:11" s="40" customFormat="1" x14ac:dyDescent="0.3">
      <c r="B291" s="24">
        <v>278</v>
      </c>
      <c r="C291" s="169"/>
      <c r="D291" s="170"/>
      <c r="E291" s="170"/>
      <c r="F291" s="181"/>
      <c r="G291" s="129" t="s">
        <v>263</v>
      </c>
      <c r="H291" s="32" t="s">
        <v>1445</v>
      </c>
      <c r="I291" s="37" t="s">
        <v>18</v>
      </c>
      <c r="J291" s="29"/>
      <c r="K291" s="30"/>
    </row>
    <row r="292" spans="2:11" s="40" customFormat="1" x14ac:dyDescent="0.3">
      <c r="B292" s="42">
        <v>279</v>
      </c>
      <c r="C292" s="169"/>
      <c r="D292" s="170"/>
      <c r="E292" s="170"/>
      <c r="F292" s="181"/>
      <c r="G292" s="148" t="s">
        <v>264</v>
      </c>
      <c r="H292" s="32" t="s">
        <v>1446</v>
      </c>
      <c r="I292" s="37" t="s">
        <v>18</v>
      </c>
      <c r="J292" s="29"/>
      <c r="K292" s="30"/>
    </row>
    <row r="293" spans="2:11" s="40" customFormat="1" x14ac:dyDescent="0.3">
      <c r="B293" s="24">
        <v>280</v>
      </c>
      <c r="C293" s="169"/>
      <c r="D293" s="170"/>
      <c r="E293" s="170"/>
      <c r="F293" s="181"/>
      <c r="G293" s="148" t="s">
        <v>265</v>
      </c>
      <c r="H293" s="32" t="s">
        <v>266</v>
      </c>
      <c r="I293" s="37" t="s">
        <v>18</v>
      </c>
      <c r="J293" s="29"/>
      <c r="K293" s="30"/>
    </row>
    <row r="294" spans="2:11" s="40" customFormat="1" x14ac:dyDescent="0.3">
      <c r="B294" s="42">
        <v>281</v>
      </c>
      <c r="C294" s="169"/>
      <c r="D294" s="170"/>
      <c r="E294" s="170"/>
      <c r="F294" s="181"/>
      <c r="G294" s="148" t="s">
        <v>267</v>
      </c>
      <c r="H294" s="32" t="s">
        <v>268</v>
      </c>
      <c r="I294" s="37" t="s">
        <v>18</v>
      </c>
      <c r="J294" s="29"/>
      <c r="K294" s="30"/>
    </row>
    <row r="295" spans="2:11" s="40" customFormat="1" x14ac:dyDescent="0.3">
      <c r="B295" s="24">
        <v>282</v>
      </c>
      <c r="C295" s="169"/>
      <c r="D295" s="170"/>
      <c r="E295" s="170"/>
      <c r="F295" s="181"/>
      <c r="G295" s="129" t="s">
        <v>269</v>
      </c>
      <c r="H295" s="32" t="s">
        <v>270</v>
      </c>
      <c r="I295" s="37" t="s">
        <v>18</v>
      </c>
      <c r="J295" s="29"/>
      <c r="K295" s="30"/>
    </row>
    <row r="296" spans="2:11" s="40" customFormat="1" x14ac:dyDescent="0.3">
      <c r="B296" s="42">
        <v>283</v>
      </c>
      <c r="C296" s="169"/>
      <c r="D296" s="170"/>
      <c r="E296" s="170"/>
      <c r="F296" s="181" t="s">
        <v>973</v>
      </c>
      <c r="G296" s="129" t="s">
        <v>974</v>
      </c>
      <c r="H296" s="32" t="s">
        <v>1494</v>
      </c>
      <c r="I296" s="37" t="s">
        <v>18</v>
      </c>
      <c r="J296" s="29"/>
      <c r="K296" s="30"/>
    </row>
    <row r="297" spans="2:11" s="40" customFormat="1" x14ac:dyDescent="0.3">
      <c r="B297" s="24">
        <v>284</v>
      </c>
      <c r="C297" s="169"/>
      <c r="D297" s="170"/>
      <c r="E297" s="170"/>
      <c r="F297" s="181"/>
      <c r="G297" s="129" t="s">
        <v>983</v>
      </c>
      <c r="H297" s="32" t="s">
        <v>984</v>
      </c>
      <c r="I297" s="37" t="s">
        <v>18</v>
      </c>
      <c r="J297" s="29"/>
      <c r="K297" s="30"/>
    </row>
    <row r="298" spans="2:11" s="40" customFormat="1" x14ac:dyDescent="0.3">
      <c r="B298" s="42">
        <v>285</v>
      </c>
      <c r="C298" s="169"/>
      <c r="D298" s="170"/>
      <c r="E298" s="170"/>
      <c r="F298" s="127" t="s">
        <v>981</v>
      </c>
      <c r="G298" s="129" t="s">
        <v>982</v>
      </c>
      <c r="H298" s="32" t="s">
        <v>1495</v>
      </c>
      <c r="I298" s="37" t="s">
        <v>18</v>
      </c>
      <c r="J298" s="29"/>
      <c r="K298" s="30"/>
    </row>
    <row r="299" spans="2:11" s="40" customFormat="1" x14ac:dyDescent="0.3">
      <c r="B299" s="24">
        <v>286</v>
      </c>
      <c r="C299" s="169"/>
      <c r="D299" s="170"/>
      <c r="E299" s="170"/>
      <c r="F299" s="127" t="s">
        <v>1007</v>
      </c>
      <c r="G299" s="129" t="s">
        <v>365</v>
      </c>
      <c r="H299" s="32" t="s">
        <v>1447</v>
      </c>
      <c r="I299" s="37" t="s">
        <v>18</v>
      </c>
      <c r="J299" s="29"/>
      <c r="K299" s="30"/>
    </row>
    <row r="300" spans="2:11" s="40" customFormat="1" x14ac:dyDescent="0.3">
      <c r="B300" s="42">
        <v>287</v>
      </c>
      <c r="C300" s="169"/>
      <c r="D300" s="170"/>
      <c r="E300" s="170"/>
      <c r="F300" s="181" t="s">
        <v>1006</v>
      </c>
      <c r="G300" s="129" t="s">
        <v>990</v>
      </c>
      <c r="H300" s="32" t="s">
        <v>1496</v>
      </c>
      <c r="I300" s="37" t="s">
        <v>18</v>
      </c>
      <c r="J300" s="29"/>
      <c r="K300" s="30"/>
    </row>
    <row r="301" spans="2:11" s="40" customFormat="1" x14ac:dyDescent="0.3">
      <c r="B301" s="24">
        <v>288</v>
      </c>
      <c r="C301" s="169"/>
      <c r="D301" s="170"/>
      <c r="E301" s="170"/>
      <c r="F301" s="181"/>
      <c r="G301" s="129" t="s">
        <v>991</v>
      </c>
      <c r="H301" s="32" t="s">
        <v>1497</v>
      </c>
      <c r="I301" s="37" t="s">
        <v>18</v>
      </c>
      <c r="J301" s="29"/>
      <c r="K301" s="30"/>
    </row>
    <row r="302" spans="2:11" s="40" customFormat="1" x14ac:dyDescent="0.3">
      <c r="B302" s="42">
        <v>289</v>
      </c>
      <c r="C302" s="169"/>
      <c r="D302" s="170"/>
      <c r="E302" s="170"/>
      <c r="F302" s="181"/>
      <c r="G302" s="129" t="s">
        <v>992</v>
      </c>
      <c r="H302" s="32" t="s">
        <v>1005</v>
      </c>
      <c r="I302" s="37" t="s">
        <v>18</v>
      </c>
      <c r="J302" s="29"/>
      <c r="K302" s="30"/>
    </row>
    <row r="303" spans="2:11" s="40" customFormat="1" x14ac:dyDescent="0.3">
      <c r="B303" s="24">
        <v>290</v>
      </c>
      <c r="C303" s="169"/>
      <c r="D303" s="170"/>
      <c r="E303" s="170"/>
      <c r="F303" s="181" t="s">
        <v>273</v>
      </c>
      <c r="G303" s="129" t="s">
        <v>274</v>
      </c>
      <c r="H303" s="32" t="s">
        <v>1448</v>
      </c>
      <c r="I303" s="37" t="s">
        <v>18</v>
      </c>
      <c r="J303" s="29"/>
      <c r="K303" s="30"/>
    </row>
    <row r="304" spans="2:11" s="40" customFormat="1" x14ac:dyDescent="0.3">
      <c r="B304" s="42">
        <v>291</v>
      </c>
      <c r="C304" s="169"/>
      <c r="D304" s="170"/>
      <c r="E304" s="170"/>
      <c r="F304" s="181"/>
      <c r="G304" s="129" t="s">
        <v>277</v>
      </c>
      <c r="H304" s="32" t="s">
        <v>1449</v>
      </c>
      <c r="I304" s="37" t="s">
        <v>18</v>
      </c>
      <c r="J304" s="29"/>
      <c r="K304" s="30"/>
    </row>
    <row r="305" spans="2:11" s="40" customFormat="1" x14ac:dyDescent="0.3">
      <c r="B305" s="24">
        <v>292</v>
      </c>
      <c r="C305" s="169"/>
      <c r="D305" s="170"/>
      <c r="E305" s="170"/>
      <c r="F305" s="181"/>
      <c r="G305" s="129" t="s">
        <v>1008</v>
      </c>
      <c r="H305" s="32" t="s">
        <v>1497</v>
      </c>
      <c r="I305" s="37" t="s">
        <v>18</v>
      </c>
      <c r="J305" s="29"/>
      <c r="K305" s="30"/>
    </row>
    <row r="306" spans="2:11" s="40" customFormat="1" x14ac:dyDescent="0.3">
      <c r="B306" s="42">
        <v>293</v>
      </c>
      <c r="C306" s="169"/>
      <c r="D306" s="170"/>
      <c r="E306" s="192" t="s">
        <v>279</v>
      </c>
      <c r="F306" s="127" t="s">
        <v>1013</v>
      </c>
      <c r="G306" s="129" t="s">
        <v>1014</v>
      </c>
      <c r="H306" s="32" t="s">
        <v>1498</v>
      </c>
      <c r="I306" s="37" t="s">
        <v>18</v>
      </c>
      <c r="J306" s="29"/>
      <c r="K306" s="30"/>
    </row>
    <row r="307" spans="2:11" s="40" customFormat="1" x14ac:dyDescent="0.3">
      <c r="B307" s="24">
        <v>294</v>
      </c>
      <c r="C307" s="169"/>
      <c r="D307" s="170"/>
      <c r="E307" s="192"/>
      <c r="F307" s="181" t="s">
        <v>1015</v>
      </c>
      <c r="G307" s="129" t="s">
        <v>832</v>
      </c>
      <c r="H307" s="32" t="s">
        <v>1499</v>
      </c>
      <c r="I307" s="37" t="s">
        <v>18</v>
      </c>
      <c r="J307" s="29"/>
      <c r="K307" s="30"/>
    </row>
    <row r="308" spans="2:11" s="40" customFormat="1" x14ac:dyDescent="0.3">
      <c r="B308" s="42">
        <v>295</v>
      </c>
      <c r="C308" s="169"/>
      <c r="D308" s="170"/>
      <c r="E308" s="192"/>
      <c r="F308" s="181"/>
      <c r="G308" s="129" t="s">
        <v>1016</v>
      </c>
      <c r="H308" s="32" t="s">
        <v>1500</v>
      </c>
      <c r="I308" s="37" t="s">
        <v>18</v>
      </c>
      <c r="J308" s="29"/>
      <c r="K308" s="30"/>
    </row>
    <row r="309" spans="2:11" s="40" customFormat="1" x14ac:dyDescent="0.3">
      <c r="B309" s="24">
        <v>296</v>
      </c>
      <c r="C309" s="169"/>
      <c r="D309" s="170" t="s">
        <v>1032</v>
      </c>
      <c r="E309" s="126" t="s">
        <v>1044</v>
      </c>
      <c r="F309" s="127" t="s">
        <v>942</v>
      </c>
      <c r="G309" s="129" t="s">
        <v>1045</v>
      </c>
      <c r="H309" s="32" t="s">
        <v>1046</v>
      </c>
      <c r="I309" s="37" t="s">
        <v>18</v>
      </c>
      <c r="J309" s="29"/>
      <c r="K309" s="30"/>
    </row>
    <row r="310" spans="2:11" s="40" customFormat="1" x14ac:dyDescent="0.3">
      <c r="B310" s="42">
        <v>297</v>
      </c>
      <c r="C310" s="169"/>
      <c r="D310" s="170"/>
      <c r="E310" s="170" t="s">
        <v>1033</v>
      </c>
      <c r="F310" s="127" t="s">
        <v>857</v>
      </c>
      <c r="G310" s="129" t="s">
        <v>1035</v>
      </c>
      <c r="H310" s="32" t="s">
        <v>1036</v>
      </c>
      <c r="I310" s="37" t="s">
        <v>18</v>
      </c>
      <c r="J310" s="29"/>
      <c r="K310" s="30"/>
    </row>
    <row r="311" spans="2:11" s="40" customFormat="1" x14ac:dyDescent="0.3">
      <c r="B311" s="24">
        <v>298</v>
      </c>
      <c r="C311" s="169"/>
      <c r="D311" s="170"/>
      <c r="E311" s="170"/>
      <c r="F311" s="181" t="s">
        <v>1047</v>
      </c>
      <c r="G311" s="129" t="s">
        <v>1361</v>
      </c>
      <c r="H311" s="32" t="s">
        <v>1788</v>
      </c>
      <c r="I311" s="37" t="s">
        <v>18</v>
      </c>
      <c r="J311" s="29"/>
      <c r="K311" s="30"/>
    </row>
    <row r="312" spans="2:11" s="40" customFormat="1" x14ac:dyDescent="0.3">
      <c r="B312" s="42">
        <v>299</v>
      </c>
      <c r="C312" s="169"/>
      <c r="D312" s="170"/>
      <c r="E312" s="170"/>
      <c r="F312" s="181"/>
      <c r="G312" s="129" t="s">
        <v>1049</v>
      </c>
      <c r="H312" s="32" t="s">
        <v>1302</v>
      </c>
      <c r="I312" s="37" t="s">
        <v>18</v>
      </c>
      <c r="J312" s="29"/>
      <c r="K312" s="30"/>
    </row>
    <row r="313" spans="2:11" s="40" customFormat="1" x14ac:dyDescent="0.3">
      <c r="B313" s="24">
        <v>300</v>
      </c>
      <c r="C313" s="169"/>
      <c r="D313" s="170"/>
      <c r="E313" s="170"/>
      <c r="F313" s="181" t="s">
        <v>1061</v>
      </c>
      <c r="G313" s="129" t="s">
        <v>1361</v>
      </c>
      <c r="H313" s="32" t="s">
        <v>1048</v>
      </c>
      <c r="I313" s="37" t="s">
        <v>18</v>
      </c>
      <c r="J313" s="29"/>
      <c r="K313" s="30"/>
    </row>
    <row r="314" spans="2:11" s="40" customFormat="1" x14ac:dyDescent="0.3">
      <c r="B314" s="42">
        <v>301</v>
      </c>
      <c r="C314" s="169"/>
      <c r="D314" s="170"/>
      <c r="E314" s="170"/>
      <c r="F314" s="181"/>
      <c r="G314" s="129" t="s">
        <v>1341</v>
      </c>
      <c r="H314" s="32" t="s">
        <v>1302</v>
      </c>
      <c r="I314" s="37" t="s">
        <v>18</v>
      </c>
      <c r="J314" s="29"/>
      <c r="K314" s="30"/>
    </row>
    <row r="315" spans="2:11" s="40" customFormat="1" x14ac:dyDescent="0.3">
      <c r="B315" s="24">
        <v>302</v>
      </c>
      <c r="C315" s="169"/>
      <c r="D315" s="170"/>
      <c r="E315" s="170"/>
      <c r="F315" s="181"/>
      <c r="G315" s="129" t="s">
        <v>1062</v>
      </c>
      <c r="H315" s="32" t="s">
        <v>1501</v>
      </c>
      <c r="I315" s="37" t="s">
        <v>18</v>
      </c>
      <c r="J315" s="29"/>
      <c r="K315" s="30"/>
    </row>
    <row r="316" spans="2:11" s="40" customFormat="1" x14ac:dyDescent="0.3">
      <c r="B316" s="42">
        <v>303</v>
      </c>
      <c r="C316" s="169"/>
      <c r="D316" s="170"/>
      <c r="E316" s="170"/>
      <c r="F316" s="181"/>
      <c r="G316" s="129" t="s">
        <v>1679</v>
      </c>
      <c r="H316" s="32" t="s">
        <v>1761</v>
      </c>
      <c r="I316" s="37" t="s">
        <v>18</v>
      </c>
      <c r="J316" s="29"/>
      <c r="K316" s="30"/>
    </row>
    <row r="317" spans="2:11" s="40" customFormat="1" x14ac:dyDescent="0.3">
      <c r="B317" s="24">
        <v>304</v>
      </c>
      <c r="C317" s="169"/>
      <c r="D317" s="170"/>
      <c r="E317" s="170"/>
      <c r="F317" s="181"/>
      <c r="G317" s="129" t="s">
        <v>1678</v>
      </c>
      <c r="H317" s="32" t="s">
        <v>1760</v>
      </c>
      <c r="I317" s="37" t="s">
        <v>18</v>
      </c>
      <c r="J317" s="29"/>
      <c r="K317" s="30"/>
    </row>
    <row r="318" spans="2:11" s="40" customFormat="1" ht="24" x14ac:dyDescent="0.3">
      <c r="B318" s="42">
        <v>305</v>
      </c>
      <c r="C318" s="169"/>
      <c r="D318" s="170"/>
      <c r="E318" s="170"/>
      <c r="F318" s="181"/>
      <c r="G318" s="129" t="s">
        <v>1770</v>
      </c>
      <c r="H318" s="32" t="s">
        <v>1771</v>
      </c>
      <c r="I318" s="37" t="s">
        <v>18</v>
      </c>
      <c r="J318" s="29"/>
      <c r="K318" s="30"/>
    </row>
    <row r="319" spans="2:11" s="40" customFormat="1" x14ac:dyDescent="0.3">
      <c r="B319" s="24">
        <v>306</v>
      </c>
      <c r="C319" s="169"/>
      <c r="D319" s="170"/>
      <c r="E319" s="170" t="s">
        <v>1074</v>
      </c>
      <c r="F319" s="127" t="s">
        <v>1075</v>
      </c>
      <c r="G319" s="129" t="s">
        <v>1082</v>
      </c>
      <c r="H319" s="32" t="s">
        <v>1502</v>
      </c>
      <c r="I319" s="37" t="s">
        <v>18</v>
      </c>
      <c r="J319" s="29"/>
      <c r="K319" s="30"/>
    </row>
    <row r="320" spans="2:11" s="40" customFormat="1" ht="24" x14ac:dyDescent="0.3">
      <c r="B320" s="42">
        <v>307</v>
      </c>
      <c r="C320" s="169"/>
      <c r="D320" s="170"/>
      <c r="E320" s="170"/>
      <c r="F320" s="181" t="s">
        <v>1161</v>
      </c>
      <c r="G320" s="129" t="s">
        <v>1168</v>
      </c>
      <c r="H320" s="32" t="s">
        <v>1171</v>
      </c>
      <c r="I320" s="37" t="s">
        <v>18</v>
      </c>
      <c r="J320" s="29"/>
      <c r="K320" s="30"/>
    </row>
    <row r="321" spans="2:11" s="40" customFormat="1" ht="24" x14ac:dyDescent="0.3">
      <c r="B321" s="24">
        <v>308</v>
      </c>
      <c r="C321" s="169"/>
      <c r="D321" s="170"/>
      <c r="E321" s="170"/>
      <c r="F321" s="181"/>
      <c r="G321" s="54" t="s">
        <v>1170</v>
      </c>
      <c r="H321" s="43"/>
      <c r="I321" s="37" t="s">
        <v>18</v>
      </c>
      <c r="J321" s="29"/>
      <c r="K321" s="30" t="s">
        <v>2608</v>
      </c>
    </row>
    <row r="322" spans="2:11" s="40" customFormat="1" x14ac:dyDescent="0.3">
      <c r="B322" s="42">
        <v>309</v>
      </c>
      <c r="C322" s="169"/>
      <c r="D322" s="170"/>
      <c r="E322" s="170"/>
      <c r="F322" s="127" t="s">
        <v>1196</v>
      </c>
      <c r="G322" s="129" t="s">
        <v>1197</v>
      </c>
      <c r="H322" s="32" t="s">
        <v>1503</v>
      </c>
      <c r="I322" s="37" t="s">
        <v>18</v>
      </c>
      <c r="J322" s="29"/>
      <c r="K322" s="30"/>
    </row>
    <row r="323" spans="2:11" s="40" customFormat="1" x14ac:dyDescent="0.3">
      <c r="B323" s="24">
        <v>310</v>
      </c>
      <c r="C323" s="169"/>
      <c r="D323" s="170"/>
      <c r="E323" s="192" t="s">
        <v>1201</v>
      </c>
      <c r="F323" s="127" t="s">
        <v>1200</v>
      </c>
      <c r="G323" s="148" t="s">
        <v>1203</v>
      </c>
      <c r="H323" s="32" t="s">
        <v>1504</v>
      </c>
      <c r="I323" s="37" t="s">
        <v>18</v>
      </c>
      <c r="J323" s="29"/>
      <c r="K323" s="30"/>
    </row>
    <row r="324" spans="2:11" s="40" customFormat="1" x14ac:dyDescent="0.3">
      <c r="B324" s="42">
        <v>311</v>
      </c>
      <c r="C324" s="169"/>
      <c r="D324" s="170"/>
      <c r="E324" s="192"/>
      <c r="F324" s="127" t="s">
        <v>1268</v>
      </c>
      <c r="G324" s="148" t="s">
        <v>1269</v>
      </c>
      <c r="H324" s="32" t="s">
        <v>1505</v>
      </c>
      <c r="I324" s="37" t="s">
        <v>18</v>
      </c>
      <c r="J324" s="29"/>
      <c r="K324" s="30"/>
    </row>
    <row r="325" spans="2:11" s="40" customFormat="1" x14ac:dyDescent="0.3">
      <c r="B325" s="24">
        <v>312</v>
      </c>
      <c r="C325" s="169"/>
      <c r="D325" s="170"/>
      <c r="E325" s="193" t="s">
        <v>1274</v>
      </c>
      <c r="F325" s="127" t="s">
        <v>1034</v>
      </c>
      <c r="G325" s="129" t="s">
        <v>1374</v>
      </c>
      <c r="H325" s="32" t="s">
        <v>1506</v>
      </c>
      <c r="I325" s="37" t="s">
        <v>18</v>
      </c>
      <c r="J325" s="29"/>
      <c r="K325" s="30"/>
    </row>
    <row r="326" spans="2:11" s="40" customFormat="1" x14ac:dyDescent="0.3">
      <c r="B326" s="42">
        <v>313</v>
      </c>
      <c r="C326" s="169"/>
      <c r="D326" s="170"/>
      <c r="E326" s="193"/>
      <c r="F326" s="127" t="s">
        <v>2441</v>
      </c>
      <c r="G326" s="129" t="s">
        <v>1275</v>
      </c>
      <c r="H326" s="32" t="s">
        <v>1507</v>
      </c>
      <c r="I326" s="37" t="s">
        <v>18</v>
      </c>
      <c r="J326" s="29"/>
      <c r="K326" s="30"/>
    </row>
    <row r="327" spans="2:11" s="40" customFormat="1" x14ac:dyDescent="0.3">
      <c r="B327" s="24">
        <v>314</v>
      </c>
      <c r="C327" s="169"/>
      <c r="D327" s="170"/>
      <c r="E327" s="193"/>
      <c r="F327" s="127" t="s">
        <v>1289</v>
      </c>
      <c r="G327" s="148" t="s">
        <v>1290</v>
      </c>
      <c r="H327" s="32" t="s">
        <v>1508</v>
      </c>
      <c r="I327" s="37" t="s">
        <v>18</v>
      </c>
      <c r="J327" s="29"/>
      <c r="K327" s="30"/>
    </row>
    <row r="328" spans="2:11" s="40" customFormat="1" x14ac:dyDescent="0.3">
      <c r="B328" s="42">
        <v>315</v>
      </c>
      <c r="C328" s="169"/>
      <c r="D328" s="170"/>
      <c r="E328" s="193"/>
      <c r="F328" s="181" t="s">
        <v>1303</v>
      </c>
      <c r="G328" s="129" t="s">
        <v>1304</v>
      </c>
      <c r="H328" s="32" t="s">
        <v>1509</v>
      </c>
      <c r="I328" s="37" t="s">
        <v>18</v>
      </c>
      <c r="J328" s="29"/>
      <c r="K328" s="30"/>
    </row>
    <row r="329" spans="2:11" s="40" customFormat="1" x14ac:dyDescent="0.3">
      <c r="B329" s="24">
        <v>316</v>
      </c>
      <c r="C329" s="169"/>
      <c r="D329" s="170"/>
      <c r="E329" s="193"/>
      <c r="F329" s="181"/>
      <c r="G329" s="129" t="s">
        <v>1335</v>
      </c>
      <c r="H329" s="32" t="s">
        <v>1510</v>
      </c>
      <c r="I329" s="37" t="s">
        <v>18</v>
      </c>
      <c r="J329" s="29"/>
      <c r="K329" s="30"/>
    </row>
    <row r="330" spans="2:11" s="40" customFormat="1" x14ac:dyDescent="0.3">
      <c r="B330" s="42">
        <v>317</v>
      </c>
      <c r="C330" s="169"/>
      <c r="D330" s="170"/>
      <c r="E330" s="193"/>
      <c r="F330" s="181" t="s">
        <v>1376</v>
      </c>
      <c r="G330" s="148" t="s">
        <v>2575</v>
      </c>
      <c r="H330" s="32" t="s">
        <v>1202</v>
      </c>
      <c r="I330" s="37" t="s">
        <v>18</v>
      </c>
      <c r="J330" s="29"/>
      <c r="K330" s="30"/>
    </row>
    <row r="331" spans="2:11" s="40" customFormat="1" x14ac:dyDescent="0.3">
      <c r="B331" s="24">
        <v>318</v>
      </c>
      <c r="C331" s="169"/>
      <c r="D331" s="170"/>
      <c r="E331" s="193"/>
      <c r="F331" s="181"/>
      <c r="G331" s="129" t="s">
        <v>1375</v>
      </c>
      <c r="H331" s="32" t="s">
        <v>1657</v>
      </c>
      <c r="I331" s="37" t="s">
        <v>18</v>
      </c>
      <c r="J331" s="29"/>
      <c r="K331" s="30"/>
    </row>
    <row r="332" spans="2:11" s="40" customFormat="1" ht="24" x14ac:dyDescent="0.3">
      <c r="B332" s="42">
        <v>319</v>
      </c>
      <c r="C332" s="169"/>
      <c r="D332" s="170"/>
      <c r="E332" s="193"/>
      <c r="F332" s="127" t="s">
        <v>1789</v>
      </c>
      <c r="G332" s="129" t="s">
        <v>1790</v>
      </c>
      <c r="H332" s="32" t="s">
        <v>1791</v>
      </c>
      <c r="I332" s="37" t="s">
        <v>18</v>
      </c>
      <c r="J332" s="29"/>
      <c r="K332" s="30"/>
    </row>
    <row r="333" spans="2:11" s="40" customFormat="1" x14ac:dyDescent="0.3">
      <c r="B333" s="24">
        <v>320</v>
      </c>
      <c r="C333" s="169"/>
      <c r="D333" s="170"/>
      <c r="E333" s="170" t="s">
        <v>1799</v>
      </c>
      <c r="F333" s="127" t="s">
        <v>1800</v>
      </c>
      <c r="G333" s="129" t="s">
        <v>1801</v>
      </c>
      <c r="H333" s="32" t="s">
        <v>1802</v>
      </c>
      <c r="I333" s="37" t="s">
        <v>18</v>
      </c>
      <c r="J333" s="29"/>
      <c r="K333" s="30"/>
    </row>
    <row r="334" spans="2:11" s="40" customFormat="1" ht="24" x14ac:dyDescent="0.3">
      <c r="B334" s="42">
        <v>321</v>
      </c>
      <c r="C334" s="169"/>
      <c r="D334" s="170"/>
      <c r="E334" s="170"/>
      <c r="F334" s="181" t="s">
        <v>1816</v>
      </c>
      <c r="G334" s="129" t="s">
        <v>1818</v>
      </c>
      <c r="H334" s="32" t="s">
        <v>1817</v>
      </c>
      <c r="I334" s="37" t="s">
        <v>18</v>
      </c>
      <c r="J334" s="29"/>
      <c r="K334" s="30"/>
    </row>
    <row r="335" spans="2:11" s="40" customFormat="1" x14ac:dyDescent="0.3">
      <c r="B335" s="24">
        <v>322</v>
      </c>
      <c r="C335" s="169"/>
      <c r="D335" s="170"/>
      <c r="E335" s="170"/>
      <c r="F335" s="181"/>
      <c r="G335" s="129" t="s">
        <v>1826</v>
      </c>
      <c r="H335" s="32" t="s">
        <v>1831</v>
      </c>
      <c r="I335" s="37" t="s">
        <v>18</v>
      </c>
      <c r="J335" s="29"/>
      <c r="K335" s="30"/>
    </row>
    <row r="336" spans="2:11" s="40" customFormat="1" x14ac:dyDescent="0.3">
      <c r="B336" s="42">
        <v>323</v>
      </c>
      <c r="C336" s="169"/>
      <c r="D336" s="170"/>
      <c r="E336" s="170"/>
      <c r="F336" s="181" t="s">
        <v>1825</v>
      </c>
      <c r="G336" s="188" t="s">
        <v>1829</v>
      </c>
      <c r="H336" s="32" t="s">
        <v>1830</v>
      </c>
      <c r="I336" s="37" t="s">
        <v>18</v>
      </c>
      <c r="J336" s="29"/>
      <c r="K336" s="30"/>
    </row>
    <row r="337" spans="2:11" s="40" customFormat="1" x14ac:dyDescent="0.3">
      <c r="B337" s="24">
        <v>324</v>
      </c>
      <c r="C337" s="169"/>
      <c r="D337" s="170"/>
      <c r="E337" s="170"/>
      <c r="F337" s="181"/>
      <c r="G337" s="188"/>
      <c r="H337" s="32" t="s">
        <v>1836</v>
      </c>
      <c r="I337" s="37" t="s">
        <v>18</v>
      </c>
      <c r="J337" s="29"/>
      <c r="K337" s="30"/>
    </row>
    <row r="338" spans="2:11" s="40" customFormat="1" x14ac:dyDescent="0.3">
      <c r="B338" s="42">
        <v>325</v>
      </c>
      <c r="C338" s="169"/>
      <c r="D338" s="170"/>
      <c r="E338" s="170"/>
      <c r="F338" s="181"/>
      <c r="G338" s="129" t="s">
        <v>1837</v>
      </c>
      <c r="H338" s="32" t="s">
        <v>1838</v>
      </c>
      <c r="I338" s="37" t="s">
        <v>18</v>
      </c>
      <c r="J338" s="29"/>
      <c r="K338" s="30"/>
    </row>
    <row r="339" spans="2:11" s="40" customFormat="1" ht="24" x14ac:dyDescent="0.3">
      <c r="B339" s="24">
        <v>326</v>
      </c>
      <c r="C339" s="169"/>
      <c r="D339" s="170"/>
      <c r="E339" s="170"/>
      <c r="F339" s="181"/>
      <c r="G339" s="129" t="s">
        <v>1839</v>
      </c>
      <c r="H339" s="32" t="s">
        <v>2398</v>
      </c>
      <c r="I339" s="37" t="s">
        <v>18</v>
      </c>
      <c r="J339" s="29"/>
      <c r="K339" s="30"/>
    </row>
    <row r="340" spans="2:11" s="40" customFormat="1" ht="24" x14ac:dyDescent="0.3">
      <c r="B340" s="42">
        <v>327</v>
      </c>
      <c r="C340" s="169"/>
      <c r="D340" s="170" t="s">
        <v>1840</v>
      </c>
      <c r="E340" s="170" t="s">
        <v>1841</v>
      </c>
      <c r="F340" s="181" t="s">
        <v>1842</v>
      </c>
      <c r="G340" s="129" t="s">
        <v>1854</v>
      </c>
      <c r="H340" s="32" t="s">
        <v>2604</v>
      </c>
      <c r="I340" s="37" t="s">
        <v>18</v>
      </c>
      <c r="J340" s="29"/>
      <c r="K340" s="30"/>
    </row>
    <row r="341" spans="2:11" s="40" customFormat="1" x14ac:dyDescent="0.3">
      <c r="B341" s="24">
        <v>328</v>
      </c>
      <c r="C341" s="169"/>
      <c r="D341" s="170"/>
      <c r="E341" s="170"/>
      <c r="F341" s="181"/>
      <c r="G341" s="129" t="s">
        <v>1851</v>
      </c>
      <c r="H341" s="32" t="s">
        <v>1852</v>
      </c>
      <c r="I341" s="37" t="s">
        <v>18</v>
      </c>
      <c r="J341" s="29"/>
      <c r="K341" s="30"/>
    </row>
    <row r="342" spans="2:11" s="40" customFormat="1" ht="24" x14ac:dyDescent="0.3">
      <c r="B342" s="42">
        <v>329</v>
      </c>
      <c r="C342" s="169"/>
      <c r="D342" s="170"/>
      <c r="E342" s="170"/>
      <c r="F342" s="181"/>
      <c r="G342" s="54" t="s">
        <v>1853</v>
      </c>
      <c r="H342" s="43" t="s">
        <v>1855</v>
      </c>
      <c r="I342" s="37" t="s">
        <v>18</v>
      </c>
      <c r="J342" s="29"/>
      <c r="K342" s="30" t="s">
        <v>2011</v>
      </c>
    </row>
    <row r="343" spans="2:11" s="40" customFormat="1" ht="24" x14ac:dyDescent="0.3">
      <c r="B343" s="24">
        <v>330</v>
      </c>
      <c r="C343" s="169"/>
      <c r="D343" s="170"/>
      <c r="E343" s="170"/>
      <c r="F343" s="127" t="s">
        <v>2005</v>
      </c>
      <c r="G343" s="129" t="s">
        <v>2006</v>
      </c>
      <c r="H343" s="32" t="s">
        <v>2084</v>
      </c>
      <c r="I343" s="37" t="s">
        <v>18</v>
      </c>
      <c r="J343" s="29"/>
      <c r="K343" s="30"/>
    </row>
    <row r="344" spans="2:11" s="40" customFormat="1" x14ac:dyDescent="0.3">
      <c r="B344" s="42">
        <v>331</v>
      </c>
      <c r="C344" s="169"/>
      <c r="D344" s="170"/>
      <c r="E344" s="170"/>
      <c r="F344" s="127" t="s">
        <v>2007</v>
      </c>
      <c r="G344" s="129" t="s">
        <v>2008</v>
      </c>
      <c r="H344" s="32" t="s">
        <v>2009</v>
      </c>
      <c r="I344" s="37" t="s">
        <v>18</v>
      </c>
      <c r="J344" s="29"/>
      <c r="K344" s="30"/>
    </row>
    <row r="345" spans="2:11" s="40" customFormat="1" ht="24" x14ac:dyDescent="0.3">
      <c r="B345" s="24">
        <v>332</v>
      </c>
      <c r="C345" s="169"/>
      <c r="D345" s="170"/>
      <c r="E345" s="170"/>
      <c r="F345" s="127" t="s">
        <v>2010</v>
      </c>
      <c r="G345" s="129" t="s">
        <v>2083</v>
      </c>
      <c r="H345" s="32" t="s">
        <v>2086</v>
      </c>
      <c r="I345" s="37" t="s">
        <v>18</v>
      </c>
      <c r="J345" s="29"/>
      <c r="K345" s="30"/>
    </row>
    <row r="346" spans="2:11" s="40" customFormat="1" ht="24" x14ac:dyDescent="0.3">
      <c r="B346" s="42">
        <v>333</v>
      </c>
      <c r="C346" s="169"/>
      <c r="D346" s="170"/>
      <c r="E346" s="170"/>
      <c r="F346" s="127" t="s">
        <v>2012</v>
      </c>
      <c r="G346" s="129" t="s">
        <v>2013</v>
      </c>
      <c r="H346" s="32" t="s">
        <v>2014</v>
      </c>
      <c r="I346" s="37" t="s">
        <v>18</v>
      </c>
      <c r="J346" s="29"/>
      <c r="K346" s="30"/>
    </row>
    <row r="347" spans="2:11" s="40" customFormat="1" x14ac:dyDescent="0.3">
      <c r="B347" s="24">
        <v>334</v>
      </c>
      <c r="C347" s="169"/>
      <c r="D347" s="170"/>
      <c r="E347" s="170"/>
      <c r="F347" s="181" t="s">
        <v>2015</v>
      </c>
      <c r="G347" s="129" t="s">
        <v>2016</v>
      </c>
      <c r="H347" s="32" t="s">
        <v>2085</v>
      </c>
      <c r="I347" s="37" t="s">
        <v>18</v>
      </c>
      <c r="J347" s="29"/>
      <c r="K347" s="30"/>
    </row>
    <row r="348" spans="2:11" s="40" customFormat="1" ht="24" x14ac:dyDescent="0.3">
      <c r="B348" s="42">
        <v>335</v>
      </c>
      <c r="C348" s="169"/>
      <c r="D348" s="170"/>
      <c r="E348" s="170"/>
      <c r="F348" s="181"/>
      <c r="G348" s="129" t="s">
        <v>2069</v>
      </c>
      <c r="H348" s="32" t="s">
        <v>2070</v>
      </c>
      <c r="I348" s="37" t="s">
        <v>18</v>
      </c>
      <c r="J348" s="29"/>
      <c r="K348" s="30"/>
    </row>
    <row r="349" spans="2:11" s="40" customFormat="1" x14ac:dyDescent="0.3">
      <c r="B349" s="24">
        <v>336</v>
      </c>
      <c r="C349" s="169"/>
      <c r="D349" s="170"/>
      <c r="E349" s="170" t="s">
        <v>2071</v>
      </c>
      <c r="F349" s="127" t="s">
        <v>2072</v>
      </c>
      <c r="G349" s="129" t="s">
        <v>2073</v>
      </c>
      <c r="H349" s="32" t="s">
        <v>2074</v>
      </c>
      <c r="I349" s="37" t="s">
        <v>18</v>
      </c>
      <c r="J349" s="29"/>
      <c r="K349" s="30"/>
    </row>
    <row r="350" spans="2:11" s="40" customFormat="1" ht="24" x14ac:dyDescent="0.3">
      <c r="B350" s="42">
        <v>337</v>
      </c>
      <c r="C350" s="169"/>
      <c r="D350" s="170"/>
      <c r="E350" s="170"/>
      <c r="F350" s="127" t="s">
        <v>2075</v>
      </c>
      <c r="G350" s="129" t="s">
        <v>2076</v>
      </c>
      <c r="H350" s="32" t="s">
        <v>2077</v>
      </c>
      <c r="I350" s="37" t="s">
        <v>18</v>
      </c>
      <c r="J350" s="29"/>
      <c r="K350" s="30"/>
    </row>
    <row r="351" spans="2:11" s="40" customFormat="1" x14ac:dyDescent="0.3">
      <c r="B351" s="24">
        <v>338</v>
      </c>
      <c r="C351" s="169"/>
      <c r="D351" s="170"/>
      <c r="E351" s="170"/>
      <c r="F351" s="127" t="s">
        <v>2078</v>
      </c>
      <c r="G351" s="129" t="s">
        <v>2079</v>
      </c>
      <c r="H351" s="32" t="s">
        <v>2080</v>
      </c>
      <c r="I351" s="37" t="s">
        <v>18</v>
      </c>
      <c r="J351" s="29"/>
      <c r="K351" s="30"/>
    </row>
    <row r="352" spans="2:11" s="40" customFormat="1" x14ac:dyDescent="0.3">
      <c r="B352" s="42">
        <v>339</v>
      </c>
      <c r="C352" s="169"/>
      <c r="D352" s="170"/>
      <c r="E352" s="170" t="s">
        <v>2081</v>
      </c>
      <c r="F352" s="181" t="s">
        <v>2082</v>
      </c>
      <c r="G352" s="129" t="s">
        <v>2083</v>
      </c>
      <c r="H352" s="32" t="s">
        <v>2090</v>
      </c>
      <c r="I352" s="37" t="s">
        <v>18</v>
      </c>
      <c r="J352" s="29"/>
      <c r="K352" s="30"/>
    </row>
    <row r="353" spans="2:11" s="40" customFormat="1" x14ac:dyDescent="0.3">
      <c r="B353" s="24">
        <v>340</v>
      </c>
      <c r="C353" s="169"/>
      <c r="D353" s="170"/>
      <c r="E353" s="170"/>
      <c r="F353" s="181"/>
      <c r="G353" s="129" t="s">
        <v>2013</v>
      </c>
      <c r="H353" s="32" t="s">
        <v>2089</v>
      </c>
      <c r="I353" s="37" t="s">
        <v>18</v>
      </c>
      <c r="J353" s="29"/>
      <c r="K353" s="30"/>
    </row>
    <row r="354" spans="2:11" s="40" customFormat="1" ht="36" x14ac:dyDescent="0.3">
      <c r="B354" s="42">
        <v>341</v>
      </c>
      <c r="C354" s="169"/>
      <c r="D354" s="170"/>
      <c r="E354" s="170"/>
      <c r="F354" s="181" t="s">
        <v>2087</v>
      </c>
      <c r="G354" s="129" t="s">
        <v>2088</v>
      </c>
      <c r="H354" s="32" t="s">
        <v>2091</v>
      </c>
      <c r="I354" s="37" t="s">
        <v>18</v>
      </c>
      <c r="J354" s="29"/>
      <c r="K354" s="30"/>
    </row>
    <row r="355" spans="2:11" s="40" customFormat="1" x14ac:dyDescent="0.3">
      <c r="B355" s="24">
        <v>342</v>
      </c>
      <c r="C355" s="169"/>
      <c r="D355" s="170"/>
      <c r="E355" s="170"/>
      <c r="F355" s="181"/>
      <c r="G355" s="129" t="s">
        <v>2092</v>
      </c>
      <c r="H355" s="32" t="s">
        <v>1838</v>
      </c>
      <c r="I355" s="37" t="s">
        <v>18</v>
      </c>
      <c r="J355" s="29"/>
      <c r="K355" s="30"/>
    </row>
    <row r="356" spans="2:11" s="40" customFormat="1" x14ac:dyDescent="0.3">
      <c r="B356" s="42">
        <v>343</v>
      </c>
      <c r="C356" s="169"/>
      <c r="D356" s="170"/>
      <c r="E356" s="170"/>
      <c r="F356" s="181"/>
      <c r="G356" s="129" t="s">
        <v>2093</v>
      </c>
      <c r="H356" s="32" t="s">
        <v>2094</v>
      </c>
      <c r="I356" s="37" t="s">
        <v>18</v>
      </c>
      <c r="J356" s="29"/>
      <c r="K356" s="30"/>
    </row>
    <row r="357" spans="2:11" ht="24" x14ac:dyDescent="0.3">
      <c r="B357" s="24">
        <v>344</v>
      </c>
      <c r="C357" s="170" t="s">
        <v>70</v>
      </c>
      <c r="D357" s="170" t="s">
        <v>536</v>
      </c>
      <c r="E357" s="170" t="s">
        <v>2209</v>
      </c>
      <c r="F357" s="127" t="s">
        <v>537</v>
      </c>
      <c r="G357" s="127" t="s">
        <v>543</v>
      </c>
      <c r="H357" s="32" t="s">
        <v>1511</v>
      </c>
      <c r="I357" s="37" t="s">
        <v>18</v>
      </c>
      <c r="J357" s="29"/>
      <c r="K357" s="30"/>
    </row>
    <row r="358" spans="2:11" ht="24" x14ac:dyDescent="0.3">
      <c r="B358" s="42">
        <v>345</v>
      </c>
      <c r="C358" s="170"/>
      <c r="D358" s="170"/>
      <c r="E358" s="170"/>
      <c r="F358" s="127" t="s">
        <v>555</v>
      </c>
      <c r="G358" s="127" t="s">
        <v>556</v>
      </c>
      <c r="H358" s="32" t="s">
        <v>1894</v>
      </c>
      <c r="I358" s="37" t="s">
        <v>18</v>
      </c>
      <c r="J358" s="29"/>
      <c r="K358" s="30"/>
    </row>
    <row r="359" spans="2:11" ht="24" x14ac:dyDescent="0.3">
      <c r="B359" s="24">
        <v>346</v>
      </c>
      <c r="C359" s="170"/>
      <c r="D359" s="170"/>
      <c r="E359" s="170"/>
      <c r="F359" s="127" t="s">
        <v>557</v>
      </c>
      <c r="G359" s="127" t="s">
        <v>558</v>
      </c>
      <c r="H359" s="32" t="s">
        <v>1512</v>
      </c>
      <c r="I359" s="37" t="s">
        <v>18</v>
      </c>
      <c r="J359" s="29"/>
      <c r="K359" s="30"/>
    </row>
    <row r="360" spans="2:11" ht="24" x14ac:dyDescent="0.3">
      <c r="B360" s="42">
        <v>347</v>
      </c>
      <c r="C360" s="170"/>
      <c r="D360" s="126" t="s">
        <v>538</v>
      </c>
      <c r="E360" s="170"/>
      <c r="F360" s="127" t="s">
        <v>539</v>
      </c>
      <c r="G360" s="127" t="s">
        <v>539</v>
      </c>
      <c r="H360" s="32" t="s">
        <v>1379</v>
      </c>
      <c r="I360" s="37" t="s">
        <v>18</v>
      </c>
      <c r="J360" s="29"/>
      <c r="K360" s="30"/>
    </row>
    <row r="361" spans="2:11" x14ac:dyDescent="0.3">
      <c r="B361" s="24">
        <v>348</v>
      </c>
      <c r="C361" s="170"/>
      <c r="D361" s="126" t="s">
        <v>540</v>
      </c>
      <c r="E361" s="170"/>
      <c r="F361" s="127" t="s">
        <v>541</v>
      </c>
      <c r="G361" s="129" t="s">
        <v>542</v>
      </c>
      <c r="H361" s="32" t="s">
        <v>1380</v>
      </c>
      <c r="I361" s="37" t="s">
        <v>18</v>
      </c>
      <c r="J361" s="29"/>
      <c r="K361" s="30"/>
    </row>
    <row r="362" spans="2:11" x14ac:dyDescent="0.3">
      <c r="B362" s="42">
        <v>349</v>
      </c>
      <c r="C362" s="170"/>
      <c r="D362" s="170" t="s">
        <v>544</v>
      </c>
      <c r="E362" s="170"/>
      <c r="F362" s="127" t="s">
        <v>545</v>
      </c>
      <c r="G362" s="127" t="s">
        <v>546</v>
      </c>
      <c r="H362" s="32" t="s">
        <v>1381</v>
      </c>
      <c r="I362" s="37" t="s">
        <v>18</v>
      </c>
      <c r="J362" s="29"/>
      <c r="K362" s="30"/>
    </row>
    <row r="363" spans="2:11" ht="24" x14ac:dyDescent="0.3">
      <c r="B363" s="24">
        <v>350</v>
      </c>
      <c r="C363" s="170"/>
      <c r="D363" s="170"/>
      <c r="E363" s="170"/>
      <c r="F363" s="127" t="s">
        <v>547</v>
      </c>
      <c r="G363" s="127" t="s">
        <v>548</v>
      </c>
      <c r="H363" s="32" t="s">
        <v>1513</v>
      </c>
      <c r="I363" s="37" t="s">
        <v>18</v>
      </c>
      <c r="J363" s="29"/>
      <c r="K363" s="30"/>
    </row>
    <row r="364" spans="2:11" ht="24" x14ac:dyDescent="0.3">
      <c r="B364" s="42">
        <v>351</v>
      </c>
      <c r="C364" s="170"/>
      <c r="D364" s="170"/>
      <c r="E364" s="170"/>
      <c r="F364" s="127" t="s">
        <v>547</v>
      </c>
      <c r="G364" s="41" t="s">
        <v>549</v>
      </c>
      <c r="H364" s="32" t="s">
        <v>1514</v>
      </c>
      <c r="I364" s="37" t="s">
        <v>18</v>
      </c>
      <c r="J364" s="29"/>
      <c r="K364" s="30"/>
    </row>
    <row r="365" spans="2:11" ht="24" x14ac:dyDescent="0.3">
      <c r="B365" s="24">
        <v>352</v>
      </c>
      <c r="C365" s="170"/>
      <c r="D365" s="126" t="s">
        <v>559</v>
      </c>
      <c r="E365" s="170"/>
      <c r="F365" s="127" t="s">
        <v>850</v>
      </c>
      <c r="G365" s="127" t="s">
        <v>849</v>
      </c>
      <c r="H365" s="32" t="s">
        <v>1362</v>
      </c>
      <c r="I365" s="37" t="s">
        <v>18</v>
      </c>
      <c r="J365" s="29"/>
      <c r="K365" s="30"/>
    </row>
    <row r="366" spans="2:11" x14ac:dyDescent="0.3">
      <c r="B366" s="42">
        <v>353</v>
      </c>
      <c r="C366" s="170"/>
      <c r="D366" s="126" t="s">
        <v>560</v>
      </c>
      <c r="E366" s="126" t="s">
        <v>2399</v>
      </c>
      <c r="F366" s="127" t="s">
        <v>2400</v>
      </c>
      <c r="G366" s="127" t="s">
        <v>2401</v>
      </c>
      <c r="H366" s="31" t="s">
        <v>2402</v>
      </c>
      <c r="I366" s="37" t="s">
        <v>18</v>
      </c>
      <c r="J366" s="29"/>
      <c r="K366" s="30"/>
    </row>
    <row r="367" spans="2:11" x14ac:dyDescent="0.3">
      <c r="B367" s="24">
        <v>354</v>
      </c>
      <c r="C367" s="170"/>
      <c r="D367" s="170" t="s">
        <v>592</v>
      </c>
      <c r="E367" s="170" t="s">
        <v>593</v>
      </c>
      <c r="F367" s="127" t="s">
        <v>588</v>
      </c>
      <c r="G367" s="127" t="s">
        <v>589</v>
      </c>
      <c r="H367" s="31" t="s">
        <v>1515</v>
      </c>
      <c r="I367" s="37" t="s">
        <v>18</v>
      </c>
      <c r="J367" s="29"/>
      <c r="K367" s="30"/>
    </row>
    <row r="368" spans="2:11" ht="24" x14ac:dyDescent="0.3">
      <c r="B368" s="42">
        <v>355</v>
      </c>
      <c r="C368" s="170"/>
      <c r="D368" s="170"/>
      <c r="E368" s="170"/>
      <c r="F368" s="127" t="s">
        <v>590</v>
      </c>
      <c r="G368" s="127" t="s">
        <v>591</v>
      </c>
      <c r="H368" s="31" t="s">
        <v>1382</v>
      </c>
      <c r="I368" s="37" t="s">
        <v>18</v>
      </c>
      <c r="J368" s="29"/>
      <c r="K368" s="30"/>
    </row>
    <row r="369" spans="2:11" ht="24" x14ac:dyDescent="0.3">
      <c r="B369" s="24">
        <v>356</v>
      </c>
      <c r="C369" s="170"/>
      <c r="D369" s="170"/>
      <c r="E369" s="170"/>
      <c r="F369" s="127" t="s">
        <v>601</v>
      </c>
      <c r="G369" s="127" t="s">
        <v>599</v>
      </c>
      <c r="H369" s="31" t="s">
        <v>1516</v>
      </c>
      <c r="I369" s="37" t="s">
        <v>18</v>
      </c>
      <c r="J369" s="29"/>
      <c r="K369" s="30"/>
    </row>
    <row r="370" spans="2:11" ht="24" x14ac:dyDescent="0.3">
      <c r="B370" s="42">
        <v>357</v>
      </c>
      <c r="C370" s="170"/>
      <c r="D370" s="170"/>
      <c r="E370" s="126" t="s">
        <v>598</v>
      </c>
      <c r="F370" s="127" t="s">
        <v>600</v>
      </c>
      <c r="G370" s="149" t="s">
        <v>2500</v>
      </c>
      <c r="H370" s="31" t="s">
        <v>1893</v>
      </c>
      <c r="I370" s="37" t="s">
        <v>18</v>
      </c>
      <c r="J370" s="29"/>
      <c r="K370" s="30"/>
    </row>
    <row r="371" spans="2:11" ht="24" x14ac:dyDescent="0.3">
      <c r="B371" s="24">
        <v>358</v>
      </c>
      <c r="C371" s="170"/>
      <c r="D371" s="170"/>
      <c r="E371" s="126" t="s">
        <v>2503</v>
      </c>
      <c r="F371" s="149" t="s">
        <v>2501</v>
      </c>
      <c r="G371" s="149" t="s">
        <v>2502</v>
      </c>
      <c r="H371" s="31" t="s">
        <v>2504</v>
      </c>
      <c r="I371" s="37" t="s">
        <v>18</v>
      </c>
      <c r="J371" s="29"/>
      <c r="K371" s="30"/>
    </row>
    <row r="372" spans="2:11" x14ac:dyDescent="0.3">
      <c r="B372" s="42">
        <v>359</v>
      </c>
      <c r="C372" s="170"/>
      <c r="D372" s="170"/>
      <c r="E372" s="126" t="s">
        <v>595</v>
      </c>
      <c r="F372" s="127" t="s">
        <v>596</v>
      </c>
      <c r="G372" s="127" t="s">
        <v>597</v>
      </c>
      <c r="H372" s="31" t="s">
        <v>1517</v>
      </c>
      <c r="I372" s="37" t="s">
        <v>18</v>
      </c>
      <c r="J372" s="29"/>
      <c r="K372" s="30"/>
    </row>
    <row r="373" spans="2:11" x14ac:dyDescent="0.3">
      <c r="B373" s="24">
        <v>360</v>
      </c>
      <c r="C373" s="169" t="s">
        <v>71</v>
      </c>
      <c r="D373" s="170" t="s">
        <v>674</v>
      </c>
      <c r="E373" s="170" t="s">
        <v>686</v>
      </c>
      <c r="F373" s="149" t="s">
        <v>2505</v>
      </c>
      <c r="G373" s="127" t="s">
        <v>687</v>
      </c>
      <c r="H373" s="31" t="s">
        <v>1518</v>
      </c>
      <c r="I373" s="37" t="s">
        <v>18</v>
      </c>
      <c r="J373" s="29"/>
      <c r="K373" s="30"/>
    </row>
    <row r="374" spans="2:11" x14ac:dyDescent="0.3">
      <c r="B374" s="42">
        <v>361</v>
      </c>
      <c r="C374" s="169"/>
      <c r="D374" s="170"/>
      <c r="E374" s="170"/>
      <c r="F374" s="127" t="s">
        <v>690</v>
      </c>
      <c r="G374" s="127" t="s">
        <v>691</v>
      </c>
      <c r="H374" s="31" t="s">
        <v>1519</v>
      </c>
      <c r="I374" s="37" t="s">
        <v>18</v>
      </c>
      <c r="J374" s="29"/>
      <c r="K374" s="30"/>
    </row>
    <row r="375" spans="2:11" ht="24" x14ac:dyDescent="0.3">
      <c r="B375" s="24">
        <v>362</v>
      </c>
      <c r="C375" s="169"/>
      <c r="D375" s="170"/>
      <c r="E375" s="170"/>
      <c r="F375" s="127" t="s">
        <v>692</v>
      </c>
      <c r="G375" s="127" t="s">
        <v>693</v>
      </c>
      <c r="H375" s="31" t="s">
        <v>1892</v>
      </c>
      <c r="I375" s="37" t="s">
        <v>18</v>
      </c>
      <c r="J375" s="29"/>
      <c r="K375" s="30"/>
    </row>
    <row r="376" spans="2:11" x14ac:dyDescent="0.3">
      <c r="B376" s="42">
        <v>363</v>
      </c>
      <c r="C376" s="169"/>
      <c r="D376" s="170"/>
      <c r="E376" s="170"/>
      <c r="F376" s="127" t="s">
        <v>688</v>
      </c>
      <c r="G376" s="127" t="s">
        <v>689</v>
      </c>
      <c r="H376" s="31" t="s">
        <v>1363</v>
      </c>
      <c r="I376" s="37" t="s">
        <v>18</v>
      </c>
      <c r="J376" s="29"/>
      <c r="K376" s="30"/>
    </row>
    <row r="377" spans="2:11" x14ac:dyDescent="0.3">
      <c r="B377" s="24">
        <v>364</v>
      </c>
      <c r="C377" s="169"/>
      <c r="D377" s="170"/>
      <c r="E377" s="170"/>
      <c r="F377" s="127" t="s">
        <v>699</v>
      </c>
      <c r="G377" s="127" t="s">
        <v>698</v>
      </c>
      <c r="H377" s="31" t="s">
        <v>1520</v>
      </c>
      <c r="I377" s="37" t="s">
        <v>18</v>
      </c>
      <c r="J377" s="29"/>
      <c r="K377" s="30"/>
    </row>
    <row r="378" spans="2:11" ht="24" x14ac:dyDescent="0.3">
      <c r="B378" s="42">
        <v>365</v>
      </c>
      <c r="C378" s="169"/>
      <c r="D378" s="170"/>
      <c r="E378" s="170"/>
      <c r="F378" s="127" t="s">
        <v>694</v>
      </c>
      <c r="G378" s="127" t="s">
        <v>695</v>
      </c>
      <c r="H378" s="31" t="s">
        <v>1377</v>
      </c>
      <c r="I378" s="37" t="s">
        <v>18</v>
      </c>
      <c r="J378" s="29"/>
      <c r="K378" s="30"/>
    </row>
    <row r="379" spans="2:11" ht="24" x14ac:dyDescent="0.3">
      <c r="B379" s="24">
        <v>366</v>
      </c>
      <c r="C379" s="169"/>
      <c r="D379" s="170"/>
      <c r="E379" s="170"/>
      <c r="F379" s="127" t="s">
        <v>696</v>
      </c>
      <c r="G379" s="127" t="s">
        <v>697</v>
      </c>
      <c r="H379" s="31" t="s">
        <v>1891</v>
      </c>
      <c r="I379" s="37" t="s">
        <v>18</v>
      </c>
      <c r="J379" s="29"/>
      <c r="K379" s="30"/>
    </row>
    <row r="380" spans="2:11" x14ac:dyDescent="0.3">
      <c r="B380" s="42">
        <v>367</v>
      </c>
      <c r="C380" s="169"/>
      <c r="D380" s="170" t="s">
        <v>675</v>
      </c>
      <c r="E380" s="170"/>
      <c r="F380" s="127" t="s">
        <v>700</v>
      </c>
      <c r="G380" s="127" t="s">
        <v>701</v>
      </c>
      <c r="H380" s="31" t="s">
        <v>1521</v>
      </c>
      <c r="I380" s="37" t="s">
        <v>18</v>
      </c>
      <c r="J380" s="29"/>
      <c r="K380" s="30"/>
    </row>
    <row r="381" spans="2:11" ht="24" x14ac:dyDescent="0.3">
      <c r="B381" s="24">
        <v>368</v>
      </c>
      <c r="C381" s="169"/>
      <c r="D381" s="170"/>
      <c r="E381" s="170"/>
      <c r="F381" s="127" t="s">
        <v>702</v>
      </c>
      <c r="G381" s="127" t="s">
        <v>703</v>
      </c>
      <c r="H381" s="31" t="s">
        <v>1522</v>
      </c>
      <c r="I381" s="37" t="s">
        <v>18</v>
      </c>
      <c r="J381" s="29"/>
      <c r="K381" s="30"/>
    </row>
    <row r="382" spans="2:11" x14ac:dyDescent="0.3">
      <c r="B382" s="42">
        <v>369</v>
      </c>
      <c r="C382" s="169"/>
      <c r="D382" s="170"/>
      <c r="E382" s="170"/>
      <c r="F382" s="127" t="s">
        <v>704</v>
      </c>
      <c r="G382" s="127" t="s">
        <v>705</v>
      </c>
      <c r="H382" s="31" t="s">
        <v>1523</v>
      </c>
      <c r="I382" s="37" t="s">
        <v>18</v>
      </c>
      <c r="J382" s="29"/>
      <c r="K382" s="30"/>
    </row>
    <row r="383" spans="2:11" ht="24" x14ac:dyDescent="0.3">
      <c r="B383" s="24">
        <v>370</v>
      </c>
      <c r="C383" s="169"/>
      <c r="D383" s="170"/>
      <c r="E383" s="170"/>
      <c r="F383" s="127" t="s">
        <v>706</v>
      </c>
      <c r="G383" s="127" t="s">
        <v>707</v>
      </c>
      <c r="H383" s="31" t="s">
        <v>1524</v>
      </c>
      <c r="I383" s="37" t="s">
        <v>18</v>
      </c>
      <c r="J383" s="29"/>
      <c r="K383" s="30"/>
    </row>
    <row r="384" spans="2:11" ht="24" x14ac:dyDescent="0.3">
      <c r="B384" s="42">
        <v>371</v>
      </c>
      <c r="C384" s="169"/>
      <c r="D384" s="170"/>
      <c r="E384" s="170"/>
      <c r="F384" s="127" t="s">
        <v>708</v>
      </c>
      <c r="G384" s="127" t="s">
        <v>709</v>
      </c>
      <c r="H384" s="31" t="s">
        <v>1890</v>
      </c>
      <c r="I384" s="37" t="s">
        <v>18</v>
      </c>
      <c r="J384" s="29"/>
      <c r="K384" s="30"/>
    </row>
    <row r="385" spans="2:11" ht="24" x14ac:dyDescent="0.3">
      <c r="B385" s="24">
        <v>372</v>
      </c>
      <c r="C385" s="169"/>
      <c r="D385" s="170"/>
      <c r="E385" s="170"/>
      <c r="F385" s="127" t="s">
        <v>694</v>
      </c>
      <c r="G385" s="127" t="s">
        <v>710</v>
      </c>
      <c r="H385" s="31" t="s">
        <v>1525</v>
      </c>
      <c r="I385" s="37" t="s">
        <v>18</v>
      </c>
      <c r="J385" s="29"/>
      <c r="K385" s="30"/>
    </row>
    <row r="386" spans="2:11" x14ac:dyDescent="0.3">
      <c r="B386" s="42">
        <v>373</v>
      </c>
      <c r="C386" s="169"/>
      <c r="D386" s="170" t="s">
        <v>131</v>
      </c>
      <c r="E386" s="170" t="s">
        <v>711</v>
      </c>
      <c r="F386" s="127" t="s">
        <v>714</v>
      </c>
      <c r="G386" s="127" t="s">
        <v>715</v>
      </c>
      <c r="H386" s="31" t="s">
        <v>1526</v>
      </c>
      <c r="I386" s="37" t="s">
        <v>18</v>
      </c>
      <c r="J386" s="29"/>
      <c r="K386" s="30"/>
    </row>
    <row r="387" spans="2:11" x14ac:dyDescent="0.3">
      <c r="B387" s="24">
        <v>374</v>
      </c>
      <c r="C387" s="169"/>
      <c r="D387" s="170"/>
      <c r="E387" s="170"/>
      <c r="F387" s="127" t="s">
        <v>716</v>
      </c>
      <c r="G387" s="127" t="s">
        <v>717</v>
      </c>
      <c r="H387" s="31" t="s">
        <v>1527</v>
      </c>
      <c r="I387" s="37" t="s">
        <v>18</v>
      </c>
      <c r="J387" s="29"/>
      <c r="K387" s="30"/>
    </row>
    <row r="388" spans="2:11" x14ac:dyDescent="0.3">
      <c r="B388" s="42">
        <v>375</v>
      </c>
      <c r="C388" s="169"/>
      <c r="D388" s="170"/>
      <c r="E388" s="170"/>
      <c r="F388" s="127" t="s">
        <v>718</v>
      </c>
      <c r="G388" s="127" t="s">
        <v>719</v>
      </c>
      <c r="H388" s="31" t="s">
        <v>1528</v>
      </c>
      <c r="I388" s="37" t="s">
        <v>18</v>
      </c>
      <c r="J388" s="29"/>
      <c r="K388" s="30"/>
    </row>
    <row r="389" spans="2:11" x14ac:dyDescent="0.3">
      <c r="B389" s="24">
        <v>376</v>
      </c>
      <c r="C389" s="169"/>
      <c r="D389" s="170"/>
      <c r="E389" s="126" t="s">
        <v>712</v>
      </c>
      <c r="F389" s="127" t="s">
        <v>716</v>
      </c>
      <c r="G389" s="127" t="s">
        <v>720</v>
      </c>
      <c r="H389" s="31" t="s">
        <v>1529</v>
      </c>
      <c r="I389" s="37" t="s">
        <v>18</v>
      </c>
      <c r="J389" s="29"/>
      <c r="K389" s="30"/>
    </row>
    <row r="390" spans="2:11" x14ac:dyDescent="0.3">
      <c r="B390" s="42">
        <v>377</v>
      </c>
      <c r="C390" s="169"/>
      <c r="D390" s="170"/>
      <c r="E390" s="126" t="s">
        <v>713</v>
      </c>
      <c r="F390" s="127" t="s">
        <v>721</v>
      </c>
      <c r="G390" s="127" t="s">
        <v>722</v>
      </c>
      <c r="H390" s="31" t="s">
        <v>1530</v>
      </c>
      <c r="I390" s="37" t="s">
        <v>18</v>
      </c>
      <c r="J390" s="29"/>
      <c r="K390" s="30"/>
    </row>
    <row r="391" spans="2:11" x14ac:dyDescent="0.3">
      <c r="B391" s="24">
        <v>378</v>
      </c>
      <c r="C391" s="169"/>
      <c r="D391" s="170"/>
      <c r="E391" s="170" t="s">
        <v>723</v>
      </c>
      <c r="F391" s="127" t="s">
        <v>724</v>
      </c>
      <c r="G391" s="127" t="s">
        <v>725</v>
      </c>
      <c r="H391" s="31" t="s">
        <v>1889</v>
      </c>
      <c r="I391" s="37" t="s">
        <v>18</v>
      </c>
      <c r="J391" s="29"/>
      <c r="K391" s="30"/>
    </row>
    <row r="392" spans="2:11" x14ac:dyDescent="0.3">
      <c r="B392" s="42">
        <v>379</v>
      </c>
      <c r="C392" s="169"/>
      <c r="D392" s="170"/>
      <c r="E392" s="170"/>
      <c r="F392" s="127" t="s">
        <v>726</v>
      </c>
      <c r="G392" s="127" t="s">
        <v>727</v>
      </c>
      <c r="H392" s="31" t="s">
        <v>1531</v>
      </c>
      <c r="I392" s="37" t="s">
        <v>18</v>
      </c>
      <c r="J392" s="29"/>
      <c r="K392" s="30"/>
    </row>
    <row r="393" spans="2:11" ht="24" x14ac:dyDescent="0.3">
      <c r="B393" s="24">
        <v>380</v>
      </c>
      <c r="C393" s="169"/>
      <c r="D393" s="170"/>
      <c r="E393" s="170"/>
      <c r="F393" s="127" t="s">
        <v>728</v>
      </c>
      <c r="G393" s="127" t="s">
        <v>729</v>
      </c>
      <c r="H393" s="31" t="s">
        <v>1888</v>
      </c>
      <c r="I393" s="37" t="s">
        <v>18</v>
      </c>
      <c r="J393" s="29"/>
      <c r="K393" s="30"/>
    </row>
    <row r="394" spans="2:11" x14ac:dyDescent="0.3">
      <c r="B394" s="42">
        <v>381</v>
      </c>
      <c r="C394" s="169"/>
      <c r="D394" s="170"/>
      <c r="E394" s="170"/>
      <c r="F394" s="127" t="s">
        <v>730</v>
      </c>
      <c r="G394" s="127" t="s">
        <v>731</v>
      </c>
      <c r="H394" s="31" t="s">
        <v>1532</v>
      </c>
      <c r="I394" s="37" t="s">
        <v>18</v>
      </c>
      <c r="J394" s="29"/>
      <c r="K394" s="30"/>
    </row>
    <row r="395" spans="2:11" x14ac:dyDescent="0.3">
      <c r="B395" s="24">
        <v>382</v>
      </c>
      <c r="C395" s="169"/>
      <c r="D395" s="170"/>
      <c r="E395" s="170" t="s">
        <v>734</v>
      </c>
      <c r="F395" s="127" t="s">
        <v>732</v>
      </c>
      <c r="G395" s="127" t="s">
        <v>733</v>
      </c>
      <c r="H395" s="31" t="s">
        <v>1533</v>
      </c>
      <c r="I395" s="37" t="s">
        <v>18</v>
      </c>
      <c r="J395" s="29"/>
      <c r="K395" s="30"/>
    </row>
    <row r="396" spans="2:11" ht="24" x14ac:dyDescent="0.3">
      <c r="B396" s="42">
        <v>383</v>
      </c>
      <c r="C396" s="169"/>
      <c r="D396" s="170"/>
      <c r="E396" s="170"/>
      <c r="F396" s="127" t="s">
        <v>735</v>
      </c>
      <c r="G396" s="127" t="s">
        <v>736</v>
      </c>
      <c r="H396" s="31" t="s">
        <v>1534</v>
      </c>
      <c r="I396" s="37" t="s">
        <v>18</v>
      </c>
      <c r="J396" s="29"/>
      <c r="K396" s="30"/>
    </row>
    <row r="397" spans="2:11" x14ac:dyDescent="0.3">
      <c r="B397" s="24">
        <v>384</v>
      </c>
      <c r="C397" s="169"/>
      <c r="D397" s="170"/>
      <c r="E397" s="170"/>
      <c r="F397" s="127" t="s">
        <v>799</v>
      </c>
      <c r="G397" s="127" t="s">
        <v>800</v>
      </c>
      <c r="H397" s="31" t="s">
        <v>1535</v>
      </c>
      <c r="I397" s="37" t="s">
        <v>18</v>
      </c>
      <c r="J397" s="29"/>
      <c r="K397" s="30"/>
    </row>
    <row r="398" spans="2:11" ht="24" x14ac:dyDescent="0.3">
      <c r="B398" s="42">
        <v>385</v>
      </c>
      <c r="C398" s="169"/>
      <c r="D398" s="170"/>
      <c r="E398" s="170"/>
      <c r="F398" s="127" t="s">
        <v>801</v>
      </c>
      <c r="G398" s="127" t="s">
        <v>802</v>
      </c>
      <c r="H398" s="31" t="s">
        <v>1536</v>
      </c>
      <c r="I398" s="37" t="s">
        <v>18</v>
      </c>
      <c r="J398" s="29"/>
      <c r="K398" s="30"/>
    </row>
    <row r="399" spans="2:11" ht="36" x14ac:dyDescent="0.3">
      <c r="B399" s="24">
        <v>386</v>
      </c>
      <c r="C399" s="169"/>
      <c r="D399" s="170"/>
      <c r="E399" s="170"/>
      <c r="F399" s="127" t="s">
        <v>803</v>
      </c>
      <c r="G399" s="127" t="s">
        <v>804</v>
      </c>
      <c r="H399" s="31" t="s">
        <v>1887</v>
      </c>
      <c r="I399" s="37" t="s">
        <v>18</v>
      </c>
      <c r="J399" s="29"/>
      <c r="K399" s="30"/>
    </row>
    <row r="400" spans="2:11" x14ac:dyDescent="0.3">
      <c r="B400" s="42">
        <v>387</v>
      </c>
      <c r="C400" s="169"/>
      <c r="D400" s="169" t="s">
        <v>805</v>
      </c>
      <c r="E400" s="170" t="s">
        <v>179</v>
      </c>
      <c r="F400" s="127" t="s">
        <v>139</v>
      </c>
      <c r="G400" s="127" t="s">
        <v>806</v>
      </c>
      <c r="H400" s="31" t="s">
        <v>1537</v>
      </c>
      <c r="I400" s="37" t="s">
        <v>18</v>
      </c>
      <c r="J400" s="29"/>
      <c r="K400" s="30"/>
    </row>
    <row r="401" spans="2:11" x14ac:dyDescent="0.3">
      <c r="B401" s="24">
        <v>388</v>
      </c>
      <c r="C401" s="169"/>
      <c r="D401" s="169"/>
      <c r="E401" s="170"/>
      <c r="F401" s="127" t="s">
        <v>807</v>
      </c>
      <c r="G401" s="127" t="s">
        <v>808</v>
      </c>
      <c r="H401" s="31" t="s">
        <v>1538</v>
      </c>
      <c r="I401" s="37" t="s">
        <v>18</v>
      </c>
      <c r="J401" s="29"/>
      <c r="K401" s="30"/>
    </row>
    <row r="402" spans="2:11" x14ac:dyDescent="0.3">
      <c r="B402" s="42">
        <v>389</v>
      </c>
      <c r="C402" s="169"/>
      <c r="D402" s="169"/>
      <c r="E402" s="170"/>
      <c r="F402" s="127" t="s">
        <v>809</v>
      </c>
      <c r="G402" s="127" t="s">
        <v>810</v>
      </c>
      <c r="H402" s="31" t="s">
        <v>2538</v>
      </c>
      <c r="I402" s="37" t="s">
        <v>18</v>
      </c>
      <c r="J402" s="29"/>
      <c r="K402" s="30"/>
    </row>
    <row r="403" spans="2:11" x14ac:dyDescent="0.3">
      <c r="B403" s="24">
        <v>390</v>
      </c>
      <c r="C403" s="169"/>
      <c r="D403" s="169"/>
      <c r="E403" s="170" t="s">
        <v>811</v>
      </c>
      <c r="F403" s="127" t="s">
        <v>812</v>
      </c>
      <c r="G403" s="127" t="s">
        <v>813</v>
      </c>
      <c r="H403" s="31" t="s">
        <v>2537</v>
      </c>
      <c r="I403" s="37" t="s">
        <v>18</v>
      </c>
      <c r="J403" s="29"/>
      <c r="K403" s="30"/>
    </row>
    <row r="404" spans="2:11" ht="24" x14ac:dyDescent="0.3">
      <c r="B404" s="42">
        <v>391</v>
      </c>
      <c r="C404" s="169"/>
      <c r="D404" s="169"/>
      <c r="E404" s="170"/>
      <c r="F404" s="127" t="s">
        <v>814</v>
      </c>
      <c r="G404" s="127" t="s">
        <v>815</v>
      </c>
      <c r="H404" s="31" t="s">
        <v>1539</v>
      </c>
      <c r="I404" s="37" t="s">
        <v>18</v>
      </c>
      <c r="J404" s="29"/>
      <c r="K404" s="30"/>
    </row>
    <row r="405" spans="2:11" ht="24" x14ac:dyDescent="0.3">
      <c r="B405" s="24">
        <v>392</v>
      </c>
      <c r="C405" s="169"/>
      <c r="D405" s="169"/>
      <c r="E405" s="170"/>
      <c r="F405" s="127" t="s">
        <v>816</v>
      </c>
      <c r="G405" s="127" t="s">
        <v>817</v>
      </c>
      <c r="H405" s="31" t="s">
        <v>1540</v>
      </c>
      <c r="I405" s="37" t="s">
        <v>18</v>
      </c>
      <c r="J405" s="29"/>
      <c r="K405" s="30"/>
    </row>
    <row r="406" spans="2:11" x14ac:dyDescent="0.3">
      <c r="B406" s="42">
        <v>393</v>
      </c>
      <c r="C406" s="169"/>
      <c r="D406" s="170" t="s">
        <v>200</v>
      </c>
      <c r="E406" s="171" t="s">
        <v>888</v>
      </c>
      <c r="F406" s="127" t="s">
        <v>818</v>
      </c>
      <c r="G406" s="127" t="s">
        <v>819</v>
      </c>
      <c r="H406" s="45" t="s">
        <v>1364</v>
      </c>
      <c r="I406" s="37" t="s">
        <v>18</v>
      </c>
      <c r="J406" s="29"/>
      <c r="K406" s="30"/>
    </row>
    <row r="407" spans="2:11" x14ac:dyDescent="0.3">
      <c r="B407" s="24">
        <v>394</v>
      </c>
      <c r="C407" s="169"/>
      <c r="D407" s="170"/>
      <c r="E407" s="172"/>
      <c r="F407" s="127" t="s">
        <v>820</v>
      </c>
      <c r="G407" s="127" t="s">
        <v>821</v>
      </c>
      <c r="H407" s="31" t="s">
        <v>1541</v>
      </c>
      <c r="I407" s="37" t="s">
        <v>18</v>
      </c>
      <c r="J407" s="29"/>
      <c r="K407" s="30"/>
    </row>
    <row r="408" spans="2:11" x14ac:dyDescent="0.3">
      <c r="B408" s="42">
        <v>395</v>
      </c>
      <c r="C408" s="169"/>
      <c r="D408" s="170"/>
      <c r="E408" s="172"/>
      <c r="F408" s="127" t="s">
        <v>881</v>
      </c>
      <c r="G408" s="127" t="s">
        <v>882</v>
      </c>
      <c r="H408" s="31" t="s">
        <v>1542</v>
      </c>
      <c r="I408" s="37" t="s">
        <v>18</v>
      </c>
      <c r="J408" s="29"/>
      <c r="K408" s="30"/>
    </row>
    <row r="409" spans="2:11" x14ac:dyDescent="0.3">
      <c r="B409" s="24">
        <v>396</v>
      </c>
      <c r="C409" s="169"/>
      <c r="D409" s="170"/>
      <c r="E409" s="172"/>
      <c r="F409" s="127" t="s">
        <v>889</v>
      </c>
      <c r="G409" s="127" t="s">
        <v>890</v>
      </c>
      <c r="H409" s="31" t="s">
        <v>1886</v>
      </c>
      <c r="I409" s="37" t="s">
        <v>18</v>
      </c>
      <c r="J409" s="29"/>
      <c r="K409" s="30"/>
    </row>
    <row r="410" spans="2:11" x14ac:dyDescent="0.3">
      <c r="B410" s="42">
        <v>397</v>
      </c>
      <c r="C410" s="169"/>
      <c r="D410" s="170" t="s">
        <v>201</v>
      </c>
      <c r="E410" s="172"/>
      <c r="F410" s="127" t="s">
        <v>887</v>
      </c>
      <c r="G410" s="127" t="s">
        <v>883</v>
      </c>
      <c r="H410" s="31" t="s">
        <v>1885</v>
      </c>
      <c r="I410" s="37" t="s">
        <v>18</v>
      </c>
      <c r="J410" s="29"/>
      <c r="K410" s="30"/>
    </row>
    <row r="411" spans="2:11" x14ac:dyDescent="0.3">
      <c r="B411" s="24">
        <v>398</v>
      </c>
      <c r="C411" s="169"/>
      <c r="D411" s="170"/>
      <c r="E411" s="172"/>
      <c r="F411" s="127" t="s">
        <v>884</v>
      </c>
      <c r="G411" s="127" t="s">
        <v>885</v>
      </c>
      <c r="H411" s="31" t="s">
        <v>1543</v>
      </c>
      <c r="I411" s="37" t="s">
        <v>18</v>
      </c>
      <c r="J411" s="29"/>
      <c r="K411" s="30"/>
    </row>
    <row r="412" spans="2:11" x14ac:dyDescent="0.3">
      <c r="B412" s="42">
        <v>399</v>
      </c>
      <c r="C412" s="169"/>
      <c r="D412" s="170"/>
      <c r="E412" s="172"/>
      <c r="F412" s="127" t="s">
        <v>891</v>
      </c>
      <c r="G412" s="127" t="s">
        <v>886</v>
      </c>
      <c r="H412" s="31" t="s">
        <v>1544</v>
      </c>
      <c r="I412" s="37" t="s">
        <v>18</v>
      </c>
      <c r="J412" s="29"/>
      <c r="K412" s="30"/>
    </row>
    <row r="413" spans="2:11" x14ac:dyDescent="0.3">
      <c r="B413" s="24">
        <v>400</v>
      </c>
      <c r="C413" s="169"/>
      <c r="D413" s="170"/>
      <c r="E413" s="172"/>
      <c r="F413" s="127" t="s">
        <v>893</v>
      </c>
      <c r="G413" s="130" t="s">
        <v>894</v>
      </c>
      <c r="H413" s="31" t="s">
        <v>1545</v>
      </c>
      <c r="I413" s="37" t="s">
        <v>18</v>
      </c>
      <c r="J413" s="29"/>
      <c r="K413" s="30"/>
    </row>
    <row r="414" spans="2:11" ht="24" x14ac:dyDescent="0.3">
      <c r="B414" s="42">
        <v>401</v>
      </c>
      <c r="C414" s="169"/>
      <c r="D414" s="170"/>
      <c r="E414" s="172"/>
      <c r="F414" s="127" t="s">
        <v>896</v>
      </c>
      <c r="G414" s="127" t="s">
        <v>892</v>
      </c>
      <c r="H414" s="31" t="s">
        <v>1546</v>
      </c>
      <c r="I414" s="37" t="s">
        <v>18</v>
      </c>
      <c r="J414" s="29"/>
      <c r="K414" s="30"/>
    </row>
    <row r="415" spans="2:11" x14ac:dyDescent="0.3">
      <c r="B415" s="24">
        <v>402</v>
      </c>
      <c r="C415" s="169"/>
      <c r="D415" s="170"/>
      <c r="E415" s="173"/>
      <c r="F415" s="127" t="s">
        <v>897</v>
      </c>
      <c r="G415" s="127" t="s">
        <v>898</v>
      </c>
      <c r="H415" s="31" t="s">
        <v>1547</v>
      </c>
      <c r="I415" s="37" t="s">
        <v>18</v>
      </c>
      <c r="J415" s="29"/>
      <c r="K415" s="30"/>
    </row>
    <row r="416" spans="2:11" ht="24" x14ac:dyDescent="0.3">
      <c r="B416" s="42">
        <v>403</v>
      </c>
      <c r="C416" s="169"/>
      <c r="D416" s="170" t="s">
        <v>899</v>
      </c>
      <c r="E416" s="171" t="s">
        <v>2210</v>
      </c>
      <c r="F416" s="127" t="s">
        <v>900</v>
      </c>
      <c r="G416" s="127" t="s">
        <v>901</v>
      </c>
      <c r="H416" s="31" t="s">
        <v>1548</v>
      </c>
      <c r="I416" s="37" t="s">
        <v>18</v>
      </c>
      <c r="J416" s="29"/>
      <c r="K416" s="30"/>
    </row>
    <row r="417" spans="2:11" ht="24" x14ac:dyDescent="0.3">
      <c r="B417" s="24">
        <v>404</v>
      </c>
      <c r="C417" s="169"/>
      <c r="D417" s="170"/>
      <c r="E417" s="172"/>
      <c r="F417" s="127" t="s">
        <v>902</v>
      </c>
      <c r="G417" s="127" t="s">
        <v>903</v>
      </c>
      <c r="H417" s="31" t="s">
        <v>1383</v>
      </c>
      <c r="I417" s="37" t="s">
        <v>18</v>
      </c>
      <c r="J417" s="29"/>
      <c r="K417" s="30"/>
    </row>
    <row r="418" spans="2:11" ht="24" x14ac:dyDescent="0.3">
      <c r="B418" s="42">
        <v>405</v>
      </c>
      <c r="C418" s="169"/>
      <c r="D418" s="170"/>
      <c r="E418" s="172"/>
      <c r="F418" s="127" t="s">
        <v>2385</v>
      </c>
      <c r="G418" s="127" t="s">
        <v>2386</v>
      </c>
      <c r="H418" s="31" t="s">
        <v>2387</v>
      </c>
      <c r="I418" s="37" t="s">
        <v>18</v>
      </c>
      <c r="J418" s="29"/>
      <c r="K418" s="30"/>
    </row>
    <row r="419" spans="2:11" ht="24" x14ac:dyDescent="0.3">
      <c r="B419" s="24">
        <v>406</v>
      </c>
      <c r="C419" s="169"/>
      <c r="D419" s="170"/>
      <c r="E419" s="173"/>
      <c r="F419" s="127" t="s">
        <v>1098</v>
      </c>
      <c r="G419" s="127" t="s">
        <v>1099</v>
      </c>
      <c r="H419" s="31" t="s">
        <v>1384</v>
      </c>
      <c r="I419" s="37" t="s">
        <v>18</v>
      </c>
      <c r="J419" s="29"/>
      <c r="K419" s="30"/>
    </row>
    <row r="420" spans="2:11" ht="24" x14ac:dyDescent="0.3">
      <c r="B420" s="42">
        <v>407</v>
      </c>
      <c r="C420" s="169"/>
      <c r="D420" s="170"/>
      <c r="E420" s="170" t="s">
        <v>904</v>
      </c>
      <c r="F420" s="127" t="s">
        <v>905</v>
      </c>
      <c r="G420" s="127" t="s">
        <v>906</v>
      </c>
      <c r="H420" s="31" t="s">
        <v>1365</v>
      </c>
      <c r="I420" s="37" t="s">
        <v>18</v>
      </c>
      <c r="J420" s="29"/>
      <c r="K420" s="30"/>
    </row>
    <row r="421" spans="2:11" ht="24" x14ac:dyDescent="0.3">
      <c r="B421" s="24">
        <v>408</v>
      </c>
      <c r="C421" s="169"/>
      <c r="D421" s="170"/>
      <c r="E421" s="170"/>
      <c r="F421" s="127" t="s">
        <v>907</v>
      </c>
      <c r="G421" s="127" t="s">
        <v>908</v>
      </c>
      <c r="H421" s="31" t="s">
        <v>1549</v>
      </c>
      <c r="I421" s="37" t="s">
        <v>18</v>
      </c>
      <c r="J421" s="29"/>
      <c r="K421" s="30"/>
    </row>
    <row r="422" spans="2:11" ht="24" x14ac:dyDescent="0.3">
      <c r="B422" s="42">
        <v>409</v>
      </c>
      <c r="C422" s="169"/>
      <c r="D422" s="170"/>
      <c r="E422" s="170"/>
      <c r="F422" s="127" t="s">
        <v>909</v>
      </c>
      <c r="G422" s="127" t="s">
        <v>911</v>
      </c>
      <c r="H422" s="31" t="s">
        <v>1366</v>
      </c>
      <c r="I422" s="37" t="s">
        <v>18</v>
      </c>
      <c r="J422" s="29"/>
      <c r="K422" s="30"/>
    </row>
    <row r="423" spans="2:11" ht="24" x14ac:dyDescent="0.3">
      <c r="B423" s="24">
        <v>410</v>
      </c>
      <c r="C423" s="169"/>
      <c r="D423" s="170"/>
      <c r="E423" s="170"/>
      <c r="F423" s="127" t="s">
        <v>910</v>
      </c>
      <c r="G423" s="127" t="s">
        <v>912</v>
      </c>
      <c r="H423" s="31" t="s">
        <v>1367</v>
      </c>
      <c r="I423" s="37" t="s">
        <v>18</v>
      </c>
      <c r="J423" s="29"/>
      <c r="K423" s="30"/>
    </row>
    <row r="424" spans="2:11" ht="24" x14ac:dyDescent="0.3">
      <c r="B424" s="42">
        <v>411</v>
      </c>
      <c r="C424" s="169"/>
      <c r="D424" s="170"/>
      <c r="E424" s="126" t="s">
        <v>913</v>
      </c>
      <c r="F424" s="127" t="s">
        <v>914</v>
      </c>
      <c r="G424" s="127" t="s">
        <v>915</v>
      </c>
      <c r="H424" s="31" t="s">
        <v>1884</v>
      </c>
      <c r="I424" s="37" t="s">
        <v>18</v>
      </c>
      <c r="J424" s="29"/>
      <c r="K424" s="30"/>
    </row>
    <row r="425" spans="2:11" x14ac:dyDescent="0.3">
      <c r="B425" s="24">
        <v>412</v>
      </c>
      <c r="C425" s="169"/>
      <c r="D425" s="170"/>
      <c r="E425" s="126" t="s">
        <v>916</v>
      </c>
      <c r="F425" s="127" t="s">
        <v>917</v>
      </c>
      <c r="G425" s="127" t="s">
        <v>1096</v>
      </c>
      <c r="H425" s="31" t="s">
        <v>1883</v>
      </c>
      <c r="I425" s="37" t="s">
        <v>18</v>
      </c>
      <c r="J425" s="29"/>
      <c r="K425" s="30"/>
    </row>
    <row r="426" spans="2:11" ht="24" x14ac:dyDescent="0.3">
      <c r="B426" s="42">
        <v>413</v>
      </c>
      <c r="C426" s="169"/>
      <c r="D426" s="170"/>
      <c r="E426" s="170" t="s">
        <v>918</v>
      </c>
      <c r="F426" s="127" t="s">
        <v>919</v>
      </c>
      <c r="G426" s="127" t="s">
        <v>920</v>
      </c>
      <c r="H426" s="31" t="s">
        <v>1550</v>
      </c>
      <c r="I426" s="37" t="s">
        <v>18</v>
      </c>
      <c r="J426" s="29"/>
      <c r="K426" s="30"/>
    </row>
    <row r="427" spans="2:11" ht="24" x14ac:dyDescent="0.3">
      <c r="B427" s="24">
        <v>414</v>
      </c>
      <c r="C427" s="169"/>
      <c r="D427" s="170"/>
      <c r="E427" s="170"/>
      <c r="F427" s="127" t="s">
        <v>937</v>
      </c>
      <c r="G427" s="127" t="s">
        <v>938</v>
      </c>
      <c r="H427" s="31" t="s">
        <v>1551</v>
      </c>
      <c r="I427" s="37" t="s">
        <v>18</v>
      </c>
      <c r="J427" s="29"/>
      <c r="K427" s="30"/>
    </row>
    <row r="428" spans="2:11" ht="24" x14ac:dyDescent="0.3">
      <c r="B428" s="42">
        <v>415</v>
      </c>
      <c r="C428" s="169"/>
      <c r="D428" s="170"/>
      <c r="E428" s="170"/>
      <c r="F428" s="127" t="s">
        <v>1087</v>
      </c>
      <c r="G428" s="127" t="s">
        <v>1088</v>
      </c>
      <c r="H428" s="31" t="s">
        <v>1552</v>
      </c>
      <c r="I428" s="37" t="s">
        <v>18</v>
      </c>
      <c r="J428" s="29"/>
      <c r="K428" s="30"/>
    </row>
    <row r="429" spans="2:11" ht="24" x14ac:dyDescent="0.3">
      <c r="B429" s="24">
        <v>416</v>
      </c>
      <c r="C429" s="169"/>
      <c r="D429" s="170"/>
      <c r="E429" s="170" t="s">
        <v>904</v>
      </c>
      <c r="F429" s="127" t="s">
        <v>1089</v>
      </c>
      <c r="G429" s="127" t="s">
        <v>1090</v>
      </c>
      <c r="H429" s="31" t="s">
        <v>1553</v>
      </c>
      <c r="I429" s="37" t="s">
        <v>18</v>
      </c>
      <c r="J429" s="29"/>
      <c r="K429" s="30"/>
    </row>
    <row r="430" spans="2:11" ht="36" x14ac:dyDescent="0.3">
      <c r="B430" s="42">
        <v>417</v>
      </c>
      <c r="C430" s="169"/>
      <c r="D430" s="170"/>
      <c r="E430" s="170"/>
      <c r="F430" s="127" t="s">
        <v>1091</v>
      </c>
      <c r="G430" s="127" t="s">
        <v>1097</v>
      </c>
      <c r="H430" s="31" t="s">
        <v>1554</v>
      </c>
      <c r="I430" s="37" t="s">
        <v>18</v>
      </c>
      <c r="J430" s="29"/>
      <c r="K430" s="30"/>
    </row>
    <row r="431" spans="2:11" ht="24" x14ac:dyDescent="0.3">
      <c r="B431" s="24">
        <v>418</v>
      </c>
      <c r="C431" s="169"/>
      <c r="D431" s="170" t="s">
        <v>676</v>
      </c>
      <c r="E431" s="170" t="s">
        <v>1092</v>
      </c>
      <c r="F431" s="127" t="s">
        <v>895</v>
      </c>
      <c r="G431" s="127" t="s">
        <v>1093</v>
      </c>
      <c r="H431" s="31" t="s">
        <v>1555</v>
      </c>
      <c r="I431" s="37" t="s">
        <v>18</v>
      </c>
      <c r="J431" s="29"/>
      <c r="K431" s="30"/>
    </row>
    <row r="432" spans="2:11" x14ac:dyDescent="0.3">
      <c r="B432" s="42">
        <v>419</v>
      </c>
      <c r="C432" s="169"/>
      <c r="D432" s="170"/>
      <c r="E432" s="170"/>
      <c r="F432" s="127" t="s">
        <v>1094</v>
      </c>
      <c r="G432" s="127" t="s">
        <v>1106</v>
      </c>
      <c r="H432" s="31" t="s">
        <v>1385</v>
      </c>
      <c r="I432" s="37" t="s">
        <v>18</v>
      </c>
      <c r="J432" s="29"/>
      <c r="K432" s="30"/>
    </row>
    <row r="433" spans="2:11" ht="24" x14ac:dyDescent="0.3">
      <c r="B433" s="24">
        <v>420</v>
      </c>
      <c r="C433" s="169"/>
      <c r="D433" s="170"/>
      <c r="E433" s="170"/>
      <c r="F433" s="127" t="s">
        <v>2388</v>
      </c>
      <c r="G433" s="127" t="s">
        <v>2389</v>
      </c>
      <c r="H433" s="31" t="s">
        <v>2453</v>
      </c>
      <c r="I433" s="37" t="s">
        <v>18</v>
      </c>
      <c r="J433" s="29"/>
      <c r="K433" s="30"/>
    </row>
    <row r="434" spans="2:11" ht="24" x14ac:dyDescent="0.3">
      <c r="B434" s="42">
        <v>421</v>
      </c>
      <c r="C434" s="169"/>
      <c r="D434" s="170"/>
      <c r="E434" s="126" t="s">
        <v>1101</v>
      </c>
      <c r="F434" s="127" t="s">
        <v>1104</v>
      </c>
      <c r="G434" s="127" t="s">
        <v>1108</v>
      </c>
      <c r="H434" s="31" t="s">
        <v>1881</v>
      </c>
      <c r="I434" s="37" t="s">
        <v>18</v>
      </c>
      <c r="J434" s="29"/>
      <c r="K434" s="30"/>
    </row>
    <row r="435" spans="2:11" x14ac:dyDescent="0.3">
      <c r="B435" s="24">
        <v>422</v>
      </c>
      <c r="C435" s="169"/>
      <c r="D435" s="170"/>
      <c r="E435" s="126" t="s">
        <v>1102</v>
      </c>
      <c r="F435" s="127" t="s">
        <v>1095</v>
      </c>
      <c r="G435" s="127" t="s">
        <v>1105</v>
      </c>
      <c r="H435" s="31" t="s">
        <v>1882</v>
      </c>
      <c r="I435" s="37" t="s">
        <v>18</v>
      </c>
      <c r="J435" s="29"/>
      <c r="K435" s="30"/>
    </row>
    <row r="436" spans="2:11" ht="24" x14ac:dyDescent="0.3">
      <c r="B436" s="42">
        <v>423</v>
      </c>
      <c r="C436" s="169"/>
      <c r="D436" s="170"/>
      <c r="E436" s="170" t="s">
        <v>1103</v>
      </c>
      <c r="F436" s="127" t="s">
        <v>1107</v>
      </c>
      <c r="G436" s="127" t="s">
        <v>1100</v>
      </c>
      <c r="H436" s="31" t="s">
        <v>1556</v>
      </c>
      <c r="I436" s="37" t="s">
        <v>18</v>
      </c>
      <c r="J436" s="29"/>
      <c r="K436" s="30"/>
    </row>
    <row r="437" spans="2:11" ht="24" x14ac:dyDescent="0.3">
      <c r="B437" s="24">
        <v>424</v>
      </c>
      <c r="C437" s="169"/>
      <c r="D437" s="170"/>
      <c r="E437" s="170"/>
      <c r="F437" s="127" t="s">
        <v>1098</v>
      </c>
      <c r="G437" s="127" t="s">
        <v>1099</v>
      </c>
      <c r="H437" s="31" t="s">
        <v>1384</v>
      </c>
      <c r="I437" s="37" t="s">
        <v>18</v>
      </c>
      <c r="J437" s="29"/>
      <c r="K437" s="30"/>
    </row>
    <row r="438" spans="2:11" ht="24" x14ac:dyDescent="0.3">
      <c r="B438" s="42">
        <v>425</v>
      </c>
      <c r="C438" s="169"/>
      <c r="D438" s="170"/>
      <c r="E438" s="170"/>
      <c r="F438" s="127" t="s">
        <v>1109</v>
      </c>
      <c r="G438" s="127" t="s">
        <v>1110</v>
      </c>
      <c r="H438" s="31" t="s">
        <v>1557</v>
      </c>
      <c r="I438" s="37" t="s">
        <v>18</v>
      </c>
      <c r="J438" s="29"/>
      <c r="K438" s="30"/>
    </row>
    <row r="439" spans="2:11" ht="24" x14ac:dyDescent="0.3">
      <c r="B439" s="24">
        <v>426</v>
      </c>
      <c r="C439" s="169"/>
      <c r="D439" s="170"/>
      <c r="E439" s="170" t="s">
        <v>904</v>
      </c>
      <c r="F439" s="127" t="s">
        <v>1111</v>
      </c>
      <c r="G439" s="127" t="s">
        <v>1112</v>
      </c>
      <c r="H439" s="31" t="s">
        <v>1558</v>
      </c>
      <c r="I439" s="37" t="s">
        <v>18</v>
      </c>
      <c r="J439" s="29"/>
      <c r="K439" s="30"/>
    </row>
    <row r="440" spans="2:11" ht="24" x14ac:dyDescent="0.3">
      <c r="B440" s="42">
        <v>427</v>
      </c>
      <c r="C440" s="169"/>
      <c r="D440" s="170"/>
      <c r="E440" s="170"/>
      <c r="F440" s="127" t="s">
        <v>1113</v>
      </c>
      <c r="G440" s="127" t="s">
        <v>1114</v>
      </c>
      <c r="H440" s="31" t="s">
        <v>1559</v>
      </c>
      <c r="I440" s="37" t="s">
        <v>18</v>
      </c>
      <c r="J440" s="29"/>
      <c r="K440" s="30"/>
    </row>
    <row r="441" spans="2:11" x14ac:dyDescent="0.3">
      <c r="B441" s="24">
        <v>428</v>
      </c>
      <c r="C441" s="169"/>
      <c r="D441" s="126" t="s">
        <v>677</v>
      </c>
      <c r="E441" s="126" t="s">
        <v>1115</v>
      </c>
      <c r="F441" s="127" t="s">
        <v>1116</v>
      </c>
      <c r="G441" s="127" t="s">
        <v>1117</v>
      </c>
      <c r="H441" s="31" t="s">
        <v>1880</v>
      </c>
      <c r="I441" s="37" t="s">
        <v>18</v>
      </c>
      <c r="J441" s="29"/>
      <c r="K441" s="30"/>
    </row>
    <row r="442" spans="2:11" ht="24" x14ac:dyDescent="0.3">
      <c r="B442" s="42">
        <v>429</v>
      </c>
      <c r="C442" s="169"/>
      <c r="D442" s="170" t="s">
        <v>678</v>
      </c>
      <c r="E442" s="126" t="s">
        <v>1118</v>
      </c>
      <c r="F442" s="127" t="s">
        <v>1119</v>
      </c>
      <c r="G442" s="127" t="s">
        <v>1120</v>
      </c>
      <c r="H442" s="31" t="s">
        <v>1121</v>
      </c>
      <c r="I442" s="37" t="s">
        <v>18</v>
      </c>
      <c r="J442" s="29"/>
      <c r="K442" s="30"/>
    </row>
    <row r="443" spans="2:11" ht="24" x14ac:dyDescent="0.3">
      <c r="B443" s="24">
        <v>430</v>
      </c>
      <c r="C443" s="169"/>
      <c r="D443" s="170"/>
      <c r="E443" s="170" t="s">
        <v>1122</v>
      </c>
      <c r="F443" s="127" t="s">
        <v>1123</v>
      </c>
      <c r="G443" s="127" t="s">
        <v>1124</v>
      </c>
      <c r="H443" s="31" t="s">
        <v>1858</v>
      </c>
      <c r="I443" s="37" t="s">
        <v>18</v>
      </c>
      <c r="J443" s="29"/>
      <c r="K443" s="30"/>
    </row>
    <row r="444" spans="2:11" ht="24" x14ac:dyDescent="0.3">
      <c r="B444" s="42">
        <v>431</v>
      </c>
      <c r="C444" s="169"/>
      <c r="D444" s="170"/>
      <c r="E444" s="170"/>
      <c r="F444" s="127" t="s">
        <v>1125</v>
      </c>
      <c r="G444" s="127" t="s">
        <v>1126</v>
      </c>
      <c r="H444" s="31" t="s">
        <v>1859</v>
      </c>
      <c r="I444" s="37" t="s">
        <v>18</v>
      </c>
      <c r="J444" s="29"/>
      <c r="K444" s="30"/>
    </row>
    <row r="445" spans="2:11" ht="24" x14ac:dyDescent="0.3">
      <c r="B445" s="24">
        <v>432</v>
      </c>
      <c r="C445" s="169"/>
      <c r="D445" s="170"/>
      <c r="E445" s="170" t="s">
        <v>1127</v>
      </c>
      <c r="F445" s="127" t="s">
        <v>2454</v>
      </c>
      <c r="G445" s="127" t="s">
        <v>1128</v>
      </c>
      <c r="H445" s="31" t="s">
        <v>1129</v>
      </c>
      <c r="I445" s="37" t="s">
        <v>18</v>
      </c>
      <c r="J445" s="29"/>
      <c r="K445" s="30"/>
    </row>
    <row r="446" spans="2:11" ht="24" x14ac:dyDescent="0.3">
      <c r="B446" s="42">
        <v>433</v>
      </c>
      <c r="C446" s="169"/>
      <c r="D446" s="170"/>
      <c r="E446" s="170"/>
      <c r="F446" s="127" t="s">
        <v>1130</v>
      </c>
      <c r="G446" s="127" t="s">
        <v>1131</v>
      </c>
      <c r="H446" s="31" t="s">
        <v>1386</v>
      </c>
      <c r="I446" s="37" t="s">
        <v>18</v>
      </c>
      <c r="J446" s="29"/>
      <c r="K446" s="30"/>
    </row>
    <row r="447" spans="2:11" ht="24" x14ac:dyDescent="0.3">
      <c r="B447" s="24">
        <v>434</v>
      </c>
      <c r="C447" s="169"/>
      <c r="D447" s="170"/>
      <c r="E447" s="170"/>
      <c r="F447" s="127" t="s">
        <v>1132</v>
      </c>
      <c r="G447" s="127" t="s">
        <v>1133</v>
      </c>
      <c r="H447" s="31" t="s">
        <v>1560</v>
      </c>
      <c r="I447" s="37" t="s">
        <v>18</v>
      </c>
      <c r="J447" s="29"/>
      <c r="K447" s="30"/>
    </row>
    <row r="448" spans="2:11" ht="24" x14ac:dyDescent="0.3">
      <c r="B448" s="42">
        <v>435</v>
      </c>
      <c r="C448" s="169"/>
      <c r="D448" s="170"/>
      <c r="E448" s="170"/>
      <c r="F448" s="127" t="s">
        <v>1134</v>
      </c>
      <c r="G448" s="127" t="s">
        <v>1135</v>
      </c>
      <c r="H448" s="31" t="s">
        <v>2266</v>
      </c>
      <c r="I448" s="37" t="s">
        <v>18</v>
      </c>
      <c r="J448" s="29"/>
      <c r="K448" s="30"/>
    </row>
    <row r="449" spans="2:11" ht="36" x14ac:dyDescent="0.3">
      <c r="B449" s="24">
        <v>436</v>
      </c>
      <c r="C449" s="169"/>
      <c r="D449" s="170"/>
      <c r="E449" s="170"/>
      <c r="F449" s="127" t="s">
        <v>1136</v>
      </c>
      <c r="G449" s="127" t="s">
        <v>1137</v>
      </c>
      <c r="H449" s="31" t="s">
        <v>1561</v>
      </c>
      <c r="I449" s="37" t="s">
        <v>18</v>
      </c>
      <c r="J449" s="29"/>
      <c r="K449" s="30"/>
    </row>
    <row r="450" spans="2:11" ht="24" x14ac:dyDescent="0.3">
      <c r="B450" s="42">
        <v>437</v>
      </c>
      <c r="C450" s="169"/>
      <c r="D450" s="170"/>
      <c r="E450" s="170"/>
      <c r="F450" s="127" t="s">
        <v>1138</v>
      </c>
      <c r="G450" s="127" t="s">
        <v>1139</v>
      </c>
      <c r="H450" s="31" t="s">
        <v>1562</v>
      </c>
      <c r="I450" s="37" t="s">
        <v>18</v>
      </c>
      <c r="J450" s="29"/>
      <c r="K450" s="30"/>
    </row>
    <row r="451" spans="2:11" ht="36" x14ac:dyDescent="0.3">
      <c r="B451" s="24">
        <v>438</v>
      </c>
      <c r="C451" s="169"/>
      <c r="D451" s="170"/>
      <c r="E451" s="170"/>
      <c r="F451" s="127" t="s">
        <v>1140</v>
      </c>
      <c r="G451" s="127" t="s">
        <v>1141</v>
      </c>
      <c r="H451" s="31" t="s">
        <v>1666</v>
      </c>
      <c r="I451" s="37" t="s">
        <v>18</v>
      </c>
      <c r="J451" s="29"/>
      <c r="K451" s="30"/>
    </row>
    <row r="452" spans="2:11" ht="24" x14ac:dyDescent="0.3">
      <c r="B452" s="42">
        <v>439</v>
      </c>
      <c r="C452" s="169"/>
      <c r="D452" s="170"/>
      <c r="E452" s="170"/>
      <c r="F452" s="127" t="s">
        <v>1142</v>
      </c>
      <c r="G452" s="127" t="s">
        <v>1143</v>
      </c>
      <c r="H452" s="31" t="s">
        <v>1368</v>
      </c>
      <c r="I452" s="37" t="s">
        <v>18</v>
      </c>
      <c r="J452" s="29"/>
      <c r="K452" s="30"/>
    </row>
    <row r="453" spans="2:11" ht="36" x14ac:dyDescent="0.3">
      <c r="B453" s="24">
        <v>440</v>
      </c>
      <c r="C453" s="169"/>
      <c r="D453" s="170"/>
      <c r="E453" s="170"/>
      <c r="F453" s="127" t="s">
        <v>1144</v>
      </c>
      <c r="G453" s="127" t="s">
        <v>1145</v>
      </c>
      <c r="H453" s="31" t="s">
        <v>1879</v>
      </c>
      <c r="I453" s="37" t="s">
        <v>18</v>
      </c>
      <c r="J453" s="29"/>
      <c r="K453" s="30"/>
    </row>
    <row r="454" spans="2:11" ht="24" x14ac:dyDescent="0.3">
      <c r="B454" s="42">
        <v>441</v>
      </c>
      <c r="C454" s="169"/>
      <c r="D454" s="170"/>
      <c r="E454" s="170"/>
      <c r="F454" s="127" t="s">
        <v>1146</v>
      </c>
      <c r="G454" s="127" t="s">
        <v>1147</v>
      </c>
      <c r="H454" s="31" t="s">
        <v>1563</v>
      </c>
      <c r="I454" s="37" t="s">
        <v>18</v>
      </c>
      <c r="J454" s="29"/>
      <c r="K454" s="30"/>
    </row>
    <row r="455" spans="2:11" x14ac:dyDescent="0.3">
      <c r="B455" s="24">
        <v>442</v>
      </c>
      <c r="C455" s="169"/>
      <c r="D455" s="170"/>
      <c r="E455" s="126" t="s">
        <v>2403</v>
      </c>
      <c r="F455" s="127" t="s">
        <v>2404</v>
      </c>
      <c r="G455" s="127" t="s">
        <v>2405</v>
      </c>
      <c r="H455" s="133" t="s">
        <v>2406</v>
      </c>
      <c r="I455" s="37" t="s">
        <v>18</v>
      </c>
      <c r="J455" s="29"/>
      <c r="K455" s="30"/>
    </row>
    <row r="456" spans="2:11" ht="24" x14ac:dyDescent="0.3">
      <c r="B456" s="42">
        <v>443</v>
      </c>
      <c r="C456" s="169"/>
      <c r="D456" s="126" t="s">
        <v>1148</v>
      </c>
      <c r="E456" s="126" t="s">
        <v>2408</v>
      </c>
      <c r="F456" s="127" t="s">
        <v>2409</v>
      </c>
      <c r="G456" s="127" t="s">
        <v>2410</v>
      </c>
      <c r="H456" s="31" t="s">
        <v>1564</v>
      </c>
      <c r="I456" s="37" t="s">
        <v>18</v>
      </c>
      <c r="J456" s="29"/>
      <c r="K456" s="30"/>
    </row>
    <row r="457" spans="2:11" x14ac:dyDescent="0.3">
      <c r="B457" s="24">
        <v>444</v>
      </c>
      <c r="C457" s="169"/>
      <c r="D457" s="125" t="s">
        <v>245</v>
      </c>
      <c r="E457" s="126" t="s">
        <v>2411</v>
      </c>
      <c r="F457" s="127" t="s">
        <v>2412</v>
      </c>
      <c r="G457" s="127" t="s">
        <v>2413</v>
      </c>
      <c r="H457" s="31" t="s">
        <v>2414</v>
      </c>
      <c r="I457" s="37" t="s">
        <v>18</v>
      </c>
      <c r="J457" s="29"/>
      <c r="K457" s="30"/>
    </row>
    <row r="458" spans="2:11" x14ac:dyDescent="0.3">
      <c r="B458" s="42">
        <v>445</v>
      </c>
      <c r="C458" s="169"/>
      <c r="D458" s="169" t="s">
        <v>1149</v>
      </c>
      <c r="E458" s="126" t="s">
        <v>1150</v>
      </c>
      <c r="F458" s="127" t="s">
        <v>1151</v>
      </c>
      <c r="G458" s="127" t="s">
        <v>1152</v>
      </c>
      <c r="H458" s="31" t="s">
        <v>1565</v>
      </c>
      <c r="I458" s="37" t="s">
        <v>18</v>
      </c>
      <c r="J458" s="29"/>
      <c r="K458" s="30"/>
    </row>
    <row r="459" spans="2:11" x14ac:dyDescent="0.3">
      <c r="B459" s="24">
        <v>446</v>
      </c>
      <c r="C459" s="169"/>
      <c r="D459" s="169"/>
      <c r="E459" s="126" t="s">
        <v>1153</v>
      </c>
      <c r="F459" s="127" t="s">
        <v>1154</v>
      </c>
      <c r="G459" s="127" t="s">
        <v>1155</v>
      </c>
      <c r="H459" s="31" t="s">
        <v>1566</v>
      </c>
      <c r="I459" s="37" t="s">
        <v>18</v>
      </c>
      <c r="J459" s="29"/>
      <c r="K459" s="30"/>
    </row>
    <row r="460" spans="2:11" x14ac:dyDescent="0.3">
      <c r="B460" s="42">
        <v>447</v>
      </c>
      <c r="C460" s="169"/>
      <c r="D460" s="170" t="s">
        <v>679</v>
      </c>
      <c r="E460" s="126" t="s">
        <v>2415</v>
      </c>
      <c r="F460" s="127" t="s">
        <v>2416</v>
      </c>
      <c r="G460" s="127" t="s">
        <v>2417</v>
      </c>
      <c r="H460" s="31" t="s">
        <v>2418</v>
      </c>
      <c r="I460" s="37" t="s">
        <v>18</v>
      </c>
      <c r="J460" s="29"/>
      <c r="K460" s="30"/>
    </row>
    <row r="461" spans="2:11" x14ac:dyDescent="0.3">
      <c r="B461" s="24">
        <v>448</v>
      </c>
      <c r="C461" s="169"/>
      <c r="D461" s="170"/>
      <c r="E461" s="126" t="s">
        <v>194</v>
      </c>
      <c r="F461" s="127" t="s">
        <v>1156</v>
      </c>
      <c r="G461" s="127" t="s">
        <v>1157</v>
      </c>
      <c r="H461" s="31" t="s">
        <v>1387</v>
      </c>
      <c r="I461" s="37" t="s">
        <v>18</v>
      </c>
      <c r="J461" s="29"/>
      <c r="K461" s="30"/>
    </row>
    <row r="462" spans="2:11" ht="24" x14ac:dyDescent="0.3">
      <c r="B462" s="42">
        <v>449</v>
      </c>
      <c r="C462" s="169"/>
      <c r="D462" s="170"/>
      <c r="E462" s="126" t="s">
        <v>1158</v>
      </c>
      <c r="F462" s="127" t="s">
        <v>1159</v>
      </c>
      <c r="G462" s="127" t="s">
        <v>1160</v>
      </c>
      <c r="H462" s="31" t="s">
        <v>1567</v>
      </c>
      <c r="I462" s="37" t="s">
        <v>18</v>
      </c>
      <c r="J462" s="29"/>
      <c r="K462" s="30"/>
    </row>
    <row r="463" spans="2:11" ht="24" x14ac:dyDescent="0.3">
      <c r="B463" s="24">
        <v>450</v>
      </c>
      <c r="C463" s="169"/>
      <c r="D463" s="170"/>
      <c r="E463" s="126" t="s">
        <v>1214</v>
      </c>
      <c r="F463" s="127" t="s">
        <v>1215</v>
      </c>
      <c r="G463" s="127" t="s">
        <v>1216</v>
      </c>
      <c r="H463" s="31" t="s">
        <v>1568</v>
      </c>
      <c r="I463" s="37" t="s">
        <v>18</v>
      </c>
      <c r="J463" s="29"/>
      <c r="K463" s="30"/>
    </row>
    <row r="464" spans="2:11" ht="36" x14ac:dyDescent="0.3">
      <c r="B464" s="42">
        <v>451</v>
      </c>
      <c r="C464" s="169"/>
      <c r="D464" s="170"/>
      <c r="E464" s="170" t="s">
        <v>1217</v>
      </c>
      <c r="F464" s="127" t="s">
        <v>1218</v>
      </c>
      <c r="G464" s="127" t="s">
        <v>1219</v>
      </c>
      <c r="H464" s="31" t="s">
        <v>1388</v>
      </c>
      <c r="I464" s="37" t="s">
        <v>18</v>
      </c>
      <c r="J464" s="29"/>
      <c r="K464" s="30"/>
    </row>
    <row r="465" spans="2:11" ht="24" x14ac:dyDescent="0.3">
      <c r="B465" s="24">
        <v>452</v>
      </c>
      <c r="C465" s="169"/>
      <c r="D465" s="170"/>
      <c r="E465" s="170"/>
      <c r="F465" s="127" t="s">
        <v>1220</v>
      </c>
      <c r="G465" s="127" t="s">
        <v>1221</v>
      </c>
      <c r="H465" s="31" t="s">
        <v>1878</v>
      </c>
      <c r="I465" s="37" t="s">
        <v>18</v>
      </c>
      <c r="J465" s="29"/>
      <c r="K465" s="30"/>
    </row>
    <row r="466" spans="2:11" ht="24" x14ac:dyDescent="0.3">
      <c r="B466" s="42">
        <v>453</v>
      </c>
      <c r="C466" s="169"/>
      <c r="D466" s="170"/>
      <c r="E466" s="170" t="s">
        <v>1222</v>
      </c>
      <c r="F466" s="127" t="s">
        <v>1223</v>
      </c>
      <c r="G466" s="127" t="s">
        <v>1224</v>
      </c>
      <c r="H466" s="31" t="s">
        <v>1569</v>
      </c>
      <c r="I466" s="37" t="s">
        <v>18</v>
      </c>
      <c r="J466" s="29"/>
      <c r="K466" s="30"/>
    </row>
    <row r="467" spans="2:11" ht="24" x14ac:dyDescent="0.3">
      <c r="B467" s="24">
        <v>454</v>
      </c>
      <c r="C467" s="169"/>
      <c r="D467" s="170"/>
      <c r="E467" s="170"/>
      <c r="F467" s="127" t="s">
        <v>1225</v>
      </c>
      <c r="G467" s="127" t="s">
        <v>1226</v>
      </c>
      <c r="H467" s="31" t="s">
        <v>1389</v>
      </c>
      <c r="I467" s="37" t="s">
        <v>18</v>
      </c>
      <c r="J467" s="29"/>
      <c r="K467" s="30"/>
    </row>
    <row r="468" spans="2:11" ht="24" x14ac:dyDescent="0.3">
      <c r="B468" s="42">
        <v>455</v>
      </c>
      <c r="C468" s="169"/>
      <c r="D468" s="170"/>
      <c r="E468" s="170"/>
      <c r="F468" s="127" t="s">
        <v>1227</v>
      </c>
      <c r="G468" s="127" t="s">
        <v>1228</v>
      </c>
      <c r="H468" s="31" t="s">
        <v>1570</v>
      </c>
      <c r="I468" s="37" t="s">
        <v>18</v>
      </c>
      <c r="J468" s="29"/>
      <c r="K468" s="30"/>
    </row>
    <row r="469" spans="2:11" x14ac:dyDescent="0.3">
      <c r="B469" s="24">
        <v>456</v>
      </c>
      <c r="C469" s="169"/>
      <c r="D469" s="170"/>
      <c r="E469" s="170"/>
      <c r="F469" s="127" t="s">
        <v>1229</v>
      </c>
      <c r="G469" s="127" t="s">
        <v>1230</v>
      </c>
      <c r="H469" s="31" t="s">
        <v>1877</v>
      </c>
      <c r="I469" s="37" t="s">
        <v>18</v>
      </c>
      <c r="J469" s="29"/>
      <c r="K469" s="30"/>
    </row>
    <row r="470" spans="2:11" ht="24" x14ac:dyDescent="0.3">
      <c r="B470" s="42">
        <v>457</v>
      </c>
      <c r="C470" s="169"/>
      <c r="D470" s="170"/>
      <c r="E470" s="170"/>
      <c r="F470" s="127" t="s">
        <v>1231</v>
      </c>
      <c r="G470" s="127" t="s">
        <v>1232</v>
      </c>
      <c r="H470" s="31" t="s">
        <v>1571</v>
      </c>
      <c r="I470" s="37" t="s">
        <v>18</v>
      </c>
      <c r="J470" s="29"/>
      <c r="K470" s="30"/>
    </row>
    <row r="471" spans="2:11" ht="24" x14ac:dyDescent="0.3">
      <c r="B471" s="24">
        <v>458</v>
      </c>
      <c r="C471" s="169"/>
      <c r="D471" s="170"/>
      <c r="E471" s="170" t="s">
        <v>1233</v>
      </c>
      <c r="F471" s="127" t="s">
        <v>1234</v>
      </c>
      <c r="G471" s="127" t="s">
        <v>1235</v>
      </c>
      <c r="H471" s="31" t="s">
        <v>1572</v>
      </c>
      <c r="I471" s="37" t="s">
        <v>18</v>
      </c>
      <c r="J471" s="29"/>
      <c r="K471" s="30"/>
    </row>
    <row r="472" spans="2:11" ht="24" x14ac:dyDescent="0.3">
      <c r="B472" s="42">
        <v>459</v>
      </c>
      <c r="C472" s="169"/>
      <c r="D472" s="170"/>
      <c r="E472" s="170"/>
      <c r="F472" s="127" t="s">
        <v>1236</v>
      </c>
      <c r="G472" s="127" t="s">
        <v>1237</v>
      </c>
      <c r="H472" s="31" t="s">
        <v>1238</v>
      </c>
      <c r="I472" s="37" t="s">
        <v>18</v>
      </c>
      <c r="J472" s="29"/>
      <c r="K472" s="30"/>
    </row>
    <row r="473" spans="2:11" ht="24" x14ac:dyDescent="0.3">
      <c r="B473" s="24">
        <v>460</v>
      </c>
      <c r="C473" s="169"/>
      <c r="D473" s="170"/>
      <c r="E473" s="170"/>
      <c r="F473" s="127" t="s">
        <v>1239</v>
      </c>
      <c r="G473" s="127" t="s">
        <v>1240</v>
      </c>
      <c r="H473" s="31" t="s">
        <v>1573</v>
      </c>
      <c r="I473" s="37" t="s">
        <v>18</v>
      </c>
      <c r="J473" s="29"/>
      <c r="K473" s="30"/>
    </row>
    <row r="474" spans="2:11" ht="24" x14ac:dyDescent="0.3">
      <c r="B474" s="42">
        <v>461</v>
      </c>
      <c r="C474" s="169"/>
      <c r="D474" s="170"/>
      <c r="E474" s="170"/>
      <c r="F474" s="127" t="s">
        <v>1241</v>
      </c>
      <c r="G474" s="127" t="s">
        <v>1242</v>
      </c>
      <c r="H474" s="31" t="s">
        <v>1574</v>
      </c>
      <c r="I474" s="37" t="s">
        <v>18</v>
      </c>
      <c r="J474" s="29"/>
      <c r="K474" s="30"/>
    </row>
    <row r="475" spans="2:11" x14ac:dyDescent="0.3">
      <c r="B475" s="24">
        <v>462</v>
      </c>
      <c r="C475" s="169"/>
      <c r="D475" s="170"/>
      <c r="E475" s="170"/>
      <c r="F475" s="127" t="s">
        <v>1243</v>
      </c>
      <c r="G475" s="127" t="s">
        <v>1244</v>
      </c>
      <c r="H475" s="31" t="s">
        <v>1575</v>
      </c>
      <c r="I475" s="37" t="s">
        <v>18</v>
      </c>
      <c r="J475" s="29"/>
      <c r="K475" s="30"/>
    </row>
    <row r="476" spans="2:11" ht="24" x14ac:dyDescent="0.3">
      <c r="B476" s="42">
        <v>463</v>
      </c>
      <c r="C476" s="169"/>
      <c r="D476" s="170"/>
      <c r="E476" s="170"/>
      <c r="F476" s="127" t="s">
        <v>1246</v>
      </c>
      <c r="G476" s="127" t="s">
        <v>1245</v>
      </c>
      <c r="H476" s="31" t="s">
        <v>1576</v>
      </c>
      <c r="I476" s="37" t="s">
        <v>18</v>
      </c>
      <c r="J476" s="29"/>
      <c r="K476" s="30"/>
    </row>
    <row r="477" spans="2:11" x14ac:dyDescent="0.3">
      <c r="B477" s="24">
        <v>464</v>
      </c>
      <c r="C477" s="169"/>
      <c r="D477" s="170"/>
      <c r="E477" s="170" t="s">
        <v>1247</v>
      </c>
      <c r="F477" s="127" t="s">
        <v>971</v>
      </c>
      <c r="G477" s="127" t="s">
        <v>1248</v>
      </c>
      <c r="H477" s="31" t="s">
        <v>1577</v>
      </c>
      <c r="I477" s="37" t="s">
        <v>18</v>
      </c>
      <c r="J477" s="29"/>
      <c r="K477" s="30"/>
    </row>
    <row r="478" spans="2:11" ht="24" x14ac:dyDescent="0.3">
      <c r="B478" s="42">
        <v>465</v>
      </c>
      <c r="C478" s="169"/>
      <c r="D478" s="170"/>
      <c r="E478" s="170"/>
      <c r="F478" s="127" t="s">
        <v>1249</v>
      </c>
      <c r="G478" s="127" t="s">
        <v>1250</v>
      </c>
      <c r="H478" s="31" t="s">
        <v>1876</v>
      </c>
      <c r="I478" s="37" t="s">
        <v>18</v>
      </c>
      <c r="J478" s="29"/>
      <c r="K478" s="30"/>
    </row>
    <row r="479" spans="2:11" x14ac:dyDescent="0.3">
      <c r="B479" s="24">
        <v>466</v>
      </c>
      <c r="C479" s="169"/>
      <c r="D479" s="170"/>
      <c r="E479" s="170"/>
      <c r="F479" s="127" t="s">
        <v>1251</v>
      </c>
      <c r="G479" s="127" t="s">
        <v>1252</v>
      </c>
      <c r="H479" s="31" t="s">
        <v>1578</v>
      </c>
      <c r="I479" s="37" t="s">
        <v>18</v>
      </c>
      <c r="J479" s="29"/>
      <c r="K479" s="30"/>
    </row>
    <row r="480" spans="2:11" ht="36" x14ac:dyDescent="0.3">
      <c r="B480" s="42">
        <v>467</v>
      </c>
      <c r="C480" s="169"/>
      <c r="D480" s="170"/>
      <c r="E480" s="170"/>
      <c r="F480" s="127" t="s">
        <v>1253</v>
      </c>
      <c r="G480" s="127" t="s">
        <v>1254</v>
      </c>
      <c r="H480" s="31" t="s">
        <v>1390</v>
      </c>
      <c r="I480" s="37" t="s">
        <v>18</v>
      </c>
      <c r="J480" s="29"/>
      <c r="K480" s="30"/>
    </row>
    <row r="481" spans="2:11" x14ac:dyDescent="0.3">
      <c r="B481" s="24">
        <v>468</v>
      </c>
      <c r="C481" s="169"/>
      <c r="D481" s="170"/>
      <c r="E481" s="170"/>
      <c r="F481" s="127" t="s">
        <v>1255</v>
      </c>
      <c r="G481" s="127" t="s">
        <v>1256</v>
      </c>
      <c r="H481" s="31" t="s">
        <v>1579</v>
      </c>
      <c r="I481" s="37" t="s">
        <v>18</v>
      </c>
      <c r="J481" s="29"/>
      <c r="K481" s="30"/>
    </row>
    <row r="482" spans="2:11" ht="36" x14ac:dyDescent="0.3">
      <c r="B482" s="42">
        <v>469</v>
      </c>
      <c r="C482" s="169"/>
      <c r="D482" s="170"/>
      <c r="E482" s="170"/>
      <c r="F482" s="127" t="s">
        <v>1257</v>
      </c>
      <c r="G482" s="127" t="s">
        <v>1258</v>
      </c>
      <c r="H482" s="31" t="s">
        <v>1580</v>
      </c>
      <c r="I482" s="37" t="s">
        <v>18</v>
      </c>
      <c r="J482" s="29"/>
      <c r="K482" s="30"/>
    </row>
    <row r="483" spans="2:11" ht="24" x14ac:dyDescent="0.3">
      <c r="B483" s="24">
        <v>470</v>
      </c>
      <c r="C483" s="169"/>
      <c r="D483" s="170"/>
      <c r="E483" s="170" t="s">
        <v>1305</v>
      </c>
      <c r="F483" s="127" t="s">
        <v>1306</v>
      </c>
      <c r="G483" s="127" t="s">
        <v>1309</v>
      </c>
      <c r="H483" s="31" t="s">
        <v>1581</v>
      </c>
      <c r="I483" s="37" t="s">
        <v>18</v>
      </c>
      <c r="J483" s="29"/>
      <c r="K483" s="30"/>
    </row>
    <row r="484" spans="2:11" ht="24" x14ac:dyDescent="0.3">
      <c r="B484" s="42">
        <v>471</v>
      </c>
      <c r="C484" s="169"/>
      <c r="D484" s="170"/>
      <c r="E484" s="170"/>
      <c r="F484" s="127" t="s">
        <v>1307</v>
      </c>
      <c r="G484" s="127" t="s">
        <v>1308</v>
      </c>
      <c r="H484" s="31" t="s">
        <v>1582</v>
      </c>
      <c r="I484" s="37" t="s">
        <v>18</v>
      </c>
      <c r="J484" s="29"/>
      <c r="K484" s="30"/>
    </row>
    <row r="485" spans="2:11" ht="36" x14ac:dyDescent="0.3">
      <c r="B485" s="24">
        <v>472</v>
      </c>
      <c r="C485" s="169"/>
      <c r="D485" s="170"/>
      <c r="E485" s="170"/>
      <c r="F485" s="127" t="s">
        <v>1310</v>
      </c>
      <c r="G485" s="127" t="s">
        <v>1311</v>
      </c>
      <c r="H485" s="31" t="s">
        <v>1583</v>
      </c>
      <c r="I485" s="37" t="s">
        <v>18</v>
      </c>
      <c r="J485" s="29"/>
      <c r="K485" s="30"/>
    </row>
    <row r="486" spans="2:11" ht="24" x14ac:dyDescent="0.3">
      <c r="B486" s="42">
        <v>473</v>
      </c>
      <c r="C486" s="169"/>
      <c r="D486" s="170" t="s">
        <v>680</v>
      </c>
      <c r="E486" s="170" t="s">
        <v>1312</v>
      </c>
      <c r="F486" s="127" t="s">
        <v>680</v>
      </c>
      <c r="G486" s="127" t="s">
        <v>1313</v>
      </c>
      <c r="H486" s="31" t="s">
        <v>1584</v>
      </c>
      <c r="I486" s="37" t="s">
        <v>18</v>
      </c>
      <c r="J486" s="29"/>
      <c r="K486" s="30"/>
    </row>
    <row r="487" spans="2:11" ht="24" x14ac:dyDescent="0.3">
      <c r="B487" s="24">
        <v>474</v>
      </c>
      <c r="C487" s="169"/>
      <c r="D487" s="170"/>
      <c r="E487" s="170"/>
      <c r="F487" s="127" t="s">
        <v>680</v>
      </c>
      <c r="G487" s="127" t="s">
        <v>1314</v>
      </c>
      <c r="H487" s="31" t="s">
        <v>1369</v>
      </c>
      <c r="I487" s="37" t="s">
        <v>18</v>
      </c>
      <c r="J487" s="29"/>
      <c r="K487" s="30"/>
    </row>
    <row r="488" spans="2:11" ht="24" x14ac:dyDescent="0.3">
      <c r="B488" s="42">
        <v>475</v>
      </c>
      <c r="C488" s="169"/>
      <c r="D488" s="170"/>
      <c r="E488" s="170" t="s">
        <v>1315</v>
      </c>
      <c r="F488" s="127" t="s">
        <v>1316</v>
      </c>
      <c r="G488" s="127" t="s">
        <v>1317</v>
      </c>
      <c r="H488" s="31" t="s">
        <v>1391</v>
      </c>
      <c r="I488" s="37" t="s">
        <v>18</v>
      </c>
      <c r="J488" s="29"/>
      <c r="K488" s="30"/>
    </row>
    <row r="489" spans="2:11" ht="24" x14ac:dyDescent="0.3">
      <c r="B489" s="24">
        <v>476</v>
      </c>
      <c r="C489" s="169"/>
      <c r="D489" s="170"/>
      <c r="E489" s="170"/>
      <c r="F489" s="127" t="s">
        <v>1318</v>
      </c>
      <c r="G489" s="127" t="s">
        <v>1319</v>
      </c>
      <c r="H489" s="31" t="s">
        <v>1392</v>
      </c>
      <c r="I489" s="37" t="s">
        <v>18</v>
      </c>
      <c r="J489" s="29"/>
      <c r="K489" s="30"/>
    </row>
    <row r="490" spans="2:11" ht="36" x14ac:dyDescent="0.3">
      <c r="B490" s="42">
        <v>477</v>
      </c>
      <c r="C490" s="169"/>
      <c r="D490" s="170"/>
      <c r="E490" s="170"/>
      <c r="F490" s="127" t="s">
        <v>1320</v>
      </c>
      <c r="G490" s="127" t="s">
        <v>1321</v>
      </c>
      <c r="H490" s="31" t="s">
        <v>1585</v>
      </c>
      <c r="I490" s="37" t="s">
        <v>18</v>
      </c>
      <c r="J490" s="29"/>
      <c r="K490" s="30"/>
    </row>
    <row r="491" spans="2:11" x14ac:dyDescent="0.3">
      <c r="B491" s="24">
        <v>478</v>
      </c>
      <c r="C491" s="169"/>
      <c r="D491" s="170"/>
      <c r="E491" s="170" t="s">
        <v>1322</v>
      </c>
      <c r="F491" s="127" t="s">
        <v>1323</v>
      </c>
      <c r="G491" s="127" t="s">
        <v>1324</v>
      </c>
      <c r="H491" s="31" t="s">
        <v>1586</v>
      </c>
      <c r="I491" s="37" t="s">
        <v>18</v>
      </c>
      <c r="J491" s="29"/>
      <c r="K491" s="30"/>
    </row>
    <row r="492" spans="2:11" ht="24" x14ac:dyDescent="0.3">
      <c r="B492" s="42">
        <v>479</v>
      </c>
      <c r="C492" s="169"/>
      <c r="D492" s="170"/>
      <c r="E492" s="170"/>
      <c r="F492" s="127" t="s">
        <v>1325</v>
      </c>
      <c r="G492" s="127" t="s">
        <v>1326</v>
      </c>
      <c r="H492" s="31" t="s">
        <v>1860</v>
      </c>
      <c r="I492" s="37" t="s">
        <v>18</v>
      </c>
      <c r="J492" s="29"/>
      <c r="K492" s="30"/>
    </row>
    <row r="493" spans="2:11" ht="48" x14ac:dyDescent="0.3">
      <c r="B493" s="24">
        <v>480</v>
      </c>
      <c r="C493" s="169"/>
      <c r="D493" s="170"/>
      <c r="E493" s="170"/>
      <c r="F493" s="127" t="s">
        <v>1327</v>
      </c>
      <c r="G493" s="127" t="s">
        <v>1328</v>
      </c>
      <c r="H493" s="31" t="s">
        <v>1861</v>
      </c>
      <c r="I493" s="37" t="s">
        <v>18</v>
      </c>
      <c r="J493" s="29"/>
      <c r="K493" s="30"/>
    </row>
    <row r="494" spans="2:11" ht="24" x14ac:dyDescent="0.3">
      <c r="B494" s="42">
        <v>481</v>
      </c>
      <c r="C494" s="169"/>
      <c r="D494" s="170"/>
      <c r="E494" s="170"/>
      <c r="F494" s="127" t="s">
        <v>1329</v>
      </c>
      <c r="G494" s="127" t="s">
        <v>1330</v>
      </c>
      <c r="H494" s="31" t="s">
        <v>1587</v>
      </c>
      <c r="I494" s="37" t="s">
        <v>18</v>
      </c>
      <c r="J494" s="29"/>
      <c r="K494" s="30"/>
    </row>
    <row r="495" spans="2:11" x14ac:dyDescent="0.3">
      <c r="B495" s="24">
        <v>482</v>
      </c>
      <c r="C495" s="169"/>
      <c r="D495" s="170"/>
      <c r="E495" s="170"/>
      <c r="F495" s="127" t="s">
        <v>1331</v>
      </c>
      <c r="G495" s="127" t="s">
        <v>1332</v>
      </c>
      <c r="H495" s="31" t="s">
        <v>1588</v>
      </c>
      <c r="I495" s="37" t="s">
        <v>18</v>
      </c>
      <c r="J495" s="29"/>
      <c r="K495" s="30"/>
    </row>
    <row r="496" spans="2:11" ht="24" x14ac:dyDescent="0.3">
      <c r="B496" s="42">
        <v>483</v>
      </c>
      <c r="C496" s="169"/>
      <c r="D496" s="170"/>
      <c r="E496" s="170" t="s">
        <v>1613</v>
      </c>
      <c r="F496" s="127" t="s">
        <v>1614</v>
      </c>
      <c r="G496" s="127" t="s">
        <v>1615</v>
      </c>
      <c r="H496" s="31" t="s">
        <v>1862</v>
      </c>
      <c r="I496" s="37" t="s">
        <v>18</v>
      </c>
      <c r="J496" s="29"/>
      <c r="K496" s="30"/>
    </row>
    <row r="497" spans="2:11" ht="24" x14ac:dyDescent="0.3">
      <c r="B497" s="24">
        <v>484</v>
      </c>
      <c r="C497" s="169"/>
      <c r="D497" s="170"/>
      <c r="E497" s="170"/>
      <c r="F497" s="127" t="s">
        <v>1616</v>
      </c>
      <c r="G497" s="127" t="s">
        <v>1617</v>
      </c>
      <c r="H497" s="31" t="s">
        <v>1863</v>
      </c>
      <c r="I497" s="37" t="s">
        <v>18</v>
      </c>
      <c r="J497" s="29"/>
      <c r="K497" s="30"/>
    </row>
    <row r="498" spans="2:11" ht="24" x14ac:dyDescent="0.3">
      <c r="B498" s="42">
        <v>485</v>
      </c>
      <c r="C498" s="169"/>
      <c r="D498" s="170"/>
      <c r="E498" s="170"/>
      <c r="F498" s="127" t="s">
        <v>1618</v>
      </c>
      <c r="G498" s="127" t="s">
        <v>1619</v>
      </c>
      <c r="H498" s="31" t="s">
        <v>1864</v>
      </c>
      <c r="I498" s="37" t="s">
        <v>18</v>
      </c>
      <c r="J498" s="29"/>
      <c r="K498" s="30"/>
    </row>
    <row r="499" spans="2:11" ht="24" x14ac:dyDescent="0.3">
      <c r="B499" s="24">
        <v>486</v>
      </c>
      <c r="C499" s="169"/>
      <c r="D499" s="170"/>
      <c r="E499" s="170"/>
      <c r="F499" s="127" t="s">
        <v>1620</v>
      </c>
      <c r="G499" s="127" t="s">
        <v>1621</v>
      </c>
      <c r="H499" s="31" t="s">
        <v>1865</v>
      </c>
      <c r="I499" s="37" t="s">
        <v>18</v>
      </c>
      <c r="J499" s="29"/>
      <c r="K499" s="30"/>
    </row>
    <row r="500" spans="2:11" ht="24" x14ac:dyDescent="0.3">
      <c r="B500" s="42">
        <v>487</v>
      </c>
      <c r="C500" s="169"/>
      <c r="D500" s="170"/>
      <c r="E500" s="170" t="s">
        <v>1622</v>
      </c>
      <c r="F500" s="127" t="s">
        <v>1623</v>
      </c>
      <c r="G500" s="127" t="s">
        <v>1624</v>
      </c>
      <c r="H500" s="31" t="s">
        <v>1866</v>
      </c>
      <c r="I500" s="37" t="s">
        <v>18</v>
      </c>
      <c r="J500" s="29"/>
      <c r="K500" s="30"/>
    </row>
    <row r="501" spans="2:11" ht="24" x14ac:dyDescent="0.3">
      <c r="B501" s="24">
        <v>488</v>
      </c>
      <c r="C501" s="169"/>
      <c r="D501" s="170"/>
      <c r="E501" s="170"/>
      <c r="F501" s="127" t="s">
        <v>1625</v>
      </c>
      <c r="G501" s="149" t="s">
        <v>2534</v>
      </c>
      <c r="H501" s="31" t="s">
        <v>1867</v>
      </c>
      <c r="I501" s="37" t="s">
        <v>18</v>
      </c>
      <c r="J501" s="29"/>
      <c r="K501" s="30"/>
    </row>
    <row r="502" spans="2:11" x14ac:dyDescent="0.3">
      <c r="B502" s="42">
        <v>489</v>
      </c>
      <c r="C502" s="169"/>
      <c r="D502" s="170"/>
      <c r="E502" s="170"/>
      <c r="F502" s="127" t="s">
        <v>1626</v>
      </c>
      <c r="G502" s="149" t="s">
        <v>2535</v>
      </c>
      <c r="H502" s="31" t="s">
        <v>1868</v>
      </c>
      <c r="I502" s="37" t="s">
        <v>18</v>
      </c>
      <c r="J502" s="29"/>
      <c r="K502" s="30"/>
    </row>
    <row r="503" spans="2:11" ht="24" x14ac:dyDescent="0.3">
      <c r="B503" s="24">
        <v>490</v>
      </c>
      <c r="C503" s="169"/>
      <c r="D503" s="170"/>
      <c r="E503" s="170"/>
      <c r="F503" s="127" t="s">
        <v>593</v>
      </c>
      <c r="G503" s="149" t="s">
        <v>2536</v>
      </c>
      <c r="H503" s="31" t="s">
        <v>1869</v>
      </c>
      <c r="I503" s="37" t="s">
        <v>18</v>
      </c>
      <c r="J503" s="29"/>
      <c r="K503" s="30"/>
    </row>
    <row r="504" spans="2:11" ht="24" x14ac:dyDescent="0.3">
      <c r="B504" s="42">
        <v>491</v>
      </c>
      <c r="C504" s="169"/>
      <c r="D504" s="170"/>
      <c r="E504" s="170"/>
      <c r="F504" s="127" t="s">
        <v>1627</v>
      </c>
      <c r="G504" s="127" t="s">
        <v>1628</v>
      </c>
      <c r="H504" s="31" t="s">
        <v>1870</v>
      </c>
      <c r="I504" s="37" t="s">
        <v>18</v>
      </c>
      <c r="J504" s="29"/>
      <c r="K504" s="30"/>
    </row>
    <row r="505" spans="2:11" ht="24" x14ac:dyDescent="0.3">
      <c r="B505" s="24">
        <v>492</v>
      </c>
      <c r="C505" s="169"/>
      <c r="D505" s="170"/>
      <c r="E505" s="170"/>
      <c r="F505" s="127" t="s">
        <v>1629</v>
      </c>
      <c r="G505" s="127" t="s">
        <v>1630</v>
      </c>
      <c r="H505" s="31" t="s">
        <v>1871</v>
      </c>
      <c r="I505" s="37" t="s">
        <v>18</v>
      </c>
      <c r="J505" s="29"/>
      <c r="K505" s="30"/>
    </row>
    <row r="506" spans="2:11" ht="36" x14ac:dyDescent="0.3">
      <c r="B506" s="42">
        <v>493</v>
      </c>
      <c r="C506" s="169"/>
      <c r="D506" s="170"/>
      <c r="E506" s="170"/>
      <c r="F506" s="127" t="s">
        <v>1631</v>
      </c>
      <c r="G506" s="127" t="s">
        <v>1632</v>
      </c>
      <c r="H506" s="31" t="s">
        <v>1872</v>
      </c>
      <c r="I506" s="37" t="s">
        <v>18</v>
      </c>
      <c r="J506" s="29"/>
      <c r="K506" s="30"/>
    </row>
    <row r="507" spans="2:11" x14ac:dyDescent="0.3">
      <c r="B507" s="24">
        <v>494</v>
      </c>
      <c r="C507" s="169"/>
      <c r="D507" s="170"/>
      <c r="E507" s="170"/>
      <c r="F507" s="127" t="s">
        <v>594</v>
      </c>
      <c r="G507" s="127" t="s">
        <v>1633</v>
      </c>
      <c r="H507" s="31" t="s">
        <v>1873</v>
      </c>
      <c r="I507" s="37" t="s">
        <v>18</v>
      </c>
      <c r="J507" s="29"/>
      <c r="K507" s="30"/>
    </row>
    <row r="508" spans="2:11" ht="36" x14ac:dyDescent="0.3">
      <c r="B508" s="42">
        <v>495</v>
      </c>
      <c r="C508" s="169"/>
      <c r="D508" s="170"/>
      <c r="E508" s="170" t="s">
        <v>1634</v>
      </c>
      <c r="F508" s="127" t="s">
        <v>1635</v>
      </c>
      <c r="G508" s="127" t="s">
        <v>1636</v>
      </c>
      <c r="H508" s="31" t="s">
        <v>1874</v>
      </c>
      <c r="I508" s="37" t="s">
        <v>18</v>
      </c>
      <c r="J508" s="29"/>
      <c r="K508" s="30"/>
    </row>
    <row r="509" spans="2:11" ht="24" x14ac:dyDescent="0.3">
      <c r="B509" s="24">
        <v>496</v>
      </c>
      <c r="C509" s="169"/>
      <c r="D509" s="170"/>
      <c r="E509" s="170"/>
      <c r="F509" s="127" t="s">
        <v>1637</v>
      </c>
      <c r="G509" s="127" t="s">
        <v>1638</v>
      </c>
      <c r="H509" s="31" t="s">
        <v>1875</v>
      </c>
      <c r="I509" s="37" t="s">
        <v>18</v>
      </c>
      <c r="J509" s="29"/>
      <c r="K509" s="30"/>
    </row>
    <row r="510" spans="2:11" ht="24" x14ac:dyDescent="0.3">
      <c r="B510" s="42">
        <v>497</v>
      </c>
      <c r="C510" s="169"/>
      <c r="D510" s="170"/>
      <c r="E510" s="170"/>
      <c r="F510" s="127" t="s">
        <v>594</v>
      </c>
      <c r="G510" s="127" t="s">
        <v>1639</v>
      </c>
      <c r="H510" s="31" t="s">
        <v>1857</v>
      </c>
      <c r="I510" s="37" t="s">
        <v>18</v>
      </c>
      <c r="J510" s="29"/>
      <c r="K510" s="30"/>
    </row>
    <row r="511" spans="2:11" ht="24" x14ac:dyDescent="0.3">
      <c r="B511" s="24">
        <v>498</v>
      </c>
      <c r="C511" s="169"/>
      <c r="D511" s="170"/>
      <c r="E511" s="126" t="s">
        <v>1640</v>
      </c>
      <c r="F511" s="127" t="s">
        <v>1641</v>
      </c>
      <c r="G511" s="127" t="s">
        <v>1642</v>
      </c>
      <c r="H511" s="31" t="s">
        <v>1856</v>
      </c>
      <c r="I511" s="37" t="s">
        <v>18</v>
      </c>
      <c r="J511" s="29"/>
      <c r="K511" s="30"/>
    </row>
    <row r="512" spans="2:11" ht="24" x14ac:dyDescent="0.3">
      <c r="B512" s="42">
        <v>499</v>
      </c>
      <c r="C512" s="169"/>
      <c r="D512" s="170" t="s">
        <v>681</v>
      </c>
      <c r="E512" s="126" t="s">
        <v>221</v>
      </c>
      <c r="F512" s="127" t="s">
        <v>2423</v>
      </c>
      <c r="G512" s="127" t="s">
        <v>2424</v>
      </c>
      <c r="H512" s="31" t="s">
        <v>2425</v>
      </c>
      <c r="I512" s="37" t="s">
        <v>18</v>
      </c>
      <c r="J512" s="131"/>
      <c r="K512" s="30"/>
    </row>
    <row r="513" spans="2:11" ht="36" x14ac:dyDescent="0.3">
      <c r="B513" s="24">
        <v>500</v>
      </c>
      <c r="C513" s="169"/>
      <c r="D513" s="170"/>
      <c r="E513" s="170" t="s">
        <v>351</v>
      </c>
      <c r="F513" s="127" t="s">
        <v>1643</v>
      </c>
      <c r="G513" s="127" t="s">
        <v>1644</v>
      </c>
      <c r="H513" s="31" t="s">
        <v>1645</v>
      </c>
      <c r="I513" s="37" t="s">
        <v>18</v>
      </c>
      <c r="J513" s="29"/>
      <c r="K513" s="30"/>
    </row>
    <row r="514" spans="2:11" x14ac:dyDescent="0.3">
      <c r="B514" s="42">
        <v>501</v>
      </c>
      <c r="C514" s="169"/>
      <c r="D514" s="170"/>
      <c r="E514" s="170"/>
      <c r="F514" s="127" t="s">
        <v>1703</v>
      </c>
      <c r="G514" s="127" t="s">
        <v>1696</v>
      </c>
      <c r="H514" s="31" t="s">
        <v>1697</v>
      </c>
      <c r="I514" s="37" t="s">
        <v>18</v>
      </c>
      <c r="J514" s="29"/>
      <c r="K514" s="30"/>
    </row>
    <row r="515" spans="2:11" ht="24" x14ac:dyDescent="0.3">
      <c r="B515" s="24">
        <v>502</v>
      </c>
      <c r="C515" s="169"/>
      <c r="D515" s="170"/>
      <c r="E515" s="170" t="s">
        <v>204</v>
      </c>
      <c r="F515" s="127" t="s">
        <v>1698</v>
      </c>
      <c r="G515" s="127" t="s">
        <v>1699</v>
      </c>
      <c r="H515" s="31" t="s">
        <v>1700</v>
      </c>
      <c r="I515" s="37" t="s">
        <v>18</v>
      </c>
      <c r="J515" s="29"/>
      <c r="K515" s="30"/>
    </row>
    <row r="516" spans="2:11" ht="24" x14ac:dyDescent="0.3">
      <c r="B516" s="42">
        <v>503</v>
      </c>
      <c r="C516" s="169"/>
      <c r="D516" s="170"/>
      <c r="E516" s="170"/>
      <c r="F516" s="127" t="s">
        <v>1704</v>
      </c>
      <c r="G516" s="127" t="s">
        <v>1701</v>
      </c>
      <c r="H516" s="31" t="s">
        <v>1702</v>
      </c>
      <c r="I516" s="37" t="s">
        <v>18</v>
      </c>
      <c r="J516" s="29"/>
      <c r="K516" s="30"/>
    </row>
    <row r="517" spans="2:11" x14ac:dyDescent="0.3">
      <c r="B517" s="24">
        <v>504</v>
      </c>
      <c r="C517" s="169"/>
      <c r="D517" s="170"/>
      <c r="E517" s="170"/>
      <c r="F517" s="135" t="s">
        <v>1705</v>
      </c>
      <c r="G517" s="127" t="s">
        <v>1706</v>
      </c>
      <c r="H517" s="31" t="s">
        <v>1707</v>
      </c>
      <c r="I517" s="37" t="s">
        <v>18</v>
      </c>
      <c r="J517" s="29"/>
      <c r="K517" s="30"/>
    </row>
    <row r="518" spans="2:11" x14ac:dyDescent="0.3">
      <c r="B518" s="42">
        <v>505</v>
      </c>
      <c r="C518" s="169"/>
      <c r="D518" s="170"/>
      <c r="E518" s="170"/>
      <c r="F518" s="127" t="s">
        <v>1708</v>
      </c>
      <c r="G518" s="127" t="s">
        <v>1709</v>
      </c>
      <c r="H518" s="31" t="s">
        <v>1710</v>
      </c>
      <c r="I518" s="37" t="s">
        <v>18</v>
      </c>
      <c r="J518" s="29"/>
      <c r="K518" s="30"/>
    </row>
    <row r="519" spans="2:11" x14ac:dyDescent="0.3">
      <c r="B519" s="24">
        <v>506</v>
      </c>
      <c r="C519" s="169"/>
      <c r="D519" s="170"/>
      <c r="E519" s="170" t="s">
        <v>1711</v>
      </c>
      <c r="F519" s="127" t="s">
        <v>1712</v>
      </c>
      <c r="G519" s="127" t="s">
        <v>1713</v>
      </c>
      <c r="H519" s="31" t="s">
        <v>1714</v>
      </c>
      <c r="I519" s="37" t="s">
        <v>18</v>
      </c>
      <c r="J519" s="29"/>
      <c r="K519" s="30"/>
    </row>
    <row r="520" spans="2:11" ht="36" x14ac:dyDescent="0.3">
      <c r="B520" s="42">
        <v>507</v>
      </c>
      <c r="C520" s="169"/>
      <c r="D520" s="170"/>
      <c r="E520" s="170"/>
      <c r="F520" s="127" t="s">
        <v>1715</v>
      </c>
      <c r="G520" s="127" t="s">
        <v>1716</v>
      </c>
      <c r="H520" s="31" t="s">
        <v>1717</v>
      </c>
      <c r="I520" s="37" t="s">
        <v>18</v>
      </c>
      <c r="J520" s="29"/>
      <c r="K520" s="30"/>
    </row>
    <row r="521" spans="2:11" ht="24" x14ac:dyDescent="0.3">
      <c r="B521" s="24">
        <v>508</v>
      </c>
      <c r="C521" s="169"/>
      <c r="D521" s="170"/>
      <c r="E521" s="170"/>
      <c r="F521" s="127" t="s">
        <v>1718</v>
      </c>
      <c r="G521" s="127" t="s">
        <v>1719</v>
      </c>
      <c r="H521" s="31" t="s">
        <v>1720</v>
      </c>
      <c r="I521" s="37" t="s">
        <v>18</v>
      </c>
      <c r="J521" s="29"/>
      <c r="K521" s="30"/>
    </row>
    <row r="522" spans="2:11" ht="24" x14ac:dyDescent="0.3">
      <c r="B522" s="42">
        <v>509</v>
      </c>
      <c r="C522" s="169"/>
      <c r="D522" s="170" t="s">
        <v>2213</v>
      </c>
      <c r="E522" s="170" t="s">
        <v>2211</v>
      </c>
      <c r="F522" s="127" t="s">
        <v>1895</v>
      </c>
      <c r="G522" s="127" t="s">
        <v>1896</v>
      </c>
      <c r="H522" s="31" t="s">
        <v>1897</v>
      </c>
      <c r="I522" s="37" t="s">
        <v>18</v>
      </c>
      <c r="J522" s="29"/>
      <c r="K522" s="30"/>
    </row>
    <row r="523" spans="2:11" ht="24" x14ac:dyDescent="0.3">
      <c r="B523" s="24">
        <v>510</v>
      </c>
      <c r="C523" s="169"/>
      <c r="D523" s="170"/>
      <c r="E523" s="170"/>
      <c r="F523" s="127" t="s">
        <v>1898</v>
      </c>
      <c r="G523" s="127" t="s">
        <v>1899</v>
      </c>
      <c r="H523" s="31" t="s">
        <v>1901</v>
      </c>
      <c r="I523" s="37" t="s">
        <v>18</v>
      </c>
      <c r="J523" s="29"/>
      <c r="K523" s="30"/>
    </row>
    <row r="524" spans="2:11" ht="36" x14ac:dyDescent="0.3">
      <c r="B524" s="42">
        <v>511</v>
      </c>
      <c r="C524" s="169"/>
      <c r="D524" s="170"/>
      <c r="E524" s="170"/>
      <c r="F524" s="127" t="s">
        <v>811</v>
      </c>
      <c r="G524" s="127" t="s">
        <v>1900</v>
      </c>
      <c r="H524" s="31" t="s">
        <v>1902</v>
      </c>
      <c r="I524" s="37" t="s">
        <v>18</v>
      </c>
      <c r="J524" s="29"/>
      <c r="K524" s="30"/>
    </row>
    <row r="525" spans="2:11" ht="24" x14ac:dyDescent="0.3">
      <c r="B525" s="24">
        <v>512</v>
      </c>
      <c r="C525" s="169"/>
      <c r="D525" s="170"/>
      <c r="E525" s="170"/>
      <c r="F525" s="127" t="s">
        <v>1903</v>
      </c>
      <c r="G525" s="127" t="s">
        <v>1904</v>
      </c>
      <c r="H525" s="31" t="s">
        <v>1905</v>
      </c>
      <c r="I525" s="37" t="s">
        <v>18</v>
      </c>
      <c r="J525" s="29"/>
      <c r="K525" s="30"/>
    </row>
    <row r="526" spans="2:11" ht="24" x14ac:dyDescent="0.3">
      <c r="B526" s="42">
        <v>513</v>
      </c>
      <c r="C526" s="169"/>
      <c r="D526" s="170"/>
      <c r="E526" s="170"/>
      <c r="F526" s="127" t="s">
        <v>811</v>
      </c>
      <c r="G526" s="127" t="s">
        <v>2393</v>
      </c>
      <c r="H526" s="31" t="s">
        <v>1906</v>
      </c>
      <c r="I526" s="37" t="s">
        <v>18</v>
      </c>
      <c r="J526" s="29"/>
      <c r="K526" s="30"/>
    </row>
    <row r="527" spans="2:11" ht="24" x14ac:dyDescent="0.3">
      <c r="B527" s="24">
        <v>514</v>
      </c>
      <c r="C527" s="169"/>
      <c r="D527" s="170"/>
      <c r="E527" s="170"/>
      <c r="F527" s="127" t="s">
        <v>1907</v>
      </c>
      <c r="G527" s="127" t="s">
        <v>1908</v>
      </c>
      <c r="H527" s="31" t="s">
        <v>1909</v>
      </c>
      <c r="I527" s="37" t="s">
        <v>18</v>
      </c>
      <c r="J527" s="29"/>
      <c r="K527" s="30"/>
    </row>
    <row r="528" spans="2:11" ht="24" x14ac:dyDescent="0.3">
      <c r="B528" s="42">
        <v>515</v>
      </c>
      <c r="C528" s="169"/>
      <c r="D528" s="170"/>
      <c r="E528" s="170"/>
      <c r="F528" s="127" t="s">
        <v>1910</v>
      </c>
      <c r="G528" s="127" t="s">
        <v>1911</v>
      </c>
      <c r="H528" s="31" t="s">
        <v>1915</v>
      </c>
      <c r="I528" s="37" t="s">
        <v>18</v>
      </c>
      <c r="J528" s="29"/>
      <c r="K528" s="30"/>
    </row>
    <row r="529" spans="2:11" ht="24" x14ac:dyDescent="0.3">
      <c r="B529" s="24">
        <v>516</v>
      </c>
      <c r="C529" s="169"/>
      <c r="D529" s="170"/>
      <c r="E529" s="170"/>
      <c r="F529" s="127" t="s">
        <v>1912</v>
      </c>
      <c r="G529" s="127" t="s">
        <v>1913</v>
      </c>
      <c r="H529" s="31" t="s">
        <v>1916</v>
      </c>
      <c r="I529" s="37" t="s">
        <v>18</v>
      </c>
      <c r="J529" s="29"/>
      <c r="K529" s="30"/>
    </row>
    <row r="530" spans="2:11" ht="36" x14ac:dyDescent="0.3">
      <c r="B530" s="42">
        <v>517</v>
      </c>
      <c r="C530" s="169"/>
      <c r="D530" s="170"/>
      <c r="E530" s="170"/>
      <c r="F530" s="127" t="s">
        <v>1912</v>
      </c>
      <c r="G530" s="127" t="s">
        <v>1914</v>
      </c>
      <c r="H530" s="31" t="s">
        <v>1917</v>
      </c>
      <c r="I530" s="37" t="s">
        <v>18</v>
      </c>
      <c r="J530" s="29"/>
      <c r="K530" s="30"/>
    </row>
    <row r="531" spans="2:11" ht="24" x14ac:dyDescent="0.3">
      <c r="B531" s="24">
        <v>518</v>
      </c>
      <c r="C531" s="169"/>
      <c r="D531" s="170"/>
      <c r="E531" s="170"/>
      <c r="F531" s="127" t="s">
        <v>1918</v>
      </c>
      <c r="G531" s="127" t="s">
        <v>1919</v>
      </c>
      <c r="H531" s="31" t="s">
        <v>1920</v>
      </c>
      <c r="I531" s="37" t="s">
        <v>18</v>
      </c>
      <c r="J531" s="29"/>
      <c r="K531" s="30"/>
    </row>
    <row r="532" spans="2:11" ht="24" x14ac:dyDescent="0.3">
      <c r="B532" s="42">
        <v>519</v>
      </c>
      <c r="C532" s="169"/>
      <c r="D532" s="170"/>
      <c r="E532" s="170"/>
      <c r="F532" s="127" t="s">
        <v>1918</v>
      </c>
      <c r="G532" s="127" t="s">
        <v>1921</v>
      </c>
      <c r="H532" s="31" t="s">
        <v>1922</v>
      </c>
      <c r="I532" s="37" t="s">
        <v>18</v>
      </c>
      <c r="J532" s="29"/>
      <c r="K532" s="30"/>
    </row>
    <row r="533" spans="2:11" ht="24" x14ac:dyDescent="0.3">
      <c r="B533" s="24">
        <v>520</v>
      </c>
      <c r="C533" s="169"/>
      <c r="D533" s="170" t="s">
        <v>2212</v>
      </c>
      <c r="E533" s="170" t="s">
        <v>1923</v>
      </c>
      <c r="F533" s="127" t="s">
        <v>1924</v>
      </c>
      <c r="G533" s="127" t="s">
        <v>1925</v>
      </c>
      <c r="H533" s="31" t="s">
        <v>1926</v>
      </c>
      <c r="I533" s="37" t="s">
        <v>18</v>
      </c>
      <c r="J533" s="29"/>
      <c r="K533" s="30"/>
    </row>
    <row r="534" spans="2:11" ht="24" x14ac:dyDescent="0.3">
      <c r="B534" s="42">
        <v>521</v>
      </c>
      <c r="C534" s="169"/>
      <c r="D534" s="170"/>
      <c r="E534" s="170"/>
      <c r="F534" s="127" t="s">
        <v>1927</v>
      </c>
      <c r="G534" s="127" t="s">
        <v>1928</v>
      </c>
      <c r="H534" s="31" t="s">
        <v>1929</v>
      </c>
      <c r="I534" s="37" t="s">
        <v>18</v>
      </c>
      <c r="J534" s="29"/>
      <c r="K534" s="30"/>
    </row>
    <row r="535" spans="2:11" ht="24" x14ac:dyDescent="0.3">
      <c r="B535" s="24">
        <v>522</v>
      </c>
      <c r="C535" s="169"/>
      <c r="D535" s="170"/>
      <c r="E535" s="170"/>
      <c r="F535" s="127" t="s">
        <v>354</v>
      </c>
      <c r="G535" s="127" t="s">
        <v>1930</v>
      </c>
      <c r="H535" s="31" t="s">
        <v>1931</v>
      </c>
      <c r="I535" s="37" t="s">
        <v>18</v>
      </c>
      <c r="J535" s="29"/>
      <c r="K535" s="30"/>
    </row>
    <row r="536" spans="2:11" x14ac:dyDescent="0.3">
      <c r="B536" s="42">
        <v>523</v>
      </c>
      <c r="C536" s="169"/>
      <c r="D536" s="170"/>
      <c r="E536" s="170"/>
      <c r="F536" s="127" t="s">
        <v>1932</v>
      </c>
      <c r="G536" s="127" t="s">
        <v>1933</v>
      </c>
      <c r="H536" s="31" t="s">
        <v>1934</v>
      </c>
      <c r="I536" s="37" t="s">
        <v>18</v>
      </c>
      <c r="J536" s="29"/>
      <c r="K536" s="30"/>
    </row>
    <row r="537" spans="2:11" ht="24" x14ac:dyDescent="0.3">
      <c r="B537" s="24">
        <v>524</v>
      </c>
      <c r="C537" s="169"/>
      <c r="D537" s="170" t="s">
        <v>682</v>
      </c>
      <c r="E537" s="170" t="s">
        <v>213</v>
      </c>
      <c r="F537" s="127" t="s">
        <v>1935</v>
      </c>
      <c r="G537" s="127" t="s">
        <v>1936</v>
      </c>
      <c r="H537" s="31" t="s">
        <v>1937</v>
      </c>
      <c r="I537" s="37" t="s">
        <v>18</v>
      </c>
      <c r="J537" s="29"/>
      <c r="K537" s="30"/>
    </row>
    <row r="538" spans="2:11" ht="24" x14ac:dyDescent="0.3">
      <c r="B538" s="42">
        <v>525</v>
      </c>
      <c r="C538" s="169"/>
      <c r="D538" s="170"/>
      <c r="E538" s="170"/>
      <c r="F538" s="127" t="s">
        <v>1938</v>
      </c>
      <c r="G538" s="127" t="s">
        <v>1939</v>
      </c>
      <c r="H538" s="31" t="s">
        <v>1937</v>
      </c>
      <c r="I538" s="37" t="s">
        <v>18</v>
      </c>
      <c r="J538" s="29"/>
      <c r="K538" s="30"/>
    </row>
    <row r="539" spans="2:11" ht="24" x14ac:dyDescent="0.3">
      <c r="B539" s="24">
        <v>526</v>
      </c>
      <c r="C539" s="169"/>
      <c r="D539" s="170"/>
      <c r="E539" s="126" t="s">
        <v>204</v>
      </c>
      <c r="F539" s="127" t="s">
        <v>1940</v>
      </c>
      <c r="G539" s="127" t="s">
        <v>1941</v>
      </c>
      <c r="H539" s="31" t="s">
        <v>1942</v>
      </c>
      <c r="I539" s="37" t="s">
        <v>18</v>
      </c>
      <c r="J539" s="29"/>
      <c r="K539" s="30"/>
    </row>
    <row r="540" spans="2:11" x14ac:dyDescent="0.3">
      <c r="B540" s="42">
        <v>527</v>
      </c>
      <c r="C540" s="169"/>
      <c r="D540" s="170"/>
      <c r="E540" s="126" t="s">
        <v>1943</v>
      </c>
      <c r="F540" s="127" t="s">
        <v>1944</v>
      </c>
      <c r="G540" s="127" t="s">
        <v>1945</v>
      </c>
      <c r="H540" s="31" t="s">
        <v>1946</v>
      </c>
      <c r="I540" s="37" t="s">
        <v>18</v>
      </c>
      <c r="J540" s="29"/>
      <c r="K540" s="30"/>
    </row>
    <row r="541" spans="2:11" ht="24" x14ac:dyDescent="0.3">
      <c r="B541" s="24">
        <v>528</v>
      </c>
      <c r="C541" s="169"/>
      <c r="D541" s="170"/>
      <c r="E541" s="126"/>
      <c r="F541" s="127" t="s">
        <v>1947</v>
      </c>
      <c r="G541" s="127" t="s">
        <v>1949</v>
      </c>
      <c r="H541" s="31" t="s">
        <v>1948</v>
      </c>
      <c r="I541" s="37" t="s">
        <v>18</v>
      </c>
      <c r="J541" s="29"/>
      <c r="K541" s="30"/>
    </row>
    <row r="542" spans="2:11" ht="36" x14ac:dyDescent="0.3">
      <c r="B542" s="42">
        <v>529</v>
      </c>
      <c r="C542" s="169"/>
      <c r="D542" s="170" t="s">
        <v>683</v>
      </c>
      <c r="E542" s="170" t="s">
        <v>1950</v>
      </c>
      <c r="F542" s="127" t="s">
        <v>734</v>
      </c>
      <c r="G542" s="127" t="s">
        <v>1951</v>
      </c>
      <c r="H542" s="31" t="s">
        <v>1952</v>
      </c>
      <c r="I542" s="37" t="s">
        <v>18</v>
      </c>
      <c r="J542" s="29"/>
      <c r="K542" s="30"/>
    </row>
    <row r="543" spans="2:11" ht="24" x14ac:dyDescent="0.3">
      <c r="B543" s="24">
        <v>530</v>
      </c>
      <c r="C543" s="169"/>
      <c r="D543" s="170"/>
      <c r="E543" s="170"/>
      <c r="F543" s="127" t="s">
        <v>1953</v>
      </c>
      <c r="G543" s="127" t="s">
        <v>1954</v>
      </c>
      <c r="H543" s="31" t="s">
        <v>1955</v>
      </c>
      <c r="I543" s="37" t="s">
        <v>18</v>
      </c>
      <c r="J543" s="29"/>
      <c r="K543" s="30"/>
    </row>
    <row r="544" spans="2:11" ht="48" x14ac:dyDescent="0.3">
      <c r="B544" s="42">
        <v>531</v>
      </c>
      <c r="C544" s="169"/>
      <c r="D544" s="170"/>
      <c r="E544" s="170"/>
      <c r="F544" s="127" t="s">
        <v>1956</v>
      </c>
      <c r="G544" s="127" t="s">
        <v>2061</v>
      </c>
      <c r="H544" s="31" t="s">
        <v>2062</v>
      </c>
      <c r="I544" s="37" t="s">
        <v>18</v>
      </c>
      <c r="J544" s="29"/>
      <c r="K544" s="30"/>
    </row>
    <row r="545" spans="2:11" ht="24" x14ac:dyDescent="0.3">
      <c r="B545" s="24">
        <v>532</v>
      </c>
      <c r="C545" s="169"/>
      <c r="D545" s="170"/>
      <c r="E545" s="170" t="s">
        <v>1957</v>
      </c>
      <c r="F545" s="127" t="s">
        <v>1958</v>
      </c>
      <c r="G545" s="127" t="s">
        <v>1959</v>
      </c>
      <c r="H545" s="31" t="s">
        <v>1960</v>
      </c>
      <c r="I545" s="37" t="s">
        <v>18</v>
      </c>
      <c r="J545" s="29"/>
      <c r="K545" s="30"/>
    </row>
    <row r="546" spans="2:11" x14ac:dyDescent="0.3">
      <c r="B546" s="42">
        <v>533</v>
      </c>
      <c r="C546" s="169"/>
      <c r="D546" s="170"/>
      <c r="E546" s="170"/>
      <c r="F546" s="127" t="s">
        <v>1984</v>
      </c>
      <c r="G546" s="127" t="s">
        <v>1985</v>
      </c>
      <c r="H546" s="31" t="s">
        <v>1986</v>
      </c>
      <c r="I546" s="37" t="s">
        <v>18</v>
      </c>
      <c r="J546" s="29"/>
      <c r="K546" s="30"/>
    </row>
    <row r="547" spans="2:11" x14ac:dyDescent="0.3">
      <c r="B547" s="24">
        <v>534</v>
      </c>
      <c r="C547" s="169"/>
      <c r="D547" s="170"/>
      <c r="E547" s="170"/>
      <c r="F547" s="127" t="s">
        <v>1961</v>
      </c>
      <c r="G547" s="127" t="s">
        <v>1962</v>
      </c>
      <c r="H547" s="31" t="s">
        <v>1963</v>
      </c>
      <c r="I547" s="37" t="s">
        <v>18</v>
      </c>
      <c r="J547" s="29"/>
      <c r="K547" s="30"/>
    </row>
    <row r="548" spans="2:11" ht="24" x14ac:dyDescent="0.3">
      <c r="B548" s="42">
        <v>535</v>
      </c>
      <c r="C548" s="169"/>
      <c r="D548" s="170"/>
      <c r="E548" s="170" t="s">
        <v>1964</v>
      </c>
      <c r="F548" s="127" t="s">
        <v>1965</v>
      </c>
      <c r="G548" s="127" t="s">
        <v>1966</v>
      </c>
      <c r="H548" s="31" t="s">
        <v>1967</v>
      </c>
      <c r="I548" s="37" t="s">
        <v>18</v>
      </c>
      <c r="J548" s="29"/>
      <c r="K548" s="30"/>
    </row>
    <row r="549" spans="2:11" ht="24" x14ac:dyDescent="0.3">
      <c r="B549" s="24">
        <v>536</v>
      </c>
      <c r="C549" s="169"/>
      <c r="D549" s="170"/>
      <c r="E549" s="170"/>
      <c r="F549" s="127" t="s">
        <v>1968</v>
      </c>
      <c r="G549" s="127" t="s">
        <v>1969</v>
      </c>
      <c r="H549" s="31" t="s">
        <v>1970</v>
      </c>
      <c r="I549" s="37" t="s">
        <v>18</v>
      </c>
      <c r="J549" s="29"/>
      <c r="K549" s="30"/>
    </row>
    <row r="550" spans="2:11" x14ac:dyDescent="0.3">
      <c r="B550" s="42">
        <v>537</v>
      </c>
      <c r="C550" s="169"/>
      <c r="D550" s="170"/>
      <c r="E550" s="126" t="s">
        <v>1971</v>
      </c>
      <c r="F550" s="127" t="s">
        <v>1972</v>
      </c>
      <c r="G550" s="127" t="s">
        <v>1973</v>
      </c>
      <c r="H550" s="31" t="s">
        <v>1983</v>
      </c>
      <c r="I550" s="37" t="s">
        <v>18</v>
      </c>
      <c r="J550" s="29"/>
      <c r="K550" s="30"/>
    </row>
    <row r="551" spans="2:11" ht="24" x14ac:dyDescent="0.3">
      <c r="B551" s="24">
        <v>538</v>
      </c>
      <c r="C551" s="169"/>
      <c r="D551" s="170"/>
      <c r="E551" s="126" t="s">
        <v>1974</v>
      </c>
      <c r="F551" s="127" t="s">
        <v>255</v>
      </c>
      <c r="G551" s="127" t="s">
        <v>1975</v>
      </c>
      <c r="H551" s="31" t="s">
        <v>1976</v>
      </c>
      <c r="I551" s="37" t="s">
        <v>18</v>
      </c>
      <c r="J551" s="29"/>
      <c r="K551" s="30"/>
    </row>
    <row r="552" spans="2:11" ht="36" x14ac:dyDescent="0.3">
      <c r="B552" s="42">
        <v>539</v>
      </c>
      <c r="C552" s="169"/>
      <c r="D552" s="170"/>
      <c r="E552" s="170" t="s">
        <v>587</v>
      </c>
      <c r="F552" s="127" t="s">
        <v>1977</v>
      </c>
      <c r="G552" s="127" t="s">
        <v>1978</v>
      </c>
      <c r="H552" s="31" t="s">
        <v>1979</v>
      </c>
      <c r="I552" s="37" t="s">
        <v>18</v>
      </c>
      <c r="J552" s="29"/>
      <c r="K552" s="30"/>
    </row>
    <row r="553" spans="2:11" ht="24" x14ac:dyDescent="0.3">
      <c r="B553" s="24">
        <v>540</v>
      </c>
      <c r="C553" s="169"/>
      <c r="D553" s="170"/>
      <c r="E553" s="170"/>
      <c r="F553" s="127" t="s">
        <v>2017</v>
      </c>
      <c r="G553" s="127" t="s">
        <v>2018</v>
      </c>
      <c r="H553" s="31" t="s">
        <v>2019</v>
      </c>
      <c r="I553" s="37" t="s">
        <v>18</v>
      </c>
      <c r="J553" s="29"/>
      <c r="K553" s="30"/>
    </row>
    <row r="554" spans="2:11" ht="24" x14ac:dyDescent="0.3">
      <c r="B554" s="42">
        <v>541</v>
      </c>
      <c r="C554" s="169"/>
      <c r="D554" s="170"/>
      <c r="E554" s="170"/>
      <c r="F554" s="127" t="s">
        <v>2020</v>
      </c>
      <c r="G554" s="127" t="s">
        <v>2021</v>
      </c>
      <c r="H554" s="31" t="s">
        <v>2022</v>
      </c>
      <c r="I554" s="37" t="s">
        <v>18</v>
      </c>
      <c r="J554" s="29"/>
      <c r="K554" s="30"/>
    </row>
    <row r="555" spans="2:11" x14ac:dyDescent="0.3">
      <c r="B555" s="24">
        <v>542</v>
      </c>
      <c r="C555" s="169"/>
      <c r="D555" s="170"/>
      <c r="E555" s="126" t="s">
        <v>594</v>
      </c>
      <c r="F555" s="127" t="s">
        <v>1980</v>
      </c>
      <c r="G555" s="127" t="s">
        <v>1981</v>
      </c>
      <c r="H555" s="31" t="s">
        <v>1982</v>
      </c>
      <c r="I555" s="37" t="s">
        <v>18</v>
      </c>
      <c r="J555" s="29"/>
      <c r="K555" s="30"/>
    </row>
    <row r="556" spans="2:11" ht="24" x14ac:dyDescent="0.3">
      <c r="B556" s="42">
        <v>543</v>
      </c>
      <c r="C556" s="169"/>
      <c r="D556" s="170"/>
      <c r="E556" s="170" t="s">
        <v>1987</v>
      </c>
      <c r="F556" s="127" t="s">
        <v>1990</v>
      </c>
      <c r="G556" s="127" t="s">
        <v>1988</v>
      </c>
      <c r="H556" s="31" t="s">
        <v>1989</v>
      </c>
      <c r="I556" s="37" t="s">
        <v>18</v>
      </c>
      <c r="J556" s="29"/>
      <c r="K556" s="30"/>
    </row>
    <row r="557" spans="2:11" ht="36" x14ac:dyDescent="0.3">
      <c r="B557" s="24">
        <v>544</v>
      </c>
      <c r="C557" s="169"/>
      <c r="D557" s="170"/>
      <c r="E557" s="170"/>
      <c r="F557" s="127" t="s">
        <v>1990</v>
      </c>
      <c r="G557" s="127" t="s">
        <v>1991</v>
      </c>
      <c r="H557" s="31" t="s">
        <v>1992</v>
      </c>
      <c r="I557" s="37" t="s">
        <v>18</v>
      </c>
      <c r="J557" s="29"/>
      <c r="K557" s="30"/>
    </row>
    <row r="558" spans="2:11" ht="36" x14ac:dyDescent="0.3">
      <c r="B558" s="42">
        <v>545</v>
      </c>
      <c r="C558" s="169"/>
      <c r="D558" s="170"/>
      <c r="E558" s="170" t="s">
        <v>1993</v>
      </c>
      <c r="F558" s="127" t="s">
        <v>1994</v>
      </c>
      <c r="G558" s="127" t="s">
        <v>1995</v>
      </c>
      <c r="H558" s="31" t="s">
        <v>1996</v>
      </c>
      <c r="I558" s="37" t="s">
        <v>18</v>
      </c>
      <c r="J558" s="29"/>
      <c r="K558" s="30"/>
    </row>
    <row r="559" spans="2:11" ht="36" x14ac:dyDescent="0.3">
      <c r="B559" s="24">
        <v>546</v>
      </c>
      <c r="C559" s="169"/>
      <c r="D559" s="170"/>
      <c r="E559" s="170"/>
      <c r="F559" s="127" t="s">
        <v>1994</v>
      </c>
      <c r="G559" s="127" t="s">
        <v>1997</v>
      </c>
      <c r="H559" s="31" t="s">
        <v>1998</v>
      </c>
      <c r="I559" s="37" t="s">
        <v>18</v>
      </c>
      <c r="J559" s="29"/>
      <c r="K559" s="30"/>
    </row>
    <row r="560" spans="2:11" ht="24" x14ac:dyDescent="0.3">
      <c r="B560" s="42">
        <v>547</v>
      </c>
      <c r="C560" s="169"/>
      <c r="D560" s="170"/>
      <c r="E560" s="170"/>
      <c r="F560" s="127" t="s">
        <v>1999</v>
      </c>
      <c r="G560" s="127" t="s">
        <v>2000</v>
      </c>
      <c r="H560" s="31" t="s">
        <v>2001</v>
      </c>
      <c r="I560" s="37" t="s">
        <v>18</v>
      </c>
      <c r="J560" s="29"/>
      <c r="K560" s="30"/>
    </row>
    <row r="561" spans="2:11" ht="24" x14ac:dyDescent="0.3">
      <c r="B561" s="24">
        <v>548</v>
      </c>
      <c r="C561" s="169"/>
      <c r="D561" s="170"/>
      <c r="E561" s="170"/>
      <c r="F561" s="127" t="s">
        <v>2002</v>
      </c>
      <c r="G561" s="127" t="s">
        <v>2003</v>
      </c>
      <c r="H561" s="31" t="s">
        <v>2004</v>
      </c>
      <c r="I561" s="37" t="s">
        <v>18</v>
      </c>
      <c r="J561" s="29"/>
      <c r="K561" s="30"/>
    </row>
    <row r="562" spans="2:11" ht="24" x14ac:dyDescent="0.3">
      <c r="B562" s="42">
        <v>549</v>
      </c>
      <c r="C562" s="169"/>
      <c r="D562" s="170"/>
      <c r="E562" s="170" t="s">
        <v>2023</v>
      </c>
      <c r="F562" s="127" t="s">
        <v>2024</v>
      </c>
      <c r="G562" s="127" t="s">
        <v>2025</v>
      </c>
      <c r="H562" s="31" t="s">
        <v>2026</v>
      </c>
      <c r="I562" s="37" t="s">
        <v>18</v>
      </c>
      <c r="J562" s="29"/>
      <c r="K562" s="30"/>
    </row>
    <row r="563" spans="2:11" ht="24" x14ac:dyDescent="0.3">
      <c r="B563" s="24">
        <v>550</v>
      </c>
      <c r="C563" s="169"/>
      <c r="D563" s="170"/>
      <c r="E563" s="170"/>
      <c r="F563" s="127" t="s">
        <v>2027</v>
      </c>
      <c r="G563" s="127" t="s">
        <v>2028</v>
      </c>
      <c r="H563" s="31" t="s">
        <v>2029</v>
      </c>
      <c r="I563" s="37" t="s">
        <v>18</v>
      </c>
      <c r="J563" s="29"/>
      <c r="K563" s="30"/>
    </row>
    <row r="564" spans="2:11" ht="24" x14ac:dyDescent="0.3">
      <c r="B564" s="42">
        <v>551</v>
      </c>
      <c r="C564" s="169"/>
      <c r="D564" s="170"/>
      <c r="E564" s="170" t="s">
        <v>2030</v>
      </c>
      <c r="F564" s="149" t="s">
        <v>2530</v>
      </c>
      <c r="G564" s="149" t="s">
        <v>2531</v>
      </c>
      <c r="H564" s="31" t="s">
        <v>2532</v>
      </c>
      <c r="I564" s="37" t="s">
        <v>18</v>
      </c>
      <c r="J564" s="29"/>
      <c r="K564" s="30"/>
    </row>
    <row r="565" spans="2:11" ht="24" x14ac:dyDescent="0.3">
      <c r="B565" s="24">
        <v>552</v>
      </c>
      <c r="C565" s="169"/>
      <c r="D565" s="170"/>
      <c r="E565" s="170"/>
      <c r="F565" s="127" t="s">
        <v>594</v>
      </c>
      <c r="G565" s="127" t="s">
        <v>2031</v>
      </c>
      <c r="H565" s="31" t="s">
        <v>2032</v>
      </c>
      <c r="I565" s="37" t="s">
        <v>18</v>
      </c>
      <c r="J565" s="29"/>
      <c r="K565" s="30"/>
    </row>
    <row r="566" spans="2:11" x14ac:dyDescent="0.3">
      <c r="B566" s="42">
        <v>553</v>
      </c>
      <c r="C566" s="169"/>
      <c r="D566" s="170"/>
      <c r="E566" s="170"/>
      <c r="F566" s="127" t="s">
        <v>2033</v>
      </c>
      <c r="G566" s="127" t="s">
        <v>2034</v>
      </c>
      <c r="H566" s="31" t="s">
        <v>2035</v>
      </c>
      <c r="I566" s="37" t="s">
        <v>18</v>
      </c>
      <c r="J566" s="29"/>
      <c r="K566" s="30"/>
    </row>
    <row r="567" spans="2:11" ht="24" x14ac:dyDescent="0.3">
      <c r="B567" s="24">
        <v>554</v>
      </c>
      <c r="C567" s="169"/>
      <c r="D567" s="170"/>
      <c r="E567" s="170"/>
      <c r="F567" s="127" t="s">
        <v>2036</v>
      </c>
      <c r="G567" s="127" t="s">
        <v>2037</v>
      </c>
      <c r="H567" s="31" t="s">
        <v>2042</v>
      </c>
      <c r="I567" s="37" t="s">
        <v>18</v>
      </c>
      <c r="J567" s="29"/>
      <c r="K567" s="30"/>
    </row>
    <row r="568" spans="2:11" ht="24" x14ac:dyDescent="0.3">
      <c r="B568" s="42">
        <v>555</v>
      </c>
      <c r="C568" s="169"/>
      <c r="D568" s="170"/>
      <c r="E568" s="170"/>
      <c r="F568" s="127" t="s">
        <v>2038</v>
      </c>
      <c r="G568" s="149" t="s">
        <v>2533</v>
      </c>
      <c r="H568" s="31" t="s">
        <v>2043</v>
      </c>
      <c r="I568" s="37" t="s">
        <v>18</v>
      </c>
      <c r="J568" s="29"/>
      <c r="K568" s="30"/>
    </row>
    <row r="569" spans="2:11" ht="24" x14ac:dyDescent="0.3">
      <c r="B569" s="24">
        <v>556</v>
      </c>
      <c r="C569" s="169"/>
      <c r="D569" s="170"/>
      <c r="E569" s="170"/>
      <c r="F569" s="127" t="s">
        <v>2039</v>
      </c>
      <c r="G569" s="127" t="s">
        <v>2040</v>
      </c>
      <c r="H569" s="31" t="s">
        <v>2041</v>
      </c>
      <c r="I569" s="37" t="s">
        <v>18</v>
      </c>
      <c r="J569" s="29"/>
      <c r="K569" s="30"/>
    </row>
    <row r="570" spans="2:11" x14ac:dyDescent="0.3">
      <c r="B570" s="42">
        <v>557</v>
      </c>
      <c r="C570" s="169"/>
      <c r="D570" s="170"/>
      <c r="E570" s="170" t="s">
        <v>2044</v>
      </c>
      <c r="F570" s="127" t="s">
        <v>2045</v>
      </c>
      <c r="G570" s="127" t="s">
        <v>2046</v>
      </c>
      <c r="H570" s="31" t="s">
        <v>2047</v>
      </c>
      <c r="I570" s="37" t="s">
        <v>18</v>
      </c>
      <c r="J570" s="29"/>
      <c r="K570" s="30"/>
    </row>
    <row r="571" spans="2:11" ht="24" x14ac:dyDescent="0.3">
      <c r="B571" s="24">
        <v>558</v>
      </c>
      <c r="C571" s="169"/>
      <c r="D571" s="170"/>
      <c r="E571" s="170"/>
      <c r="F571" s="127" t="s">
        <v>204</v>
      </c>
      <c r="G571" s="127" t="s">
        <v>2048</v>
      </c>
      <c r="H571" s="31" t="s">
        <v>2049</v>
      </c>
      <c r="I571" s="37" t="s">
        <v>18</v>
      </c>
      <c r="J571" s="29"/>
      <c r="K571" s="30"/>
    </row>
    <row r="572" spans="2:11" ht="24" x14ac:dyDescent="0.3">
      <c r="B572" s="42">
        <v>559</v>
      </c>
      <c r="C572" s="169"/>
      <c r="D572" s="170"/>
      <c r="E572" s="170"/>
      <c r="F572" s="127" t="s">
        <v>2050</v>
      </c>
      <c r="G572" s="127" t="s">
        <v>2051</v>
      </c>
      <c r="H572" s="31" t="s">
        <v>2052</v>
      </c>
      <c r="I572" s="37" t="s">
        <v>18</v>
      </c>
      <c r="J572" s="29"/>
      <c r="K572" s="30"/>
    </row>
    <row r="573" spans="2:11" x14ac:dyDescent="0.3">
      <c r="B573" s="24">
        <v>560</v>
      </c>
      <c r="C573" s="169"/>
      <c r="D573" s="170"/>
      <c r="E573" s="170"/>
      <c r="F573" s="127" t="s">
        <v>971</v>
      </c>
      <c r="G573" s="127" t="s">
        <v>2053</v>
      </c>
      <c r="H573" s="31" t="s">
        <v>2054</v>
      </c>
      <c r="I573" s="37" t="s">
        <v>18</v>
      </c>
      <c r="J573" s="29"/>
      <c r="K573" s="30"/>
    </row>
    <row r="574" spans="2:11" ht="24" x14ac:dyDescent="0.3">
      <c r="B574" s="42">
        <v>561</v>
      </c>
      <c r="C574" s="169"/>
      <c r="D574" s="170"/>
      <c r="E574" s="170"/>
      <c r="F574" s="127" t="s">
        <v>2055</v>
      </c>
      <c r="G574" s="127" t="s">
        <v>2057</v>
      </c>
      <c r="H574" s="133" t="s">
        <v>2056</v>
      </c>
      <c r="I574" s="37" t="s">
        <v>18</v>
      </c>
      <c r="J574" s="29"/>
      <c r="K574" s="30"/>
    </row>
    <row r="575" spans="2:11" x14ac:dyDescent="0.3">
      <c r="B575" s="24">
        <v>562</v>
      </c>
      <c r="C575" s="169"/>
      <c r="D575" s="170"/>
      <c r="E575" s="170"/>
      <c r="F575" s="127" t="s">
        <v>2058</v>
      </c>
      <c r="G575" s="127" t="s">
        <v>2059</v>
      </c>
      <c r="H575" s="31" t="s">
        <v>2060</v>
      </c>
      <c r="I575" s="37" t="s">
        <v>18</v>
      </c>
      <c r="J575" s="29"/>
      <c r="K575" s="30"/>
    </row>
    <row r="576" spans="2:11" ht="24" x14ac:dyDescent="0.3">
      <c r="B576" s="42">
        <v>563</v>
      </c>
      <c r="C576" s="169"/>
      <c r="D576" s="170"/>
      <c r="E576" s="170"/>
      <c r="F576" s="127" t="s">
        <v>2063</v>
      </c>
      <c r="G576" s="127" t="s">
        <v>2064</v>
      </c>
      <c r="H576" s="31" t="s">
        <v>2065</v>
      </c>
      <c r="I576" s="37" t="s">
        <v>18</v>
      </c>
      <c r="J576" s="29"/>
      <c r="K576" s="30"/>
    </row>
    <row r="577" spans="2:11" ht="24" x14ac:dyDescent="0.3">
      <c r="B577" s="24">
        <v>564</v>
      </c>
      <c r="C577" s="169"/>
      <c r="D577" s="170"/>
      <c r="E577" s="170"/>
      <c r="F577" s="127" t="s">
        <v>2066</v>
      </c>
      <c r="G577" s="127" t="s">
        <v>2067</v>
      </c>
      <c r="H577" s="31" t="s">
        <v>2068</v>
      </c>
      <c r="I577" s="37" t="s">
        <v>18</v>
      </c>
      <c r="J577" s="29"/>
      <c r="K577" s="30"/>
    </row>
    <row r="578" spans="2:11" ht="24" x14ac:dyDescent="0.3">
      <c r="B578" s="42">
        <v>565</v>
      </c>
      <c r="C578" s="169"/>
      <c r="D578" s="170" t="s">
        <v>684</v>
      </c>
      <c r="E578" s="126" t="s">
        <v>194</v>
      </c>
      <c r="F578" s="127" t="s">
        <v>2095</v>
      </c>
      <c r="G578" s="127" t="s">
        <v>2096</v>
      </c>
      <c r="H578" s="31" t="s">
        <v>2097</v>
      </c>
      <c r="I578" s="37" t="s">
        <v>18</v>
      </c>
      <c r="J578" s="29"/>
      <c r="K578" s="30"/>
    </row>
    <row r="579" spans="2:11" ht="36" x14ac:dyDescent="0.3">
      <c r="B579" s="24">
        <v>566</v>
      </c>
      <c r="C579" s="169"/>
      <c r="D579" s="170"/>
      <c r="E579" s="126" t="s">
        <v>2098</v>
      </c>
      <c r="F579" s="127" t="s">
        <v>2099</v>
      </c>
      <c r="G579" s="127" t="s">
        <v>2100</v>
      </c>
      <c r="H579" s="31" t="s">
        <v>2101</v>
      </c>
      <c r="I579" s="37" t="s">
        <v>18</v>
      </c>
      <c r="J579" s="29"/>
      <c r="K579" s="30"/>
    </row>
    <row r="580" spans="2:11" ht="24" x14ac:dyDescent="0.3">
      <c r="B580" s="42">
        <v>567</v>
      </c>
      <c r="C580" s="169"/>
      <c r="D580" s="170"/>
      <c r="E580" s="126" t="s">
        <v>2102</v>
      </c>
      <c r="F580" s="127" t="s">
        <v>2103</v>
      </c>
      <c r="G580" s="127" t="s">
        <v>2104</v>
      </c>
      <c r="H580" s="31" t="s">
        <v>2105</v>
      </c>
      <c r="I580" s="37" t="s">
        <v>18</v>
      </c>
      <c r="J580" s="29"/>
      <c r="K580" s="30"/>
    </row>
    <row r="581" spans="2:11" ht="24" x14ac:dyDescent="0.3">
      <c r="B581" s="24">
        <v>568</v>
      </c>
      <c r="C581" s="169"/>
      <c r="D581" s="170"/>
      <c r="E581" s="126" t="s">
        <v>2102</v>
      </c>
      <c r="F581" s="127" t="s">
        <v>2106</v>
      </c>
      <c r="G581" s="127" t="s">
        <v>2107</v>
      </c>
      <c r="H581" s="31" t="s">
        <v>2108</v>
      </c>
      <c r="I581" s="37" t="s">
        <v>18</v>
      </c>
      <c r="J581" s="29"/>
      <c r="K581" s="30"/>
    </row>
    <row r="582" spans="2:11" ht="24" x14ac:dyDescent="0.3">
      <c r="B582" s="42">
        <v>569</v>
      </c>
      <c r="C582" s="169"/>
      <c r="D582" s="170"/>
      <c r="E582" s="126" t="s">
        <v>2109</v>
      </c>
      <c r="F582" s="127" t="s">
        <v>2110</v>
      </c>
      <c r="G582" s="127" t="s">
        <v>2111</v>
      </c>
      <c r="H582" s="31" t="s">
        <v>2112</v>
      </c>
      <c r="I582" s="37" t="s">
        <v>18</v>
      </c>
      <c r="J582" s="29"/>
      <c r="K582" s="30"/>
    </row>
    <row r="583" spans="2:11" x14ac:dyDescent="0.3">
      <c r="B583" s="24">
        <v>570</v>
      </c>
      <c r="C583" s="169"/>
      <c r="D583" s="170"/>
      <c r="E583" s="126" t="s">
        <v>2113</v>
      </c>
      <c r="F583" s="127" t="s">
        <v>2114</v>
      </c>
      <c r="G583" s="127" t="s">
        <v>2115</v>
      </c>
      <c r="H583" s="31" t="s">
        <v>2116</v>
      </c>
      <c r="I583" s="37" t="s">
        <v>18</v>
      </c>
      <c r="J583" s="29"/>
      <c r="K583" s="30"/>
    </row>
    <row r="584" spans="2:11" x14ac:dyDescent="0.3">
      <c r="B584" s="42">
        <v>571</v>
      </c>
      <c r="C584" s="169"/>
      <c r="D584" s="170"/>
      <c r="E584" s="126" t="s">
        <v>2117</v>
      </c>
      <c r="F584" s="127" t="s">
        <v>2118</v>
      </c>
      <c r="G584" s="127" t="s">
        <v>2119</v>
      </c>
      <c r="H584" s="31" t="s">
        <v>2120</v>
      </c>
      <c r="I584" s="37" t="s">
        <v>18</v>
      </c>
      <c r="J584" s="29"/>
      <c r="K584" s="30"/>
    </row>
    <row r="585" spans="2:11" x14ac:dyDescent="0.3">
      <c r="B585" s="24">
        <v>572</v>
      </c>
      <c r="C585" s="169"/>
      <c r="D585" s="170"/>
      <c r="E585" s="126" t="s">
        <v>2121</v>
      </c>
      <c r="F585" s="127" t="s">
        <v>2121</v>
      </c>
      <c r="G585" s="127" t="s">
        <v>2122</v>
      </c>
      <c r="H585" s="31" t="s">
        <v>2123</v>
      </c>
      <c r="I585" s="37" t="s">
        <v>18</v>
      </c>
      <c r="J585" s="29"/>
      <c r="K585" s="30"/>
    </row>
    <row r="586" spans="2:11" x14ac:dyDescent="0.3">
      <c r="B586" s="42">
        <v>573</v>
      </c>
      <c r="C586" s="169"/>
      <c r="D586" s="169" t="s">
        <v>2124</v>
      </c>
      <c r="E586" s="170" t="s">
        <v>2125</v>
      </c>
      <c r="F586" s="127" t="s">
        <v>2126</v>
      </c>
      <c r="G586" s="127" t="s">
        <v>2127</v>
      </c>
      <c r="H586" s="31" t="s">
        <v>2128</v>
      </c>
      <c r="I586" s="37" t="s">
        <v>18</v>
      </c>
      <c r="J586" s="29"/>
      <c r="K586" s="30"/>
    </row>
    <row r="587" spans="2:11" ht="24" x14ac:dyDescent="0.3">
      <c r="B587" s="24">
        <v>574</v>
      </c>
      <c r="C587" s="169"/>
      <c r="D587" s="169"/>
      <c r="E587" s="170"/>
      <c r="F587" s="127" t="s">
        <v>2106</v>
      </c>
      <c r="G587" s="127" t="s">
        <v>2129</v>
      </c>
      <c r="H587" s="31" t="s">
        <v>2130</v>
      </c>
      <c r="I587" s="37" t="s">
        <v>18</v>
      </c>
      <c r="J587" s="29"/>
      <c r="K587" s="30"/>
    </row>
    <row r="588" spans="2:11" ht="60" x14ac:dyDescent="0.3">
      <c r="B588" s="42">
        <v>575</v>
      </c>
      <c r="C588" s="169"/>
      <c r="D588" s="169"/>
      <c r="E588" s="170"/>
      <c r="F588" s="127" t="s">
        <v>2135</v>
      </c>
      <c r="G588" s="127" t="s">
        <v>2131</v>
      </c>
      <c r="H588" s="31" t="s">
        <v>2132</v>
      </c>
      <c r="I588" s="37" t="s">
        <v>18</v>
      </c>
      <c r="J588" s="29"/>
      <c r="K588" s="30"/>
    </row>
    <row r="589" spans="2:11" ht="60" x14ac:dyDescent="0.3">
      <c r="B589" s="24">
        <v>576</v>
      </c>
      <c r="C589" s="169"/>
      <c r="D589" s="169"/>
      <c r="E589" s="170"/>
      <c r="F589" s="127" t="s">
        <v>2134</v>
      </c>
      <c r="G589" s="127" t="s">
        <v>2133</v>
      </c>
      <c r="H589" s="31" t="s">
        <v>2132</v>
      </c>
      <c r="I589" s="37" t="s">
        <v>18</v>
      </c>
      <c r="J589" s="29"/>
      <c r="K589" s="30"/>
    </row>
    <row r="590" spans="2:11" ht="24" x14ac:dyDescent="0.3">
      <c r="B590" s="42">
        <v>577</v>
      </c>
      <c r="C590" s="169"/>
      <c r="D590" s="169"/>
      <c r="E590" s="126" t="s">
        <v>2136</v>
      </c>
      <c r="F590" s="127" t="s">
        <v>2137</v>
      </c>
      <c r="G590" s="127" t="s">
        <v>2138</v>
      </c>
      <c r="H590" s="31" t="s">
        <v>2139</v>
      </c>
      <c r="I590" s="37" t="s">
        <v>18</v>
      </c>
      <c r="J590" s="29"/>
      <c r="K590" s="30"/>
    </row>
    <row r="591" spans="2:11" ht="36" x14ac:dyDescent="0.3">
      <c r="B591" s="24">
        <v>578</v>
      </c>
      <c r="C591" s="169"/>
      <c r="D591" s="169"/>
      <c r="E591" s="126" t="s">
        <v>2140</v>
      </c>
      <c r="F591" s="127" t="s">
        <v>2141</v>
      </c>
      <c r="G591" s="127" t="s">
        <v>2142</v>
      </c>
      <c r="H591" s="31" t="s">
        <v>2143</v>
      </c>
      <c r="I591" s="37" t="s">
        <v>18</v>
      </c>
      <c r="J591" s="29"/>
      <c r="K591" s="30"/>
    </row>
    <row r="592" spans="2:11" ht="36" x14ac:dyDescent="0.3">
      <c r="B592" s="42">
        <v>579</v>
      </c>
      <c r="C592" s="169"/>
      <c r="D592" s="169"/>
      <c r="E592" s="126" t="s">
        <v>2144</v>
      </c>
      <c r="F592" s="127" t="s">
        <v>2145</v>
      </c>
      <c r="G592" s="127" t="s">
        <v>2146</v>
      </c>
      <c r="H592" s="31" t="s">
        <v>2147</v>
      </c>
      <c r="I592" s="37" t="s">
        <v>18</v>
      </c>
      <c r="J592" s="29"/>
      <c r="K592" s="30"/>
    </row>
    <row r="593" spans="2:11" ht="36" x14ac:dyDescent="0.3">
      <c r="B593" s="24">
        <v>580</v>
      </c>
      <c r="C593" s="169"/>
      <c r="D593" s="169"/>
      <c r="E593" s="126" t="s">
        <v>2148</v>
      </c>
      <c r="F593" s="127" t="s">
        <v>2149</v>
      </c>
      <c r="G593" s="127" t="s">
        <v>2150</v>
      </c>
      <c r="H593" s="31" t="s">
        <v>2151</v>
      </c>
      <c r="I593" s="37" t="s">
        <v>18</v>
      </c>
      <c r="J593" s="29"/>
      <c r="K593" s="30"/>
    </row>
    <row r="594" spans="2:11" ht="24" x14ac:dyDescent="0.3">
      <c r="B594" s="42">
        <v>581</v>
      </c>
      <c r="C594" s="169"/>
      <c r="D594" s="170" t="s">
        <v>685</v>
      </c>
      <c r="E594" s="126" t="s">
        <v>2152</v>
      </c>
      <c r="F594" s="127" t="s">
        <v>2153</v>
      </c>
      <c r="G594" s="127" t="s">
        <v>2154</v>
      </c>
      <c r="H594" s="31" t="s">
        <v>2155</v>
      </c>
      <c r="I594" s="37" t="s">
        <v>18</v>
      </c>
      <c r="J594" s="29"/>
      <c r="K594" s="30"/>
    </row>
    <row r="595" spans="2:11" ht="24" x14ac:dyDescent="0.3">
      <c r="B595" s="24">
        <v>582</v>
      </c>
      <c r="C595" s="169"/>
      <c r="D595" s="170"/>
      <c r="E595" s="126" t="s">
        <v>2156</v>
      </c>
      <c r="F595" s="127" t="s">
        <v>2157</v>
      </c>
      <c r="G595" s="127" t="s">
        <v>2158</v>
      </c>
      <c r="H595" s="31" t="s">
        <v>2159</v>
      </c>
      <c r="I595" s="37" t="s">
        <v>18</v>
      </c>
      <c r="J595" s="29"/>
      <c r="K595" s="30"/>
    </row>
    <row r="596" spans="2:11" ht="24" x14ac:dyDescent="0.3">
      <c r="B596" s="42">
        <v>583</v>
      </c>
      <c r="C596" s="169"/>
      <c r="D596" s="170"/>
      <c r="E596" s="126" t="s">
        <v>2160</v>
      </c>
      <c r="F596" s="127" t="s">
        <v>2161</v>
      </c>
      <c r="G596" s="127" t="s">
        <v>2162</v>
      </c>
      <c r="H596" s="31" t="s">
        <v>2163</v>
      </c>
      <c r="I596" s="37" t="s">
        <v>18</v>
      </c>
      <c r="J596" s="29"/>
      <c r="K596" s="30"/>
    </row>
    <row r="597" spans="2:11" ht="24" x14ac:dyDescent="0.3">
      <c r="B597" s="24">
        <v>584</v>
      </c>
      <c r="C597" s="169"/>
      <c r="D597" s="170"/>
      <c r="E597" s="170" t="s">
        <v>1827</v>
      </c>
      <c r="F597" s="127" t="s">
        <v>2164</v>
      </c>
      <c r="G597" s="127" t="s">
        <v>2165</v>
      </c>
      <c r="H597" s="31" t="s">
        <v>2166</v>
      </c>
      <c r="I597" s="37" t="s">
        <v>18</v>
      </c>
      <c r="J597" s="29"/>
      <c r="K597" s="30"/>
    </row>
    <row r="598" spans="2:11" ht="36" x14ac:dyDescent="0.3">
      <c r="B598" s="42">
        <v>585</v>
      </c>
      <c r="C598" s="169"/>
      <c r="D598" s="170"/>
      <c r="E598" s="170"/>
      <c r="F598" s="127" t="s">
        <v>2167</v>
      </c>
      <c r="G598" s="127" t="s">
        <v>2168</v>
      </c>
      <c r="H598" s="31" t="s">
        <v>2169</v>
      </c>
      <c r="I598" s="37" t="s">
        <v>18</v>
      </c>
      <c r="J598" s="29"/>
      <c r="K598" s="30"/>
    </row>
    <row r="599" spans="2:11" x14ac:dyDescent="0.3">
      <c r="B599" s="24">
        <v>586</v>
      </c>
      <c r="C599" s="169"/>
      <c r="D599" s="170"/>
      <c r="E599" s="170"/>
      <c r="F599" s="127" t="s">
        <v>2170</v>
      </c>
      <c r="G599" s="127" t="s">
        <v>2171</v>
      </c>
      <c r="H599" s="31" t="s">
        <v>2172</v>
      </c>
      <c r="I599" s="37" t="s">
        <v>18</v>
      </c>
      <c r="J599" s="29"/>
      <c r="K599" s="30"/>
    </row>
    <row r="600" spans="2:11" ht="24" x14ac:dyDescent="0.3">
      <c r="B600" s="42">
        <v>587</v>
      </c>
      <c r="C600" s="169"/>
      <c r="D600" s="170"/>
      <c r="E600" s="170"/>
      <c r="F600" s="127" t="s">
        <v>2173</v>
      </c>
      <c r="G600" s="127" t="s">
        <v>2174</v>
      </c>
      <c r="H600" s="31" t="s">
        <v>2175</v>
      </c>
      <c r="I600" s="37" t="s">
        <v>18</v>
      </c>
      <c r="J600" s="29"/>
      <c r="K600" s="30"/>
    </row>
    <row r="601" spans="2:11" ht="24" x14ac:dyDescent="0.3">
      <c r="B601" s="24">
        <v>588</v>
      </c>
      <c r="C601" s="169"/>
      <c r="D601" s="170"/>
      <c r="E601" s="170"/>
      <c r="F601" s="127" t="s">
        <v>2201</v>
      </c>
      <c r="G601" s="127" t="s">
        <v>2202</v>
      </c>
      <c r="H601" s="31" t="s">
        <v>2203</v>
      </c>
      <c r="I601" s="37" t="s">
        <v>18</v>
      </c>
      <c r="J601" s="29"/>
      <c r="K601" s="30"/>
    </row>
    <row r="602" spans="2:11" ht="36" x14ac:dyDescent="0.3">
      <c r="B602" s="42">
        <v>589</v>
      </c>
      <c r="C602" s="169"/>
      <c r="D602" s="125" t="s">
        <v>2176</v>
      </c>
      <c r="E602" s="126" t="s">
        <v>317</v>
      </c>
      <c r="F602" s="127" t="s">
        <v>2177</v>
      </c>
      <c r="G602" s="127" t="s">
        <v>2179</v>
      </c>
      <c r="H602" s="31" t="s">
        <v>2178</v>
      </c>
      <c r="I602" s="37" t="s">
        <v>18</v>
      </c>
      <c r="J602" s="29"/>
      <c r="K602" s="30"/>
    </row>
    <row r="603" spans="2:11" ht="24" x14ac:dyDescent="0.3">
      <c r="B603" s="24">
        <v>590</v>
      </c>
      <c r="C603" s="169"/>
      <c r="D603" s="169" t="s">
        <v>2180</v>
      </c>
      <c r="E603" s="126" t="s">
        <v>2181</v>
      </c>
      <c r="F603" s="127" t="s">
        <v>2182</v>
      </c>
      <c r="G603" s="127" t="s">
        <v>2183</v>
      </c>
      <c r="H603" s="31" t="s">
        <v>2184</v>
      </c>
      <c r="I603" s="37" t="s">
        <v>18</v>
      </c>
      <c r="J603" s="29"/>
      <c r="K603" s="30"/>
    </row>
    <row r="604" spans="2:11" x14ac:dyDescent="0.3">
      <c r="B604" s="42">
        <v>591</v>
      </c>
      <c r="C604" s="169"/>
      <c r="D604" s="169"/>
      <c r="E604" s="170" t="s">
        <v>2185</v>
      </c>
      <c r="F604" s="127" t="s">
        <v>2186</v>
      </c>
      <c r="G604" s="127" t="s">
        <v>2187</v>
      </c>
      <c r="H604" s="31" t="s">
        <v>2188</v>
      </c>
      <c r="I604" s="37" t="s">
        <v>18</v>
      </c>
      <c r="J604" s="29"/>
      <c r="K604" s="30"/>
    </row>
    <row r="605" spans="2:11" ht="36" x14ac:dyDescent="0.3">
      <c r="B605" s="24">
        <v>592</v>
      </c>
      <c r="C605" s="169"/>
      <c r="D605" s="169"/>
      <c r="E605" s="170"/>
      <c r="F605" s="127" t="s">
        <v>2189</v>
      </c>
      <c r="G605" s="127" t="s">
        <v>2190</v>
      </c>
      <c r="H605" s="31" t="s">
        <v>2191</v>
      </c>
      <c r="I605" s="37" t="s">
        <v>18</v>
      </c>
      <c r="J605" s="29"/>
      <c r="K605" s="30"/>
    </row>
    <row r="606" spans="2:11" ht="24" x14ac:dyDescent="0.3">
      <c r="B606" s="42">
        <v>593</v>
      </c>
      <c r="C606" s="169"/>
      <c r="D606" s="169"/>
      <c r="E606" s="170" t="s">
        <v>2192</v>
      </c>
      <c r="F606" s="127" t="s">
        <v>2193</v>
      </c>
      <c r="G606" s="127" t="s">
        <v>2194</v>
      </c>
      <c r="H606" s="31" t="s">
        <v>2195</v>
      </c>
      <c r="I606" s="37" t="s">
        <v>18</v>
      </c>
      <c r="J606" s="29"/>
      <c r="K606" s="30"/>
    </row>
    <row r="607" spans="2:11" ht="24" x14ac:dyDescent="0.3">
      <c r="B607" s="24">
        <v>594</v>
      </c>
      <c r="C607" s="169"/>
      <c r="D607" s="169"/>
      <c r="E607" s="170"/>
      <c r="F607" s="127" t="s">
        <v>2193</v>
      </c>
      <c r="G607" s="149" t="s">
        <v>2529</v>
      </c>
      <c r="H607" s="31" t="s">
        <v>2196</v>
      </c>
      <c r="I607" s="37" t="s">
        <v>18</v>
      </c>
      <c r="J607" s="29"/>
      <c r="K607" s="30"/>
    </row>
    <row r="608" spans="2:11" ht="36" x14ac:dyDescent="0.3">
      <c r="B608" s="42">
        <v>595</v>
      </c>
      <c r="C608" s="169"/>
      <c r="D608" s="169"/>
      <c r="E608" s="170"/>
      <c r="F608" s="127" t="s">
        <v>2197</v>
      </c>
      <c r="G608" s="127" t="s">
        <v>2199</v>
      </c>
      <c r="H608" s="133" t="s">
        <v>2198</v>
      </c>
      <c r="I608" s="37" t="s">
        <v>18</v>
      </c>
      <c r="J608" s="29"/>
      <c r="K608" s="30"/>
    </row>
    <row r="609" spans="2:11" ht="24" x14ac:dyDescent="0.3">
      <c r="B609" s="24">
        <v>596</v>
      </c>
      <c r="C609" s="169"/>
      <c r="D609" s="169"/>
      <c r="E609" s="170"/>
      <c r="F609" s="127" t="s">
        <v>2200</v>
      </c>
      <c r="G609" s="127" t="s">
        <v>2204</v>
      </c>
      <c r="H609" s="31" t="s">
        <v>2205</v>
      </c>
      <c r="I609" s="37" t="s">
        <v>18</v>
      </c>
      <c r="J609" s="29"/>
      <c r="K609" s="30"/>
    </row>
    <row r="610" spans="2:11" x14ac:dyDescent="0.3">
      <c r="B610" s="42">
        <v>597</v>
      </c>
      <c r="C610" s="169" t="s">
        <v>72</v>
      </c>
      <c r="D610" s="170" t="s">
        <v>185</v>
      </c>
      <c r="E610" s="170" t="s">
        <v>187</v>
      </c>
      <c r="F610" s="39" t="s">
        <v>2578</v>
      </c>
      <c r="G610" s="35" t="s">
        <v>2576</v>
      </c>
      <c r="H610" s="34" t="s">
        <v>2577</v>
      </c>
      <c r="I610" s="37" t="s">
        <v>18</v>
      </c>
      <c r="J610" s="29"/>
      <c r="K610" s="30"/>
    </row>
    <row r="611" spans="2:11" x14ac:dyDescent="0.3">
      <c r="B611" s="24">
        <v>598</v>
      </c>
      <c r="C611" s="169"/>
      <c r="D611" s="170"/>
      <c r="E611" s="170"/>
      <c r="F611" s="127" t="s">
        <v>2439</v>
      </c>
      <c r="G611" s="127" t="s">
        <v>408</v>
      </c>
      <c r="H611" s="31" t="s">
        <v>2440</v>
      </c>
      <c r="I611" s="37" t="s">
        <v>18</v>
      </c>
      <c r="J611" s="29"/>
      <c r="K611" s="30"/>
    </row>
    <row r="612" spans="2:11" x14ac:dyDescent="0.3">
      <c r="B612" s="42">
        <v>599</v>
      </c>
      <c r="C612" s="169"/>
      <c r="D612" s="170"/>
      <c r="E612" s="170" t="s">
        <v>186</v>
      </c>
      <c r="F612" s="127" t="s">
        <v>403</v>
      </c>
      <c r="G612" s="127" t="s">
        <v>404</v>
      </c>
      <c r="H612" s="31" t="s">
        <v>402</v>
      </c>
      <c r="I612" s="37" t="s">
        <v>18</v>
      </c>
      <c r="J612" s="29"/>
      <c r="K612" s="30"/>
    </row>
    <row r="613" spans="2:11" x14ac:dyDescent="0.3">
      <c r="B613" s="24">
        <v>600</v>
      </c>
      <c r="C613" s="169"/>
      <c r="D613" s="170"/>
      <c r="E613" s="170"/>
      <c r="F613" s="127" t="s">
        <v>400</v>
      </c>
      <c r="G613" s="127" t="s">
        <v>405</v>
      </c>
      <c r="H613" s="31" t="s">
        <v>1589</v>
      </c>
      <c r="I613" s="37" t="s">
        <v>18</v>
      </c>
      <c r="J613" s="29"/>
      <c r="K613" s="30"/>
    </row>
    <row r="614" spans="2:11" ht="24" x14ac:dyDescent="0.3">
      <c r="B614" s="42">
        <v>601</v>
      </c>
      <c r="C614" s="169"/>
      <c r="D614" s="170"/>
      <c r="E614" s="170"/>
      <c r="F614" s="127" t="s">
        <v>409</v>
      </c>
      <c r="G614" s="127" t="s">
        <v>410</v>
      </c>
      <c r="H614" s="31" t="s">
        <v>1590</v>
      </c>
      <c r="I614" s="37" t="s">
        <v>18</v>
      </c>
      <c r="J614" s="29"/>
      <c r="K614" s="30"/>
    </row>
    <row r="615" spans="2:11" x14ac:dyDescent="0.3">
      <c r="B615" s="24">
        <v>602</v>
      </c>
      <c r="C615" s="169"/>
      <c r="D615" s="170"/>
      <c r="E615" s="170"/>
      <c r="F615" s="127" t="s">
        <v>506</v>
      </c>
      <c r="G615" s="127" t="s">
        <v>401</v>
      </c>
      <c r="H615" s="31" t="s">
        <v>1591</v>
      </c>
      <c r="I615" s="37" t="s">
        <v>18</v>
      </c>
      <c r="J615" s="29"/>
      <c r="K615" s="30"/>
    </row>
    <row r="616" spans="2:11" x14ac:dyDescent="0.3">
      <c r="B616" s="42">
        <v>603</v>
      </c>
      <c r="C616" s="169"/>
      <c r="D616" s="170"/>
      <c r="E616" s="170" t="s">
        <v>202</v>
      </c>
      <c r="F616" s="127" t="s">
        <v>407</v>
      </c>
      <c r="G616" s="127" t="s">
        <v>426</v>
      </c>
      <c r="H616" s="31" t="s">
        <v>425</v>
      </c>
      <c r="I616" s="37" t="s">
        <v>18</v>
      </c>
      <c r="J616" s="29"/>
      <c r="K616" s="30"/>
    </row>
    <row r="617" spans="2:11" ht="24" x14ac:dyDescent="0.3">
      <c r="B617" s="24">
        <v>604</v>
      </c>
      <c r="C617" s="169"/>
      <c r="D617" s="170"/>
      <c r="E617" s="170"/>
      <c r="F617" s="127" t="s">
        <v>427</v>
      </c>
      <c r="G617" s="127" t="s">
        <v>426</v>
      </c>
      <c r="H617" s="31" t="s">
        <v>428</v>
      </c>
      <c r="I617" s="37" t="s">
        <v>18</v>
      </c>
      <c r="J617" s="29"/>
      <c r="K617" s="30"/>
    </row>
    <row r="618" spans="2:11" ht="24" x14ac:dyDescent="0.3">
      <c r="B618" s="42">
        <v>605</v>
      </c>
      <c r="C618" s="169"/>
      <c r="D618" s="170"/>
      <c r="E618" s="170" t="s">
        <v>203</v>
      </c>
      <c r="F618" s="127" t="s">
        <v>421</v>
      </c>
      <c r="G618" s="127" t="s">
        <v>420</v>
      </c>
      <c r="H618" s="31" t="s">
        <v>422</v>
      </c>
      <c r="I618" s="37" t="s">
        <v>18</v>
      </c>
      <c r="J618" s="29"/>
      <c r="K618" s="30"/>
    </row>
    <row r="619" spans="2:11" ht="24" x14ac:dyDescent="0.3">
      <c r="B619" s="24">
        <v>606</v>
      </c>
      <c r="C619" s="169"/>
      <c r="D619" s="170"/>
      <c r="E619" s="170"/>
      <c r="F619" s="127" t="s">
        <v>406</v>
      </c>
      <c r="G619" s="127" t="s">
        <v>423</v>
      </c>
      <c r="H619" s="31" t="s">
        <v>1592</v>
      </c>
      <c r="I619" s="37" t="s">
        <v>18</v>
      </c>
      <c r="J619" s="29"/>
      <c r="K619" s="30"/>
    </row>
    <row r="620" spans="2:11" x14ac:dyDescent="0.3">
      <c r="B620" s="42">
        <v>607</v>
      </c>
      <c r="C620" s="169"/>
      <c r="D620" s="170" t="s">
        <v>173</v>
      </c>
      <c r="E620" s="126" t="s">
        <v>204</v>
      </c>
      <c r="F620" s="181" t="s">
        <v>2379</v>
      </c>
      <c r="G620" s="127" t="s">
        <v>508</v>
      </c>
      <c r="H620" s="31" t="s">
        <v>1593</v>
      </c>
      <c r="I620" s="37" t="s">
        <v>18</v>
      </c>
      <c r="J620" s="29"/>
      <c r="K620" s="30"/>
    </row>
    <row r="621" spans="2:11" ht="24" x14ac:dyDescent="0.3">
      <c r="B621" s="24">
        <v>608</v>
      </c>
      <c r="C621" s="169"/>
      <c r="D621" s="170"/>
      <c r="E621" s="126" t="s">
        <v>205</v>
      </c>
      <c r="F621" s="181"/>
      <c r="G621" s="127" t="s">
        <v>507</v>
      </c>
      <c r="H621" s="31" t="s">
        <v>1593</v>
      </c>
      <c r="I621" s="37" t="s">
        <v>18</v>
      </c>
      <c r="J621" s="29"/>
      <c r="K621" s="30"/>
    </row>
    <row r="622" spans="2:11" x14ac:dyDescent="0.3">
      <c r="B622" s="42">
        <v>609</v>
      </c>
      <c r="C622" s="169"/>
      <c r="D622" s="170" t="s">
        <v>206</v>
      </c>
      <c r="E622" s="170" t="s">
        <v>207</v>
      </c>
      <c r="F622" s="127" t="s">
        <v>398</v>
      </c>
      <c r="G622" s="127" t="s">
        <v>399</v>
      </c>
      <c r="H622" s="31" t="s">
        <v>1594</v>
      </c>
      <c r="I622" s="37" t="s">
        <v>18</v>
      </c>
      <c r="J622" s="29"/>
      <c r="K622" s="30"/>
    </row>
    <row r="623" spans="2:11" x14ac:dyDescent="0.3">
      <c r="B623" s="24">
        <v>610</v>
      </c>
      <c r="C623" s="169"/>
      <c r="D623" s="170"/>
      <c r="E623" s="170"/>
      <c r="F623" s="127" t="s">
        <v>275</v>
      </c>
      <c r="G623" s="127" t="s">
        <v>276</v>
      </c>
      <c r="H623" s="31" t="s">
        <v>2380</v>
      </c>
      <c r="I623" s="37" t="s">
        <v>18</v>
      </c>
      <c r="J623" s="29"/>
      <c r="K623" s="30"/>
    </row>
    <row r="624" spans="2:11" x14ac:dyDescent="0.3">
      <c r="B624" s="42">
        <v>611</v>
      </c>
      <c r="C624" s="169"/>
      <c r="D624" s="170"/>
      <c r="E624" s="170" t="s">
        <v>173</v>
      </c>
      <c r="F624" s="39" t="s">
        <v>204</v>
      </c>
      <c r="G624" s="127" t="s">
        <v>508</v>
      </c>
      <c r="H624" s="31" t="s">
        <v>1593</v>
      </c>
      <c r="I624" s="37" t="s">
        <v>18</v>
      </c>
      <c r="J624" s="29"/>
      <c r="K624" s="30"/>
    </row>
    <row r="625" spans="2:11" ht="24" x14ac:dyDescent="0.3">
      <c r="B625" s="24">
        <v>612</v>
      </c>
      <c r="C625" s="169"/>
      <c r="D625" s="170"/>
      <c r="E625" s="170"/>
      <c r="F625" s="39" t="s">
        <v>205</v>
      </c>
      <c r="G625" s="127" t="s">
        <v>509</v>
      </c>
      <c r="H625" s="31" t="s">
        <v>1593</v>
      </c>
      <c r="I625" s="37" t="s">
        <v>18</v>
      </c>
      <c r="J625" s="29"/>
      <c r="K625" s="30"/>
    </row>
    <row r="626" spans="2:11" x14ac:dyDescent="0.3">
      <c r="B626" s="42">
        <v>613</v>
      </c>
      <c r="C626" s="169"/>
      <c r="D626" s="170" t="s">
        <v>208</v>
      </c>
      <c r="E626" s="170" t="s">
        <v>209</v>
      </c>
      <c r="F626" s="127" t="s">
        <v>411</v>
      </c>
      <c r="G626" s="127" t="s">
        <v>414</v>
      </c>
      <c r="H626" s="31" t="s">
        <v>1595</v>
      </c>
      <c r="I626" s="37" t="s">
        <v>18</v>
      </c>
      <c r="J626" s="29"/>
      <c r="K626" s="30"/>
    </row>
    <row r="627" spans="2:11" x14ac:dyDescent="0.3">
      <c r="B627" s="24">
        <v>614</v>
      </c>
      <c r="C627" s="169"/>
      <c r="D627" s="170"/>
      <c r="E627" s="170"/>
      <c r="F627" s="127" t="s">
        <v>412</v>
      </c>
      <c r="G627" s="127" t="s">
        <v>413</v>
      </c>
      <c r="H627" s="31" t="s">
        <v>2381</v>
      </c>
      <c r="I627" s="37" t="s">
        <v>18</v>
      </c>
      <c r="J627" s="29"/>
      <c r="K627" s="30"/>
    </row>
    <row r="628" spans="2:11" x14ac:dyDescent="0.3">
      <c r="B628" s="42">
        <v>615</v>
      </c>
      <c r="C628" s="169"/>
      <c r="D628" s="170"/>
      <c r="E628" s="170" t="s">
        <v>552</v>
      </c>
      <c r="F628" s="39" t="s">
        <v>204</v>
      </c>
      <c r="G628" s="127" t="s">
        <v>508</v>
      </c>
      <c r="H628" s="31" t="s">
        <v>1593</v>
      </c>
      <c r="I628" s="37" t="s">
        <v>18</v>
      </c>
      <c r="J628" s="29"/>
      <c r="K628" s="30"/>
    </row>
    <row r="629" spans="2:11" ht="24" x14ac:dyDescent="0.3">
      <c r="B629" s="24">
        <v>616</v>
      </c>
      <c r="C629" s="169"/>
      <c r="D629" s="170"/>
      <c r="E629" s="170"/>
      <c r="F629" s="39" t="s">
        <v>205</v>
      </c>
      <c r="G629" s="127" t="s">
        <v>509</v>
      </c>
      <c r="H629" s="31" t="s">
        <v>1593</v>
      </c>
      <c r="I629" s="37" t="s">
        <v>18</v>
      </c>
      <c r="J629" s="29"/>
      <c r="K629" s="30"/>
    </row>
    <row r="630" spans="2:11" x14ac:dyDescent="0.3">
      <c r="B630" s="42">
        <v>617</v>
      </c>
      <c r="C630" s="169"/>
      <c r="D630" s="147"/>
      <c r="E630" s="147" t="s">
        <v>2528</v>
      </c>
      <c r="F630" s="149" t="s">
        <v>2526</v>
      </c>
      <c r="G630" s="127" t="s">
        <v>439</v>
      </c>
      <c r="H630" s="31" t="s">
        <v>1667</v>
      </c>
      <c r="I630" s="37" t="s">
        <v>18</v>
      </c>
      <c r="J630" s="150"/>
      <c r="K630" s="30"/>
    </row>
    <row r="631" spans="2:11" ht="24" x14ac:dyDescent="0.3">
      <c r="B631" s="24">
        <v>618</v>
      </c>
      <c r="C631" s="169"/>
      <c r="D631" s="170" t="s">
        <v>210</v>
      </c>
      <c r="E631" s="170" t="s">
        <v>2527</v>
      </c>
      <c r="F631" s="127" t="s">
        <v>417</v>
      </c>
      <c r="G631" s="154" t="s">
        <v>513</v>
      </c>
      <c r="H631" s="31" t="s">
        <v>1596</v>
      </c>
      <c r="I631" s="37" t="s">
        <v>18</v>
      </c>
      <c r="J631" s="29"/>
      <c r="K631" s="30"/>
    </row>
    <row r="632" spans="2:11" ht="24" x14ac:dyDescent="0.3">
      <c r="B632" s="42">
        <v>619</v>
      </c>
      <c r="C632" s="169"/>
      <c r="D632" s="170"/>
      <c r="E632" s="170"/>
      <c r="F632" s="127" t="s">
        <v>418</v>
      </c>
      <c r="G632" s="127" t="s">
        <v>419</v>
      </c>
      <c r="H632" s="31" t="s">
        <v>1597</v>
      </c>
      <c r="I632" s="37" t="s">
        <v>18</v>
      </c>
      <c r="J632" s="29"/>
      <c r="K632" s="30"/>
    </row>
    <row r="633" spans="2:11" x14ac:dyDescent="0.3">
      <c r="B633" s="24">
        <v>620</v>
      </c>
      <c r="C633" s="169"/>
      <c r="D633" s="170"/>
      <c r="E633" s="170"/>
      <c r="F633" s="127" t="s">
        <v>416</v>
      </c>
      <c r="G633" s="127" t="s">
        <v>429</v>
      </c>
      <c r="H633" s="31" t="s">
        <v>430</v>
      </c>
      <c r="I633" s="37" t="s">
        <v>18</v>
      </c>
      <c r="J633" s="29"/>
      <c r="K633" s="30"/>
    </row>
    <row r="634" spans="2:11" x14ac:dyDescent="0.3">
      <c r="B634" s="42">
        <v>621</v>
      </c>
      <c r="C634" s="169"/>
      <c r="D634" s="170"/>
      <c r="E634" s="147" t="s">
        <v>211</v>
      </c>
      <c r="F634" s="149" t="s">
        <v>2579</v>
      </c>
      <c r="G634" s="149" t="s">
        <v>2580</v>
      </c>
      <c r="H634" s="31" t="s">
        <v>2581</v>
      </c>
      <c r="I634" s="37" t="s">
        <v>18</v>
      </c>
      <c r="J634" s="29"/>
      <c r="K634" s="30"/>
    </row>
    <row r="635" spans="2:11" x14ac:dyDescent="0.3">
      <c r="B635" s="24">
        <v>622</v>
      </c>
      <c r="C635" s="169"/>
      <c r="D635" s="170"/>
      <c r="E635" s="126" t="s">
        <v>212</v>
      </c>
      <c r="F635" s="127" t="s">
        <v>415</v>
      </c>
      <c r="G635" s="127" t="s">
        <v>514</v>
      </c>
      <c r="H635" s="31" t="s">
        <v>1598</v>
      </c>
      <c r="I635" s="37" t="s">
        <v>18</v>
      </c>
      <c r="J635" s="29"/>
      <c r="K635" s="30"/>
    </row>
    <row r="636" spans="2:11" x14ac:dyDescent="0.3">
      <c r="B636" s="42">
        <v>623</v>
      </c>
      <c r="C636" s="169"/>
      <c r="D636" s="170"/>
      <c r="E636" s="170" t="s">
        <v>213</v>
      </c>
      <c r="F636" s="127" t="s">
        <v>424</v>
      </c>
      <c r="G636" s="154" t="s">
        <v>510</v>
      </c>
      <c r="H636" s="31" t="s">
        <v>1598</v>
      </c>
      <c r="I636" s="37" t="s">
        <v>18</v>
      </c>
      <c r="J636" s="29"/>
      <c r="K636" s="30"/>
    </row>
    <row r="637" spans="2:11" x14ac:dyDescent="0.3">
      <c r="B637" s="24">
        <v>624</v>
      </c>
      <c r="C637" s="169"/>
      <c r="D637" s="170"/>
      <c r="E637" s="170"/>
      <c r="F637" s="149" t="s">
        <v>2584</v>
      </c>
      <c r="G637" s="127" t="s">
        <v>516</v>
      </c>
      <c r="H637" s="31" t="s">
        <v>1598</v>
      </c>
      <c r="I637" s="37" t="s">
        <v>18</v>
      </c>
      <c r="J637" s="29"/>
      <c r="K637" s="30"/>
    </row>
    <row r="638" spans="2:11" x14ac:dyDescent="0.3">
      <c r="B638" s="42">
        <v>625</v>
      </c>
      <c r="C638" s="169"/>
      <c r="D638" s="170"/>
      <c r="E638" s="170" t="s">
        <v>173</v>
      </c>
      <c r="F638" s="149" t="s">
        <v>2585</v>
      </c>
      <c r="G638" s="149" t="s">
        <v>2582</v>
      </c>
      <c r="H638" s="31" t="s">
        <v>2583</v>
      </c>
      <c r="I638" s="37" t="s">
        <v>18</v>
      </c>
      <c r="J638" s="29"/>
      <c r="K638" s="30"/>
    </row>
    <row r="639" spans="2:11" x14ac:dyDescent="0.3">
      <c r="B639" s="24">
        <v>626</v>
      </c>
      <c r="C639" s="169"/>
      <c r="D639" s="170"/>
      <c r="E639" s="170"/>
      <c r="F639" s="127" t="s">
        <v>511</v>
      </c>
      <c r="G639" s="127" t="s">
        <v>515</v>
      </c>
      <c r="H639" s="31" t="s">
        <v>1370</v>
      </c>
      <c r="I639" s="37" t="s">
        <v>18</v>
      </c>
      <c r="J639" s="29"/>
      <c r="K639" s="30"/>
    </row>
    <row r="640" spans="2:11" ht="24" x14ac:dyDescent="0.3">
      <c r="B640" s="42">
        <v>627</v>
      </c>
      <c r="C640" s="169"/>
      <c r="D640" s="170"/>
      <c r="E640" s="170" t="s">
        <v>214</v>
      </c>
      <c r="F640" s="149" t="s">
        <v>2588</v>
      </c>
      <c r="G640" s="127" t="s">
        <v>517</v>
      </c>
      <c r="H640" s="31" t="s">
        <v>1599</v>
      </c>
      <c r="I640" s="37" t="s">
        <v>18</v>
      </c>
      <c r="J640" s="29"/>
      <c r="K640" s="30"/>
    </row>
    <row r="641" spans="2:11" x14ac:dyDescent="0.3">
      <c r="B641" s="24">
        <v>628</v>
      </c>
      <c r="C641" s="169"/>
      <c r="D641" s="170"/>
      <c r="E641" s="170"/>
      <c r="F641" s="149" t="s">
        <v>2589</v>
      </c>
      <c r="G641" s="149" t="s">
        <v>2587</v>
      </c>
      <c r="H641" s="31" t="s">
        <v>2586</v>
      </c>
      <c r="I641" s="37" t="s">
        <v>18</v>
      </c>
      <c r="J641" s="29"/>
      <c r="K641" s="30"/>
    </row>
    <row r="642" spans="2:11" ht="24" x14ac:dyDescent="0.3">
      <c r="B642" s="42">
        <v>629</v>
      </c>
      <c r="C642" s="169"/>
      <c r="D642" s="170"/>
      <c r="E642" s="151" t="s">
        <v>215</v>
      </c>
      <c r="F642" s="149" t="s">
        <v>2525</v>
      </c>
      <c r="G642" s="149" t="s">
        <v>2524</v>
      </c>
      <c r="H642" s="31" t="s">
        <v>1600</v>
      </c>
      <c r="I642" s="37" t="s">
        <v>18</v>
      </c>
      <c r="J642" s="29"/>
      <c r="K642" s="30"/>
    </row>
    <row r="643" spans="2:11" ht="24" x14ac:dyDescent="0.3">
      <c r="B643" s="24">
        <v>630</v>
      </c>
      <c r="C643" s="169" t="s">
        <v>216</v>
      </c>
      <c r="D643" s="170" t="s">
        <v>217</v>
      </c>
      <c r="E643" s="170" t="s">
        <v>218</v>
      </c>
      <c r="F643" s="127" t="s">
        <v>436</v>
      </c>
      <c r="G643" s="127" t="s">
        <v>518</v>
      </c>
      <c r="H643" s="31" t="s">
        <v>1668</v>
      </c>
      <c r="I643" s="37" t="s">
        <v>18</v>
      </c>
      <c r="J643" s="29"/>
      <c r="K643" s="30"/>
    </row>
    <row r="644" spans="2:11" ht="24" x14ac:dyDescent="0.3">
      <c r="B644" s="42">
        <v>631</v>
      </c>
      <c r="C644" s="169"/>
      <c r="D644" s="170"/>
      <c r="E644" s="170"/>
      <c r="F644" s="127" t="s">
        <v>437</v>
      </c>
      <c r="G644" s="127" t="s">
        <v>520</v>
      </c>
      <c r="H644" s="31" t="s">
        <v>519</v>
      </c>
      <c r="I644" s="37" t="s">
        <v>18</v>
      </c>
      <c r="J644" s="29"/>
      <c r="K644" s="30"/>
    </row>
    <row r="645" spans="2:11" x14ac:dyDescent="0.3">
      <c r="B645" s="24">
        <v>632</v>
      </c>
      <c r="C645" s="169"/>
      <c r="D645" s="170"/>
      <c r="E645" s="170"/>
      <c r="F645" s="127" t="s">
        <v>438</v>
      </c>
      <c r="G645" s="127" t="s">
        <v>531</v>
      </c>
      <c r="H645" s="31" t="s">
        <v>532</v>
      </c>
      <c r="I645" s="37" t="s">
        <v>18</v>
      </c>
      <c r="J645" s="29"/>
      <c r="K645" s="30"/>
    </row>
    <row r="646" spans="2:11" x14ac:dyDescent="0.3">
      <c r="B646" s="42">
        <v>633</v>
      </c>
      <c r="C646" s="169"/>
      <c r="D646" s="170"/>
      <c r="E646" s="147" t="s">
        <v>211</v>
      </c>
      <c r="F646" s="127" t="s">
        <v>2390</v>
      </c>
      <c r="G646" s="127" t="s">
        <v>2391</v>
      </c>
      <c r="H646" s="31" t="s">
        <v>2392</v>
      </c>
      <c r="I646" s="37" t="s">
        <v>18</v>
      </c>
      <c r="J646" s="29"/>
      <c r="K646" s="30"/>
    </row>
    <row r="647" spans="2:11" x14ac:dyDescent="0.3">
      <c r="B647" s="24">
        <v>634</v>
      </c>
      <c r="C647" s="169"/>
      <c r="D647" s="170"/>
      <c r="E647" s="170" t="s">
        <v>213</v>
      </c>
      <c r="F647" s="149" t="s">
        <v>2522</v>
      </c>
      <c r="G647" s="127" t="s">
        <v>510</v>
      </c>
      <c r="H647" s="31" t="s">
        <v>1598</v>
      </c>
      <c r="I647" s="37" t="s">
        <v>18</v>
      </c>
      <c r="J647" s="29"/>
      <c r="K647" s="30"/>
    </row>
    <row r="648" spans="2:11" x14ac:dyDescent="0.3">
      <c r="B648" s="42">
        <v>635</v>
      </c>
      <c r="C648" s="169"/>
      <c r="D648" s="170"/>
      <c r="E648" s="170"/>
      <c r="F648" s="127" t="s">
        <v>431</v>
      </c>
      <c r="G648" s="127" t="s">
        <v>516</v>
      </c>
      <c r="H648" s="31" t="s">
        <v>2523</v>
      </c>
      <c r="I648" s="37" t="s">
        <v>18</v>
      </c>
      <c r="J648" s="29"/>
      <c r="K648" s="30"/>
    </row>
    <row r="649" spans="2:11" x14ac:dyDescent="0.3">
      <c r="B649" s="24">
        <v>636</v>
      </c>
      <c r="C649" s="169"/>
      <c r="D649" s="170"/>
      <c r="E649" s="170"/>
      <c r="F649" s="127" t="s">
        <v>432</v>
      </c>
      <c r="G649" s="149" t="s">
        <v>2590</v>
      </c>
      <c r="H649" s="31" t="s">
        <v>1601</v>
      </c>
      <c r="I649" s="37" t="s">
        <v>18</v>
      </c>
      <c r="J649" s="29"/>
      <c r="K649" s="30"/>
    </row>
    <row r="650" spans="2:11" ht="24" x14ac:dyDescent="0.3">
      <c r="B650" s="42">
        <v>637</v>
      </c>
      <c r="C650" s="169"/>
      <c r="D650" s="170"/>
      <c r="E650" s="170" t="s">
        <v>219</v>
      </c>
      <c r="F650" s="127" t="s">
        <v>433</v>
      </c>
      <c r="G650" s="127" t="s">
        <v>523</v>
      </c>
      <c r="H650" s="31" t="s">
        <v>1669</v>
      </c>
      <c r="I650" s="37" t="s">
        <v>18</v>
      </c>
      <c r="J650" s="29"/>
      <c r="K650" s="30"/>
    </row>
    <row r="651" spans="2:11" x14ac:dyDescent="0.3">
      <c r="B651" s="24">
        <v>638</v>
      </c>
      <c r="C651" s="169"/>
      <c r="D651" s="170"/>
      <c r="E651" s="170"/>
      <c r="F651" s="127" t="s">
        <v>512</v>
      </c>
      <c r="G651" s="127" t="s">
        <v>522</v>
      </c>
      <c r="H651" s="31" t="s">
        <v>1670</v>
      </c>
      <c r="I651" s="37" t="s">
        <v>18</v>
      </c>
      <c r="J651" s="29"/>
      <c r="K651" s="30"/>
    </row>
    <row r="652" spans="2:11" x14ac:dyDescent="0.3">
      <c r="B652" s="42">
        <v>639</v>
      </c>
      <c r="C652" s="169"/>
      <c r="D652" s="170"/>
      <c r="E652" s="170"/>
      <c r="F652" s="127" t="s">
        <v>434</v>
      </c>
      <c r="G652" s="149" t="s">
        <v>2591</v>
      </c>
      <c r="H652" s="31" t="s">
        <v>524</v>
      </c>
      <c r="I652" s="37" t="s">
        <v>18</v>
      </c>
      <c r="J652" s="29"/>
      <c r="K652" s="30"/>
    </row>
    <row r="653" spans="2:11" ht="24" x14ac:dyDescent="0.3">
      <c r="B653" s="24">
        <v>640</v>
      </c>
      <c r="C653" s="169"/>
      <c r="D653" s="170"/>
      <c r="E653" s="170"/>
      <c r="F653" s="127" t="s">
        <v>435</v>
      </c>
      <c r="G653" s="127" t="s">
        <v>530</v>
      </c>
      <c r="H653" s="31" t="s">
        <v>1671</v>
      </c>
      <c r="I653" s="37" t="s">
        <v>18</v>
      </c>
      <c r="J653" s="29"/>
      <c r="K653" s="30"/>
    </row>
    <row r="654" spans="2:11" ht="24" x14ac:dyDescent="0.3">
      <c r="B654" s="42">
        <v>641</v>
      </c>
      <c r="C654" s="169"/>
      <c r="D654" s="170"/>
      <c r="E654" s="147" t="s">
        <v>173</v>
      </c>
      <c r="F654" s="127" t="s">
        <v>2593</v>
      </c>
      <c r="G654" s="149" t="s">
        <v>2592</v>
      </c>
      <c r="H654" s="31" t="s">
        <v>2594</v>
      </c>
      <c r="I654" s="37" t="s">
        <v>18</v>
      </c>
      <c r="J654" s="29"/>
      <c r="K654" s="30"/>
    </row>
    <row r="655" spans="2:11" x14ac:dyDescent="0.3">
      <c r="B655" s="24">
        <v>642</v>
      </c>
      <c r="C655" s="169" t="s">
        <v>73</v>
      </c>
      <c r="D655" s="170" t="s">
        <v>2214</v>
      </c>
      <c r="E655" s="170" t="s">
        <v>584</v>
      </c>
      <c r="F655" s="127" t="s">
        <v>966</v>
      </c>
      <c r="G655" s="127" t="s">
        <v>602</v>
      </c>
      <c r="H655" s="31" t="s">
        <v>646</v>
      </c>
      <c r="I655" s="37" t="s">
        <v>18</v>
      </c>
      <c r="J655" s="29"/>
      <c r="K655" s="30"/>
    </row>
    <row r="656" spans="2:11" x14ac:dyDescent="0.3">
      <c r="B656" s="42">
        <v>643</v>
      </c>
      <c r="C656" s="169"/>
      <c r="D656" s="170"/>
      <c r="E656" s="170"/>
      <c r="F656" s="127" t="s">
        <v>967</v>
      </c>
      <c r="G656" s="127" t="s">
        <v>603</v>
      </c>
      <c r="H656" s="31" t="s">
        <v>647</v>
      </c>
      <c r="I656" s="37" t="s">
        <v>18</v>
      </c>
      <c r="J656" s="29"/>
      <c r="K656" s="30"/>
    </row>
    <row r="657" spans="2:11" x14ac:dyDescent="0.3">
      <c r="B657" s="24">
        <v>644</v>
      </c>
      <c r="C657" s="169"/>
      <c r="D657" s="170"/>
      <c r="E657" s="170"/>
      <c r="F657" s="127" t="s">
        <v>604</v>
      </c>
      <c r="G657" s="149" t="s">
        <v>2595</v>
      </c>
      <c r="H657" s="31" t="s">
        <v>1672</v>
      </c>
      <c r="I657" s="37" t="s">
        <v>18</v>
      </c>
      <c r="J657" s="29"/>
      <c r="K657" s="30"/>
    </row>
    <row r="658" spans="2:11" x14ac:dyDescent="0.3">
      <c r="B658" s="42">
        <v>645</v>
      </c>
      <c r="C658" s="169"/>
      <c r="D658" s="170"/>
      <c r="E658" s="170" t="s">
        <v>585</v>
      </c>
      <c r="F658" s="127" t="s">
        <v>968</v>
      </c>
      <c r="G658" s="149" t="s">
        <v>2598</v>
      </c>
      <c r="H658" s="32" t="s">
        <v>1673</v>
      </c>
      <c r="I658" s="37" t="s">
        <v>18</v>
      </c>
      <c r="J658" s="29"/>
      <c r="K658" s="30"/>
    </row>
    <row r="659" spans="2:11" x14ac:dyDescent="0.3">
      <c r="B659" s="24">
        <v>646</v>
      </c>
      <c r="C659" s="169"/>
      <c r="D659" s="170"/>
      <c r="E659" s="170"/>
      <c r="F659" s="127" t="s">
        <v>606</v>
      </c>
      <c r="G659" s="149" t="s">
        <v>2596</v>
      </c>
      <c r="H659" s="32" t="s">
        <v>648</v>
      </c>
      <c r="I659" s="37" t="s">
        <v>18</v>
      </c>
      <c r="J659" s="29"/>
      <c r="K659" s="30"/>
    </row>
    <row r="660" spans="2:11" ht="24" x14ac:dyDescent="0.3">
      <c r="B660" s="42">
        <v>647</v>
      </c>
      <c r="C660" s="169"/>
      <c r="D660" s="170"/>
      <c r="E660" s="170"/>
      <c r="F660" s="39" t="s">
        <v>2269</v>
      </c>
      <c r="G660" s="149" t="s">
        <v>2597</v>
      </c>
      <c r="H660" s="32" t="s">
        <v>649</v>
      </c>
      <c r="I660" s="37" t="s">
        <v>18</v>
      </c>
      <c r="J660" s="29"/>
      <c r="K660" s="30"/>
    </row>
    <row r="661" spans="2:11" x14ac:dyDescent="0.3">
      <c r="B661" s="24">
        <v>648</v>
      </c>
      <c r="C661" s="169"/>
      <c r="D661" s="170"/>
      <c r="E661" s="170" t="s">
        <v>586</v>
      </c>
      <c r="F661" s="181" t="s">
        <v>607</v>
      </c>
      <c r="G661" s="129" t="s">
        <v>608</v>
      </c>
      <c r="H661" s="32" t="s">
        <v>650</v>
      </c>
      <c r="I661" s="37" t="s">
        <v>18</v>
      </c>
      <c r="J661" s="29"/>
      <c r="K661" s="30"/>
    </row>
    <row r="662" spans="2:11" ht="24" x14ac:dyDescent="0.3">
      <c r="B662" s="42">
        <v>649</v>
      </c>
      <c r="C662" s="169"/>
      <c r="D662" s="170"/>
      <c r="E662" s="170"/>
      <c r="F662" s="181"/>
      <c r="G662" s="148" t="s">
        <v>2600</v>
      </c>
      <c r="H662" s="32" t="s">
        <v>651</v>
      </c>
      <c r="I662" s="37" t="s">
        <v>18</v>
      </c>
      <c r="J662" s="29"/>
      <c r="K662" s="30"/>
    </row>
    <row r="663" spans="2:11" ht="24" x14ac:dyDescent="0.3">
      <c r="B663" s="24">
        <v>650</v>
      </c>
      <c r="C663" s="169"/>
      <c r="D663" s="170"/>
      <c r="E663" s="170" t="s">
        <v>610</v>
      </c>
      <c r="F663" s="127" t="s">
        <v>610</v>
      </c>
      <c r="G663" s="148" t="s">
        <v>2599</v>
      </c>
      <c r="H663" s="32" t="s">
        <v>652</v>
      </c>
      <c r="I663" s="37" t="s">
        <v>18</v>
      </c>
      <c r="J663" s="29"/>
      <c r="K663" s="30"/>
    </row>
    <row r="664" spans="2:11" x14ac:dyDescent="0.3">
      <c r="B664" s="42">
        <v>651</v>
      </c>
      <c r="C664" s="169"/>
      <c r="D664" s="170"/>
      <c r="E664" s="170"/>
      <c r="F664" s="127" t="s">
        <v>611</v>
      </c>
      <c r="G664" s="129" t="s">
        <v>612</v>
      </c>
      <c r="H664" s="32" t="s">
        <v>653</v>
      </c>
      <c r="I664" s="37" t="s">
        <v>18</v>
      </c>
      <c r="J664" s="29"/>
      <c r="K664" s="30"/>
    </row>
    <row r="665" spans="2:11" ht="24" x14ac:dyDescent="0.3">
      <c r="B665" s="24">
        <v>652</v>
      </c>
      <c r="C665" s="169"/>
      <c r="D665" s="170"/>
      <c r="E665" s="170"/>
      <c r="F665" s="127" t="s">
        <v>614</v>
      </c>
      <c r="G665" s="129" t="s">
        <v>613</v>
      </c>
      <c r="H665" s="32" t="s">
        <v>668</v>
      </c>
      <c r="I665" s="37" t="s">
        <v>18</v>
      </c>
      <c r="J665" s="29"/>
      <c r="K665" s="30"/>
    </row>
    <row r="666" spans="2:11" x14ac:dyDescent="0.3">
      <c r="B666" s="42">
        <v>653</v>
      </c>
      <c r="C666" s="169"/>
      <c r="D666" s="170"/>
      <c r="E666" s="170"/>
      <c r="F666" s="127" t="s">
        <v>615</v>
      </c>
      <c r="G666" s="129" t="s">
        <v>616</v>
      </c>
      <c r="H666" s="32" t="s">
        <v>670</v>
      </c>
      <c r="I666" s="37" t="s">
        <v>18</v>
      </c>
      <c r="J666" s="29"/>
      <c r="K666" s="30"/>
    </row>
    <row r="667" spans="2:11" x14ac:dyDescent="0.3">
      <c r="B667" s="24">
        <v>654</v>
      </c>
      <c r="C667" s="169"/>
      <c r="D667" s="170"/>
      <c r="E667" s="170" t="s">
        <v>617</v>
      </c>
      <c r="F667" s="127" t="s">
        <v>618</v>
      </c>
      <c r="G667" s="129" t="s">
        <v>619</v>
      </c>
      <c r="H667" s="32" t="s">
        <v>669</v>
      </c>
      <c r="I667" s="37" t="s">
        <v>18</v>
      </c>
      <c r="J667" s="29"/>
      <c r="K667" s="30"/>
    </row>
    <row r="668" spans="2:11" x14ac:dyDescent="0.3">
      <c r="B668" s="42">
        <v>655</v>
      </c>
      <c r="C668" s="169"/>
      <c r="D668" s="170"/>
      <c r="E668" s="170"/>
      <c r="F668" s="181" t="s">
        <v>620</v>
      </c>
      <c r="G668" s="129" t="s">
        <v>1602</v>
      </c>
      <c r="H668" s="32" t="s">
        <v>671</v>
      </c>
      <c r="I668" s="37" t="s">
        <v>18</v>
      </c>
      <c r="J668" s="29"/>
      <c r="K668" s="30"/>
    </row>
    <row r="669" spans="2:11" x14ac:dyDescent="0.3">
      <c r="B669" s="24">
        <v>656</v>
      </c>
      <c r="C669" s="169"/>
      <c r="D669" s="170"/>
      <c r="E669" s="170"/>
      <c r="F669" s="181"/>
      <c r="G669" s="129" t="s">
        <v>622</v>
      </c>
      <c r="H669" s="32" t="s">
        <v>672</v>
      </c>
      <c r="I669" s="37" t="s">
        <v>18</v>
      </c>
      <c r="J669" s="29"/>
      <c r="K669" s="30"/>
    </row>
    <row r="670" spans="2:11" ht="24" x14ac:dyDescent="0.3">
      <c r="B670" s="42">
        <v>657</v>
      </c>
      <c r="C670" s="169"/>
      <c r="D670" s="170"/>
      <c r="E670" s="170"/>
      <c r="F670" s="127" t="s">
        <v>621</v>
      </c>
      <c r="G670" s="148" t="s">
        <v>2521</v>
      </c>
      <c r="H670" s="32" t="s">
        <v>673</v>
      </c>
      <c r="I670" s="37" t="s">
        <v>18</v>
      </c>
      <c r="J670" s="29"/>
      <c r="K670" s="30"/>
    </row>
    <row r="671" spans="2:11" x14ac:dyDescent="0.3">
      <c r="B671" s="24">
        <v>658</v>
      </c>
      <c r="C671" s="169"/>
      <c r="D671" s="170" t="s">
        <v>623</v>
      </c>
      <c r="E671" s="170" t="s">
        <v>737</v>
      </c>
      <c r="F671" s="127" t="s">
        <v>738</v>
      </c>
      <c r="G671" s="129" t="s">
        <v>739</v>
      </c>
      <c r="H671" s="32" t="s">
        <v>779</v>
      </c>
      <c r="I671" s="37" t="s">
        <v>18</v>
      </c>
      <c r="J671" s="29"/>
      <c r="K671" s="30"/>
    </row>
    <row r="672" spans="2:11" x14ac:dyDescent="0.3">
      <c r="B672" s="42">
        <v>659</v>
      </c>
      <c r="C672" s="169"/>
      <c r="D672" s="170"/>
      <c r="E672" s="170"/>
      <c r="F672" s="127" t="s">
        <v>767</v>
      </c>
      <c r="G672" s="129" t="s">
        <v>740</v>
      </c>
      <c r="H672" s="44" t="s">
        <v>780</v>
      </c>
      <c r="I672" s="37" t="s">
        <v>18</v>
      </c>
      <c r="J672" s="29"/>
      <c r="K672" s="30"/>
    </row>
    <row r="673" spans="2:11" ht="24" x14ac:dyDescent="0.3">
      <c r="B673" s="24">
        <v>660</v>
      </c>
      <c r="C673" s="169"/>
      <c r="D673" s="170"/>
      <c r="E673" s="170"/>
      <c r="F673" s="127" t="s">
        <v>741</v>
      </c>
      <c r="G673" s="129" t="s">
        <v>743</v>
      </c>
      <c r="H673" s="32" t="s">
        <v>781</v>
      </c>
      <c r="I673" s="37" t="s">
        <v>18</v>
      </c>
      <c r="J673" s="29"/>
      <c r="K673" s="30"/>
    </row>
    <row r="674" spans="2:11" x14ac:dyDescent="0.3">
      <c r="B674" s="42">
        <v>661</v>
      </c>
      <c r="C674" s="169"/>
      <c r="D674" s="170"/>
      <c r="E674" s="170"/>
      <c r="F674" s="127" t="s">
        <v>742</v>
      </c>
      <c r="G674" s="148" t="s">
        <v>2520</v>
      </c>
      <c r="H674" s="32" t="s">
        <v>782</v>
      </c>
      <c r="I674" s="37" t="s">
        <v>18</v>
      </c>
      <c r="J674" s="29"/>
      <c r="K674" s="30"/>
    </row>
    <row r="675" spans="2:11" x14ac:dyDescent="0.3">
      <c r="B675" s="24">
        <v>662</v>
      </c>
      <c r="C675" s="169"/>
      <c r="D675" s="170"/>
      <c r="E675" s="170"/>
      <c r="F675" s="127" t="s">
        <v>744</v>
      </c>
      <c r="G675" s="129" t="s">
        <v>745</v>
      </c>
      <c r="H675" s="32" t="s">
        <v>783</v>
      </c>
      <c r="I675" s="37" t="s">
        <v>18</v>
      </c>
      <c r="J675" s="29"/>
      <c r="K675" s="30"/>
    </row>
    <row r="676" spans="2:11" ht="24" x14ac:dyDescent="0.3">
      <c r="B676" s="42">
        <v>663</v>
      </c>
      <c r="C676" s="169"/>
      <c r="D676" s="170"/>
      <c r="E676" s="170"/>
      <c r="F676" s="181" t="s">
        <v>746</v>
      </c>
      <c r="G676" s="129" t="s">
        <v>747</v>
      </c>
      <c r="H676" s="32" t="s">
        <v>784</v>
      </c>
      <c r="I676" s="37" t="s">
        <v>18</v>
      </c>
      <c r="J676" s="29"/>
      <c r="K676" s="30"/>
    </row>
    <row r="677" spans="2:11" ht="24" x14ac:dyDescent="0.3">
      <c r="B677" s="24">
        <v>664</v>
      </c>
      <c r="C677" s="169"/>
      <c r="D677" s="170"/>
      <c r="E677" s="170"/>
      <c r="F677" s="181"/>
      <c r="G677" s="129" t="s">
        <v>748</v>
      </c>
      <c r="H677" s="32" t="s">
        <v>785</v>
      </c>
      <c r="I677" s="37" t="s">
        <v>18</v>
      </c>
      <c r="J677" s="29"/>
      <c r="K677" s="30"/>
    </row>
    <row r="678" spans="2:11" x14ac:dyDescent="0.3">
      <c r="B678" s="42">
        <v>665</v>
      </c>
      <c r="C678" s="169"/>
      <c r="D678" s="170"/>
      <c r="E678" s="170"/>
      <c r="F678" s="181" t="s">
        <v>757</v>
      </c>
      <c r="G678" s="129" t="s">
        <v>758</v>
      </c>
      <c r="H678" s="32" t="s">
        <v>786</v>
      </c>
      <c r="I678" s="37" t="s">
        <v>18</v>
      </c>
      <c r="J678" s="29"/>
      <c r="K678" s="30"/>
    </row>
    <row r="679" spans="2:11" ht="24" x14ac:dyDescent="0.3">
      <c r="B679" s="24">
        <v>666</v>
      </c>
      <c r="C679" s="169"/>
      <c r="D679" s="170"/>
      <c r="E679" s="170"/>
      <c r="F679" s="181"/>
      <c r="G679" s="129" t="s">
        <v>759</v>
      </c>
      <c r="H679" s="32" t="s">
        <v>787</v>
      </c>
      <c r="I679" s="37" t="s">
        <v>18</v>
      </c>
      <c r="J679" s="29"/>
      <c r="K679" s="30"/>
    </row>
    <row r="680" spans="2:11" ht="24" x14ac:dyDescent="0.3">
      <c r="B680" s="42">
        <v>667</v>
      </c>
      <c r="C680" s="169"/>
      <c r="D680" s="170"/>
      <c r="E680" s="170"/>
      <c r="F680" s="181"/>
      <c r="G680" s="129" t="s">
        <v>763</v>
      </c>
      <c r="H680" s="32" t="s">
        <v>788</v>
      </c>
      <c r="I680" s="37" t="s">
        <v>18</v>
      </c>
      <c r="J680" s="29"/>
      <c r="K680" s="30"/>
    </row>
    <row r="681" spans="2:11" ht="24" x14ac:dyDescent="0.3">
      <c r="B681" s="24">
        <v>668</v>
      </c>
      <c r="C681" s="169"/>
      <c r="D681" s="170"/>
      <c r="E681" s="170"/>
      <c r="F681" s="181"/>
      <c r="G681" s="129" t="s">
        <v>764</v>
      </c>
      <c r="H681" s="32" t="s">
        <v>791</v>
      </c>
      <c r="I681" s="37" t="s">
        <v>18</v>
      </c>
      <c r="J681" s="29"/>
      <c r="K681" s="30"/>
    </row>
    <row r="682" spans="2:11" x14ac:dyDescent="0.3">
      <c r="B682" s="42">
        <v>669</v>
      </c>
      <c r="C682" s="169"/>
      <c r="D682" s="170"/>
      <c r="E682" s="170"/>
      <c r="F682" s="181" t="s">
        <v>760</v>
      </c>
      <c r="G682" s="129" t="s">
        <v>761</v>
      </c>
      <c r="H682" s="32" t="s">
        <v>792</v>
      </c>
      <c r="I682" s="37" t="s">
        <v>18</v>
      </c>
      <c r="J682" s="29"/>
      <c r="K682" s="30"/>
    </row>
    <row r="683" spans="2:11" x14ac:dyDescent="0.3">
      <c r="B683" s="24">
        <v>670</v>
      </c>
      <c r="C683" s="169"/>
      <c r="D683" s="170"/>
      <c r="E683" s="170"/>
      <c r="F683" s="181"/>
      <c r="G683" s="129" t="s">
        <v>762</v>
      </c>
      <c r="H683" s="32" t="s">
        <v>794</v>
      </c>
      <c r="I683" s="37" t="s">
        <v>18</v>
      </c>
      <c r="J683" s="29"/>
      <c r="K683" s="30"/>
    </row>
    <row r="684" spans="2:11" x14ac:dyDescent="0.3">
      <c r="B684" s="42">
        <v>671</v>
      </c>
      <c r="C684" s="169"/>
      <c r="D684" s="170"/>
      <c r="E684" s="170" t="s">
        <v>765</v>
      </c>
      <c r="F684" s="181" t="s">
        <v>766</v>
      </c>
      <c r="G684" s="129" t="s">
        <v>768</v>
      </c>
      <c r="H684" s="32" t="s">
        <v>798</v>
      </c>
      <c r="I684" s="37" t="s">
        <v>18</v>
      </c>
      <c r="J684" s="29"/>
      <c r="K684" s="30"/>
    </row>
    <row r="685" spans="2:11" x14ac:dyDescent="0.3">
      <c r="B685" s="24">
        <v>672</v>
      </c>
      <c r="C685" s="169"/>
      <c r="D685" s="170"/>
      <c r="E685" s="170"/>
      <c r="F685" s="181"/>
      <c r="G685" s="129" t="s">
        <v>769</v>
      </c>
      <c r="H685" s="46" t="s">
        <v>822</v>
      </c>
      <c r="I685" s="37" t="s">
        <v>18</v>
      </c>
      <c r="J685" s="29"/>
      <c r="K685" s="30"/>
    </row>
    <row r="686" spans="2:11" x14ac:dyDescent="0.3">
      <c r="B686" s="42">
        <v>673</v>
      </c>
      <c r="C686" s="169"/>
      <c r="D686" s="170"/>
      <c r="E686" s="170"/>
      <c r="F686" s="181"/>
      <c r="G686" s="129" t="s">
        <v>770</v>
      </c>
      <c r="H686" s="32" t="s">
        <v>823</v>
      </c>
      <c r="I686" s="37" t="s">
        <v>18</v>
      </c>
      <c r="J686" s="29"/>
      <c r="K686" s="30"/>
    </row>
    <row r="687" spans="2:11" x14ac:dyDescent="0.3">
      <c r="B687" s="24">
        <v>674</v>
      </c>
      <c r="C687" s="169"/>
      <c r="D687" s="170"/>
      <c r="E687" s="170" t="s">
        <v>771</v>
      </c>
      <c r="F687" s="181" t="s">
        <v>772</v>
      </c>
      <c r="G687" s="129" t="s">
        <v>773</v>
      </c>
      <c r="H687" s="32" t="s">
        <v>824</v>
      </c>
      <c r="I687" s="37" t="s">
        <v>18</v>
      </c>
      <c r="J687" s="29"/>
      <c r="K687" s="30"/>
    </row>
    <row r="688" spans="2:11" x14ac:dyDescent="0.3">
      <c r="B688" s="42">
        <v>675</v>
      </c>
      <c r="C688" s="169"/>
      <c r="D688" s="170"/>
      <c r="E688" s="170"/>
      <c r="F688" s="181"/>
      <c r="G688" s="129" t="s">
        <v>774</v>
      </c>
      <c r="H688" s="32" t="s">
        <v>825</v>
      </c>
      <c r="I688" s="37" t="s">
        <v>18</v>
      </c>
      <c r="J688" s="29"/>
      <c r="K688" s="30"/>
    </row>
    <row r="689" spans="2:11" x14ac:dyDescent="0.3">
      <c r="B689" s="24">
        <v>676</v>
      </c>
      <c r="C689" s="169"/>
      <c r="D689" s="170"/>
      <c r="E689" s="170"/>
      <c r="F689" s="181"/>
      <c r="G689" s="129" t="s">
        <v>775</v>
      </c>
      <c r="H689" s="32" t="s">
        <v>826</v>
      </c>
      <c r="I689" s="37" t="s">
        <v>18</v>
      </c>
      <c r="J689" s="29"/>
      <c r="K689" s="30"/>
    </row>
    <row r="690" spans="2:11" ht="24" x14ac:dyDescent="0.3">
      <c r="B690" s="42">
        <v>677</v>
      </c>
      <c r="C690" s="169"/>
      <c r="D690" s="170"/>
      <c r="E690" s="170"/>
      <c r="F690" s="181"/>
      <c r="G690" s="129" t="s">
        <v>776</v>
      </c>
      <c r="H690" s="32" t="s">
        <v>827</v>
      </c>
      <c r="I690" s="37" t="s">
        <v>18</v>
      </c>
      <c r="J690" s="29"/>
      <c r="K690" s="30"/>
    </row>
    <row r="691" spans="2:11" x14ac:dyDescent="0.3">
      <c r="B691" s="24">
        <v>678</v>
      </c>
      <c r="C691" s="169"/>
      <c r="D691" s="170"/>
      <c r="E691" s="170"/>
      <c r="F691" s="181"/>
      <c r="G691" s="129" t="s">
        <v>835</v>
      </c>
      <c r="H691" s="32" t="s">
        <v>837</v>
      </c>
      <c r="I691" s="37" t="s">
        <v>18</v>
      </c>
      <c r="J691" s="29"/>
      <c r="K691" s="47" t="s">
        <v>838</v>
      </c>
    </row>
    <row r="692" spans="2:11" x14ac:dyDescent="0.3">
      <c r="B692" s="42">
        <v>679</v>
      </c>
      <c r="C692" s="169"/>
      <c r="D692" s="170"/>
      <c r="E692" s="170" t="s">
        <v>836</v>
      </c>
      <c r="F692" s="127" t="s">
        <v>851</v>
      </c>
      <c r="G692" s="129" t="s">
        <v>848</v>
      </c>
      <c r="H692" s="32" t="s">
        <v>847</v>
      </c>
      <c r="I692" s="37" t="s">
        <v>18</v>
      </c>
      <c r="J692" s="29"/>
      <c r="K692" s="30"/>
    </row>
    <row r="693" spans="2:11" x14ac:dyDescent="0.3">
      <c r="B693" s="24">
        <v>680</v>
      </c>
      <c r="C693" s="169"/>
      <c r="D693" s="170"/>
      <c r="E693" s="170"/>
      <c r="F693" s="181" t="s">
        <v>852</v>
      </c>
      <c r="G693" s="129" t="s">
        <v>860</v>
      </c>
      <c r="H693" s="32" t="s">
        <v>861</v>
      </c>
      <c r="I693" s="37" t="s">
        <v>18</v>
      </c>
      <c r="J693" s="29"/>
      <c r="K693" s="30"/>
    </row>
    <row r="694" spans="2:11" x14ac:dyDescent="0.3">
      <c r="B694" s="42">
        <v>681</v>
      </c>
      <c r="C694" s="169"/>
      <c r="D694" s="170"/>
      <c r="E694" s="170"/>
      <c r="F694" s="181"/>
      <c r="G694" s="129" t="s">
        <v>853</v>
      </c>
      <c r="H694" s="32" t="s">
        <v>862</v>
      </c>
      <c r="I694" s="37" t="s">
        <v>18</v>
      </c>
      <c r="J694" s="29"/>
      <c r="K694" s="30"/>
    </row>
    <row r="695" spans="2:11" x14ac:dyDescent="0.3">
      <c r="B695" s="24">
        <v>682</v>
      </c>
      <c r="C695" s="169"/>
      <c r="D695" s="170"/>
      <c r="E695" s="170"/>
      <c r="F695" s="181"/>
      <c r="G695" s="148" t="s">
        <v>2519</v>
      </c>
      <c r="H695" s="32" t="s">
        <v>863</v>
      </c>
      <c r="I695" s="37" t="s">
        <v>18</v>
      </c>
      <c r="J695" s="29"/>
      <c r="K695" s="30"/>
    </row>
    <row r="696" spans="2:11" x14ac:dyDescent="0.3">
      <c r="B696" s="42">
        <v>683</v>
      </c>
      <c r="C696" s="169"/>
      <c r="D696" s="170" t="s">
        <v>173</v>
      </c>
      <c r="E696" s="192" t="s">
        <v>2455</v>
      </c>
      <c r="F696" s="189" t="s">
        <v>2463</v>
      </c>
      <c r="G696" s="129" t="s">
        <v>864</v>
      </c>
      <c r="H696" s="32" t="s">
        <v>868</v>
      </c>
      <c r="I696" s="37" t="s">
        <v>18</v>
      </c>
      <c r="J696" s="29"/>
      <c r="K696" s="30"/>
    </row>
    <row r="697" spans="2:11" x14ac:dyDescent="0.3">
      <c r="B697" s="24">
        <v>684</v>
      </c>
      <c r="C697" s="169"/>
      <c r="D697" s="170"/>
      <c r="E697" s="192"/>
      <c r="F697" s="190"/>
      <c r="G697" s="129" t="s">
        <v>865</v>
      </c>
      <c r="H697" s="32" t="s">
        <v>869</v>
      </c>
      <c r="I697" s="37" t="s">
        <v>18</v>
      </c>
      <c r="J697" s="29"/>
      <c r="K697" s="30"/>
    </row>
    <row r="698" spans="2:11" ht="24" x14ac:dyDescent="0.3">
      <c r="B698" s="42">
        <v>685</v>
      </c>
      <c r="C698" s="169"/>
      <c r="D698" s="170"/>
      <c r="E698" s="192"/>
      <c r="F698" s="190"/>
      <c r="G698" s="129" t="s">
        <v>866</v>
      </c>
      <c r="H698" s="32" t="s">
        <v>870</v>
      </c>
      <c r="I698" s="37" t="s">
        <v>18</v>
      </c>
      <c r="J698" s="29"/>
      <c r="K698" s="30"/>
    </row>
    <row r="699" spans="2:11" x14ac:dyDescent="0.3">
      <c r="B699" s="24">
        <v>686</v>
      </c>
      <c r="C699" s="169"/>
      <c r="D699" s="170"/>
      <c r="E699" s="192"/>
      <c r="F699" s="190"/>
      <c r="G699" s="129" t="s">
        <v>867</v>
      </c>
      <c r="H699" s="32" t="s">
        <v>871</v>
      </c>
      <c r="I699" s="37" t="s">
        <v>18</v>
      </c>
      <c r="J699" s="29"/>
      <c r="K699" s="30"/>
    </row>
    <row r="700" spans="2:11" x14ac:dyDescent="0.3">
      <c r="B700" s="42">
        <v>687</v>
      </c>
      <c r="C700" s="169"/>
      <c r="D700" s="170"/>
      <c r="E700" s="194"/>
      <c r="F700" s="207" t="s">
        <v>2475</v>
      </c>
      <c r="G700" s="142" t="s">
        <v>2422</v>
      </c>
      <c r="H700" s="32" t="s">
        <v>2421</v>
      </c>
      <c r="I700" s="37" t="s">
        <v>18</v>
      </c>
      <c r="J700" s="29"/>
      <c r="K700" s="30"/>
    </row>
    <row r="701" spans="2:11" ht="24" x14ac:dyDescent="0.3">
      <c r="B701" s="24">
        <v>688</v>
      </c>
      <c r="C701" s="169"/>
      <c r="D701" s="170"/>
      <c r="E701" s="194"/>
      <c r="F701" s="208"/>
      <c r="G701" s="142" t="s">
        <v>935</v>
      </c>
      <c r="H701" s="32" t="s">
        <v>936</v>
      </c>
      <c r="I701" s="37" t="s">
        <v>18</v>
      </c>
      <c r="J701" s="29"/>
      <c r="K701" s="30"/>
    </row>
    <row r="702" spans="2:11" x14ac:dyDescent="0.3">
      <c r="B702" s="42">
        <v>689</v>
      </c>
      <c r="C702" s="169"/>
      <c r="D702" s="170"/>
      <c r="E702" s="194"/>
      <c r="F702" s="209"/>
      <c r="G702" s="142" t="s">
        <v>879</v>
      </c>
      <c r="H702" s="32" t="s">
        <v>880</v>
      </c>
      <c r="I702" s="37" t="s">
        <v>18</v>
      </c>
      <c r="J702" s="29"/>
      <c r="K702" s="30"/>
    </row>
    <row r="703" spans="2:11" x14ac:dyDescent="0.3">
      <c r="B703" s="24">
        <v>690</v>
      </c>
      <c r="C703" s="169"/>
      <c r="D703" s="170"/>
      <c r="E703" s="192" t="s">
        <v>2455</v>
      </c>
      <c r="F703" s="190" t="s">
        <v>2465</v>
      </c>
      <c r="G703" s="129" t="s">
        <v>872</v>
      </c>
      <c r="H703" s="32" t="s">
        <v>921</v>
      </c>
      <c r="I703" s="37" t="s">
        <v>18</v>
      </c>
      <c r="J703" s="29"/>
      <c r="K703" s="30"/>
    </row>
    <row r="704" spans="2:11" x14ac:dyDescent="0.3">
      <c r="B704" s="42">
        <v>691</v>
      </c>
      <c r="C704" s="169"/>
      <c r="D704" s="170"/>
      <c r="E704" s="192"/>
      <c r="F704" s="190"/>
      <c r="G704" s="129" t="s">
        <v>873</v>
      </c>
      <c r="H704" s="32" t="s">
        <v>922</v>
      </c>
      <c r="I704" s="37" t="s">
        <v>18</v>
      </c>
      <c r="J704" s="29"/>
      <c r="K704" s="30"/>
    </row>
    <row r="705" spans="2:11" x14ac:dyDescent="0.3">
      <c r="B705" s="24">
        <v>692</v>
      </c>
      <c r="C705" s="169"/>
      <c r="D705" s="170"/>
      <c r="E705" s="192"/>
      <c r="F705" s="190"/>
      <c r="G705" s="129" t="s">
        <v>875</v>
      </c>
      <c r="H705" s="32" t="s">
        <v>923</v>
      </c>
      <c r="I705" s="37" t="s">
        <v>18</v>
      </c>
      <c r="J705" s="29"/>
      <c r="K705" s="30"/>
    </row>
    <row r="706" spans="2:11" ht="24" x14ac:dyDescent="0.3">
      <c r="B706" s="42">
        <v>693</v>
      </c>
      <c r="C706" s="169"/>
      <c r="D706" s="170"/>
      <c r="E706" s="192"/>
      <c r="F706" s="190"/>
      <c r="G706" s="129" t="s">
        <v>874</v>
      </c>
      <c r="H706" s="32" t="s">
        <v>870</v>
      </c>
      <c r="I706" s="37" t="s">
        <v>18</v>
      </c>
      <c r="J706" s="29"/>
      <c r="K706" s="30"/>
    </row>
    <row r="707" spans="2:11" x14ac:dyDescent="0.3">
      <c r="B707" s="24">
        <v>694</v>
      </c>
      <c r="C707" s="169"/>
      <c r="D707" s="170"/>
      <c r="E707" s="192"/>
      <c r="F707" s="190"/>
      <c r="G707" s="129" t="s">
        <v>867</v>
      </c>
      <c r="H707" s="32" t="s">
        <v>924</v>
      </c>
      <c r="I707" s="37" t="s">
        <v>18</v>
      </c>
      <c r="J707" s="29"/>
      <c r="K707" s="30"/>
    </row>
    <row r="708" spans="2:11" x14ac:dyDescent="0.3">
      <c r="B708" s="42">
        <v>695</v>
      </c>
      <c r="C708" s="169"/>
      <c r="D708" s="170"/>
      <c r="E708" s="194"/>
      <c r="F708" s="146" t="s">
        <v>2474</v>
      </c>
      <c r="G708" s="142" t="s">
        <v>2516</v>
      </c>
      <c r="H708" s="32" t="s">
        <v>2517</v>
      </c>
      <c r="I708" s="37" t="s">
        <v>18</v>
      </c>
      <c r="J708" s="29"/>
      <c r="K708" s="30"/>
    </row>
    <row r="709" spans="2:11" x14ac:dyDescent="0.3">
      <c r="B709" s="24">
        <v>696</v>
      </c>
      <c r="C709" s="169"/>
      <c r="D709" s="170"/>
      <c r="E709" s="195" t="s">
        <v>2455</v>
      </c>
      <c r="F709" s="190" t="s">
        <v>2466</v>
      </c>
      <c r="G709" s="129" t="s">
        <v>876</v>
      </c>
      <c r="H709" s="32" t="s">
        <v>929</v>
      </c>
      <c r="I709" s="37" t="s">
        <v>18</v>
      </c>
      <c r="J709" s="29"/>
      <c r="K709" s="30"/>
    </row>
    <row r="710" spans="2:11" ht="24" x14ac:dyDescent="0.3">
      <c r="B710" s="42">
        <v>697</v>
      </c>
      <c r="C710" s="169"/>
      <c r="D710" s="170"/>
      <c r="E710" s="196"/>
      <c r="F710" s="190"/>
      <c r="G710" s="148" t="s">
        <v>2518</v>
      </c>
      <c r="H710" s="32" t="s">
        <v>930</v>
      </c>
      <c r="I710" s="37" t="s">
        <v>18</v>
      </c>
      <c r="J710" s="29"/>
      <c r="K710" s="30"/>
    </row>
    <row r="711" spans="2:11" x14ac:dyDescent="0.3">
      <c r="B711" s="24">
        <v>698</v>
      </c>
      <c r="C711" s="169"/>
      <c r="D711" s="170"/>
      <c r="E711" s="196"/>
      <c r="F711" s="190"/>
      <c r="G711" s="129" t="s">
        <v>877</v>
      </c>
      <c r="H711" s="32" t="s">
        <v>931</v>
      </c>
      <c r="I711" s="37" t="s">
        <v>18</v>
      </c>
      <c r="J711" s="29"/>
      <c r="K711" s="30"/>
    </row>
    <row r="712" spans="2:11" ht="36" x14ac:dyDescent="0.3">
      <c r="B712" s="42">
        <v>699</v>
      </c>
      <c r="C712" s="169"/>
      <c r="D712" s="170"/>
      <c r="E712" s="196"/>
      <c r="F712" s="191"/>
      <c r="G712" s="129" t="s">
        <v>878</v>
      </c>
      <c r="H712" s="32" t="s">
        <v>932</v>
      </c>
      <c r="I712" s="37" t="s">
        <v>18</v>
      </c>
      <c r="J712" s="29"/>
      <c r="K712" s="30"/>
    </row>
    <row r="713" spans="2:11" x14ac:dyDescent="0.3">
      <c r="B713" s="24">
        <v>700</v>
      </c>
      <c r="C713" s="169"/>
      <c r="D713" s="170"/>
      <c r="E713" s="195" t="s">
        <v>2456</v>
      </c>
      <c r="F713" s="189" t="s">
        <v>2464</v>
      </c>
      <c r="G713" s="129" t="s">
        <v>865</v>
      </c>
      <c r="H713" s="32" t="s">
        <v>869</v>
      </c>
      <c r="I713" s="37" t="s">
        <v>18</v>
      </c>
      <c r="J713" s="29"/>
      <c r="K713" s="30"/>
    </row>
    <row r="714" spans="2:11" ht="24" x14ac:dyDescent="0.3">
      <c r="B714" s="42">
        <v>701</v>
      </c>
      <c r="C714" s="169"/>
      <c r="D714" s="170"/>
      <c r="E714" s="196"/>
      <c r="F714" s="190"/>
      <c r="G714" s="129" t="s">
        <v>874</v>
      </c>
      <c r="H714" s="32" t="s">
        <v>870</v>
      </c>
      <c r="I714" s="37" t="s">
        <v>18</v>
      </c>
      <c r="J714" s="29"/>
      <c r="K714" s="30"/>
    </row>
    <row r="715" spans="2:11" x14ac:dyDescent="0.3">
      <c r="B715" s="24">
        <v>702</v>
      </c>
      <c r="C715" s="169"/>
      <c r="D715" s="170"/>
      <c r="E715" s="196"/>
      <c r="F715" s="190"/>
      <c r="G715" s="129" t="s">
        <v>934</v>
      </c>
      <c r="H715" s="32" t="s">
        <v>933</v>
      </c>
      <c r="I715" s="37" t="s">
        <v>18</v>
      </c>
      <c r="J715" s="29"/>
      <c r="K715" s="30"/>
    </row>
    <row r="716" spans="2:11" ht="24" x14ac:dyDescent="0.3">
      <c r="B716" s="42">
        <v>703</v>
      </c>
      <c r="C716" s="169"/>
      <c r="D716" s="170"/>
      <c r="E716" s="197"/>
      <c r="F716" s="207" t="s">
        <v>2473</v>
      </c>
      <c r="G716" s="142" t="s">
        <v>2515</v>
      </c>
      <c r="H716" s="32" t="s">
        <v>2601</v>
      </c>
      <c r="I716" s="37" t="s">
        <v>18</v>
      </c>
      <c r="J716" s="29"/>
      <c r="K716" s="30"/>
    </row>
    <row r="717" spans="2:11" ht="24" x14ac:dyDescent="0.3">
      <c r="B717" s="24">
        <v>704</v>
      </c>
      <c r="C717" s="169"/>
      <c r="D717" s="170"/>
      <c r="E717" s="197"/>
      <c r="F717" s="208"/>
      <c r="G717" s="142" t="s">
        <v>939</v>
      </c>
      <c r="H717" s="32" t="s">
        <v>940</v>
      </c>
      <c r="I717" s="37" t="s">
        <v>18</v>
      </c>
      <c r="J717" s="29"/>
      <c r="K717" s="30"/>
    </row>
    <row r="718" spans="2:11" x14ac:dyDescent="0.3">
      <c r="B718" s="42">
        <v>705</v>
      </c>
      <c r="C718" s="169"/>
      <c r="D718" s="170"/>
      <c r="E718" s="198"/>
      <c r="F718" s="209"/>
      <c r="G718" s="142" t="s">
        <v>879</v>
      </c>
      <c r="H718" s="32" t="s">
        <v>880</v>
      </c>
      <c r="I718" s="37" t="s">
        <v>18</v>
      </c>
      <c r="J718" s="29"/>
      <c r="K718" s="30"/>
    </row>
    <row r="719" spans="2:11" ht="24" x14ac:dyDescent="0.3">
      <c r="B719" s="24">
        <v>706</v>
      </c>
      <c r="C719" s="169"/>
      <c r="D719" s="170"/>
      <c r="E719" s="195" t="s">
        <v>2457</v>
      </c>
      <c r="F719" s="190" t="s">
        <v>2467</v>
      </c>
      <c r="G719" s="148" t="s">
        <v>2514</v>
      </c>
      <c r="H719" s="32" t="s">
        <v>953</v>
      </c>
      <c r="I719" s="37" t="s">
        <v>18</v>
      </c>
      <c r="J719" s="29"/>
      <c r="K719" s="30"/>
    </row>
    <row r="720" spans="2:11" ht="24" x14ac:dyDescent="0.3">
      <c r="B720" s="42">
        <v>707</v>
      </c>
      <c r="C720" s="169"/>
      <c r="D720" s="170"/>
      <c r="E720" s="199"/>
      <c r="F720" s="191"/>
      <c r="G720" s="129" t="s">
        <v>941</v>
      </c>
      <c r="H720" s="32" t="s">
        <v>954</v>
      </c>
      <c r="I720" s="37" t="s">
        <v>18</v>
      </c>
      <c r="J720" s="29"/>
      <c r="K720" s="30"/>
    </row>
    <row r="721" spans="2:11" ht="24" x14ac:dyDescent="0.3">
      <c r="B721" s="24">
        <v>708</v>
      </c>
      <c r="C721" s="169"/>
      <c r="D721" s="170"/>
      <c r="E721" s="195" t="s">
        <v>2458</v>
      </c>
      <c r="F721" s="189" t="s">
        <v>2468</v>
      </c>
      <c r="G721" s="129" t="s">
        <v>944</v>
      </c>
      <c r="H721" s="32" t="s">
        <v>956</v>
      </c>
      <c r="I721" s="37" t="s">
        <v>18</v>
      </c>
      <c r="J721" s="29"/>
      <c r="K721" s="30"/>
    </row>
    <row r="722" spans="2:11" ht="24" x14ac:dyDescent="0.3">
      <c r="B722" s="42">
        <v>709</v>
      </c>
      <c r="C722" s="169"/>
      <c r="D722" s="170"/>
      <c r="E722" s="196"/>
      <c r="F722" s="190"/>
      <c r="G722" s="129" t="s">
        <v>948</v>
      </c>
      <c r="H722" s="32" t="s">
        <v>957</v>
      </c>
      <c r="I722" s="37" t="s">
        <v>18</v>
      </c>
      <c r="J722" s="29"/>
      <c r="K722" s="30"/>
    </row>
    <row r="723" spans="2:11" x14ac:dyDescent="0.3">
      <c r="B723" s="24">
        <v>710</v>
      </c>
      <c r="C723" s="169"/>
      <c r="D723" s="170"/>
      <c r="E723" s="196"/>
      <c r="F723" s="190"/>
      <c r="G723" s="129" t="s">
        <v>963</v>
      </c>
      <c r="H723" s="32" t="s">
        <v>964</v>
      </c>
      <c r="I723" s="37" t="s">
        <v>18</v>
      </c>
      <c r="J723" s="29"/>
      <c r="K723" s="30"/>
    </row>
    <row r="724" spans="2:11" x14ac:dyDescent="0.3">
      <c r="B724" s="42">
        <v>711</v>
      </c>
      <c r="C724" s="169"/>
      <c r="D724" s="170"/>
      <c r="E724" s="196"/>
      <c r="F724" s="190"/>
      <c r="G724" s="129" t="s">
        <v>962</v>
      </c>
      <c r="H724" s="32" t="s">
        <v>965</v>
      </c>
      <c r="I724" s="37" t="s">
        <v>18</v>
      </c>
      <c r="J724" s="29"/>
      <c r="K724" s="30"/>
    </row>
    <row r="725" spans="2:11" ht="24" x14ac:dyDescent="0.3">
      <c r="B725" s="24">
        <v>712</v>
      </c>
      <c r="C725" s="169"/>
      <c r="D725" s="170"/>
      <c r="E725" s="196"/>
      <c r="F725" s="190"/>
      <c r="G725" s="148" t="s">
        <v>2511</v>
      </c>
      <c r="H725" s="32" t="s">
        <v>958</v>
      </c>
      <c r="I725" s="37" t="s">
        <v>18</v>
      </c>
      <c r="J725" s="29"/>
      <c r="K725" s="30"/>
    </row>
    <row r="726" spans="2:11" ht="24" x14ac:dyDescent="0.3">
      <c r="B726" s="42">
        <v>713</v>
      </c>
      <c r="C726" s="169"/>
      <c r="D726" s="170"/>
      <c r="E726" s="196"/>
      <c r="F726" s="190"/>
      <c r="G726" s="148" t="s">
        <v>2510</v>
      </c>
      <c r="H726" s="32" t="s">
        <v>2512</v>
      </c>
      <c r="I726" s="37" t="s">
        <v>18</v>
      </c>
      <c r="J726" s="29"/>
      <c r="K726" s="30"/>
    </row>
    <row r="727" spans="2:11" x14ac:dyDescent="0.3">
      <c r="B727" s="24">
        <v>714</v>
      </c>
      <c r="C727" s="169"/>
      <c r="D727" s="170"/>
      <c r="E727" s="199"/>
      <c r="F727" s="191"/>
      <c r="G727" s="148" t="s">
        <v>2513</v>
      </c>
      <c r="H727" s="32" t="s">
        <v>880</v>
      </c>
      <c r="I727" s="37" t="s">
        <v>18</v>
      </c>
      <c r="J727" s="29"/>
      <c r="K727" s="30"/>
    </row>
    <row r="728" spans="2:11" ht="16.5" customHeight="1" x14ac:dyDescent="0.3">
      <c r="B728" s="42">
        <v>715</v>
      </c>
      <c r="C728" s="169"/>
      <c r="D728" s="170"/>
      <c r="E728" s="195" t="s">
        <v>765</v>
      </c>
      <c r="F728" s="189" t="s">
        <v>2470</v>
      </c>
      <c r="G728" s="129" t="s">
        <v>864</v>
      </c>
      <c r="H728" s="32" t="s">
        <v>985</v>
      </c>
      <c r="I728" s="37" t="s">
        <v>18</v>
      </c>
      <c r="J728" s="29"/>
      <c r="K728" s="30"/>
    </row>
    <row r="729" spans="2:11" x14ac:dyDescent="0.3">
      <c r="B729" s="24">
        <v>716</v>
      </c>
      <c r="C729" s="169"/>
      <c r="D729" s="170"/>
      <c r="E729" s="196"/>
      <c r="F729" s="190"/>
      <c r="G729" s="129" t="s">
        <v>975</v>
      </c>
      <c r="H729" s="32" t="s">
        <v>986</v>
      </c>
      <c r="I729" s="37" t="s">
        <v>18</v>
      </c>
      <c r="J729" s="29"/>
      <c r="K729" s="30"/>
    </row>
    <row r="730" spans="2:11" x14ac:dyDescent="0.3">
      <c r="B730" s="42">
        <v>717</v>
      </c>
      <c r="C730" s="169"/>
      <c r="D730" s="170"/>
      <c r="E730" s="196"/>
      <c r="F730" s="190"/>
      <c r="G730" s="129" t="s">
        <v>987</v>
      </c>
      <c r="H730" s="32" t="s">
        <v>869</v>
      </c>
      <c r="I730" s="37" t="s">
        <v>18</v>
      </c>
      <c r="J730" s="29"/>
      <c r="K730" s="30"/>
    </row>
    <row r="731" spans="2:11" ht="24" x14ac:dyDescent="0.3">
      <c r="B731" s="24">
        <v>718</v>
      </c>
      <c r="C731" s="169"/>
      <c r="D731" s="170"/>
      <c r="E731" s="196"/>
      <c r="F731" s="190"/>
      <c r="G731" s="129" t="s">
        <v>976</v>
      </c>
      <c r="H731" s="32" t="s">
        <v>870</v>
      </c>
      <c r="I731" s="37" t="s">
        <v>18</v>
      </c>
      <c r="J731" s="29"/>
      <c r="K731" s="30"/>
    </row>
    <row r="732" spans="2:11" ht="24" x14ac:dyDescent="0.3">
      <c r="B732" s="42">
        <v>719</v>
      </c>
      <c r="C732" s="169"/>
      <c r="D732" s="170"/>
      <c r="E732" s="196"/>
      <c r="F732" s="190"/>
      <c r="G732" s="148" t="s">
        <v>2507</v>
      </c>
      <c r="H732" s="32" t="s">
        <v>2509</v>
      </c>
      <c r="I732" s="37" t="s">
        <v>18</v>
      </c>
      <c r="J732" s="29"/>
      <c r="K732" s="30"/>
    </row>
    <row r="733" spans="2:11" x14ac:dyDescent="0.3">
      <c r="B733" s="24">
        <v>720</v>
      </c>
      <c r="C733" s="169"/>
      <c r="D733" s="170"/>
      <c r="E733" s="196"/>
      <c r="F733" s="190"/>
      <c r="G733" s="129" t="s">
        <v>867</v>
      </c>
      <c r="H733" s="32" t="s">
        <v>871</v>
      </c>
      <c r="I733" s="37" t="s">
        <v>18</v>
      </c>
      <c r="J733" s="29"/>
      <c r="K733" s="30"/>
    </row>
    <row r="734" spans="2:11" ht="24" x14ac:dyDescent="0.3">
      <c r="B734" s="42">
        <v>721</v>
      </c>
      <c r="C734" s="169"/>
      <c r="D734" s="170"/>
      <c r="E734" s="196"/>
      <c r="F734" s="190"/>
      <c r="G734" s="148" t="s">
        <v>2508</v>
      </c>
      <c r="H734" s="32" t="s">
        <v>988</v>
      </c>
      <c r="I734" s="37" t="s">
        <v>18</v>
      </c>
      <c r="J734" s="29"/>
      <c r="K734" s="30"/>
    </row>
    <row r="735" spans="2:11" ht="24" x14ac:dyDescent="0.3">
      <c r="B735" s="24">
        <v>722</v>
      </c>
      <c r="C735" s="169"/>
      <c r="D735" s="170"/>
      <c r="E735" s="196"/>
      <c r="F735" s="190"/>
      <c r="G735" s="129" t="s">
        <v>977</v>
      </c>
      <c r="H735" s="32" t="s">
        <v>989</v>
      </c>
      <c r="I735" s="37" t="s">
        <v>18</v>
      </c>
      <c r="J735" s="29"/>
      <c r="K735" s="30"/>
    </row>
    <row r="736" spans="2:11" ht="24" x14ac:dyDescent="0.3">
      <c r="B736" s="42">
        <v>723</v>
      </c>
      <c r="C736" s="169"/>
      <c r="D736" s="170"/>
      <c r="E736" s="196"/>
      <c r="F736" s="190"/>
      <c r="G736" s="129" t="s">
        <v>978</v>
      </c>
      <c r="H736" s="32" t="s">
        <v>979</v>
      </c>
      <c r="I736" s="37" t="s">
        <v>18</v>
      </c>
      <c r="J736" s="29"/>
      <c r="K736" s="30"/>
    </row>
    <row r="737" spans="2:11" x14ac:dyDescent="0.3">
      <c r="B737" s="24">
        <v>724</v>
      </c>
      <c r="C737" s="169"/>
      <c r="D737" s="170"/>
      <c r="E737" s="199"/>
      <c r="F737" s="191"/>
      <c r="G737" s="129" t="s">
        <v>879</v>
      </c>
      <c r="H737" s="32" t="s">
        <v>880</v>
      </c>
      <c r="I737" s="37" t="s">
        <v>18</v>
      </c>
      <c r="J737" s="29"/>
      <c r="K737" s="30"/>
    </row>
    <row r="738" spans="2:11" ht="24" x14ac:dyDescent="0.3">
      <c r="B738" s="42">
        <v>725</v>
      </c>
      <c r="C738" s="169"/>
      <c r="D738" s="170"/>
      <c r="E738" s="195" t="s">
        <v>980</v>
      </c>
      <c r="F738" s="189" t="s">
        <v>2469</v>
      </c>
      <c r="G738" s="129" t="s">
        <v>993</v>
      </c>
      <c r="H738" s="32" t="s">
        <v>999</v>
      </c>
      <c r="I738" s="37" t="s">
        <v>18</v>
      </c>
      <c r="J738" s="29"/>
      <c r="K738" s="30"/>
    </row>
    <row r="739" spans="2:11" ht="24" x14ac:dyDescent="0.3">
      <c r="B739" s="24">
        <v>726</v>
      </c>
      <c r="C739" s="169"/>
      <c r="D739" s="170"/>
      <c r="E739" s="196"/>
      <c r="F739" s="206"/>
      <c r="G739" s="129" t="s">
        <v>994</v>
      </c>
      <c r="H739" s="32" t="s">
        <v>1000</v>
      </c>
      <c r="I739" s="37" t="s">
        <v>18</v>
      </c>
      <c r="J739" s="29"/>
      <c r="K739" s="30"/>
    </row>
    <row r="740" spans="2:11" ht="24" x14ac:dyDescent="0.3">
      <c r="B740" s="42">
        <v>727</v>
      </c>
      <c r="C740" s="169"/>
      <c r="D740" s="170"/>
      <c r="E740" s="197"/>
      <c r="F740" s="143" t="s">
        <v>2471</v>
      </c>
      <c r="G740" s="142" t="s">
        <v>995</v>
      </c>
      <c r="H740" s="32" t="s">
        <v>1001</v>
      </c>
      <c r="I740" s="37" t="s">
        <v>18</v>
      </c>
      <c r="J740" s="29"/>
      <c r="K740" s="30"/>
    </row>
    <row r="741" spans="2:11" x14ac:dyDescent="0.3">
      <c r="B741" s="24">
        <v>728</v>
      </c>
      <c r="C741" s="169"/>
      <c r="D741" s="170"/>
      <c r="E741" s="197"/>
      <c r="F741" s="207" t="s">
        <v>2472</v>
      </c>
      <c r="G741" s="142" t="s">
        <v>996</v>
      </c>
      <c r="H741" s="32" t="s">
        <v>1002</v>
      </c>
      <c r="I741" s="37" t="s">
        <v>18</v>
      </c>
      <c r="J741" s="29"/>
      <c r="K741" s="30"/>
    </row>
    <row r="742" spans="2:11" x14ac:dyDescent="0.3">
      <c r="B742" s="42">
        <v>729</v>
      </c>
      <c r="C742" s="169"/>
      <c r="D742" s="170"/>
      <c r="E742" s="197"/>
      <c r="F742" s="208"/>
      <c r="G742" s="142" t="s">
        <v>997</v>
      </c>
      <c r="H742" s="32" t="s">
        <v>1003</v>
      </c>
      <c r="I742" s="37" t="s">
        <v>18</v>
      </c>
      <c r="J742" s="29"/>
      <c r="K742" s="30"/>
    </row>
    <row r="743" spans="2:11" x14ac:dyDescent="0.3">
      <c r="B743" s="24">
        <v>730</v>
      </c>
      <c r="C743" s="169"/>
      <c r="D743" s="170"/>
      <c r="E743" s="198"/>
      <c r="F743" s="209"/>
      <c r="G743" s="142" t="s">
        <v>998</v>
      </c>
      <c r="H743" s="32" t="s">
        <v>1004</v>
      </c>
      <c r="I743" s="37" t="s">
        <v>18</v>
      </c>
      <c r="J743" s="29"/>
      <c r="K743" s="30"/>
    </row>
    <row r="744" spans="2:11" ht="24" x14ac:dyDescent="0.3">
      <c r="B744" s="42">
        <v>731</v>
      </c>
      <c r="C744" s="169"/>
      <c r="D744" s="170" t="s">
        <v>1009</v>
      </c>
      <c r="E744" s="170" t="s">
        <v>1010</v>
      </c>
      <c r="F744" s="141" t="s">
        <v>2479</v>
      </c>
      <c r="G744" s="129" t="s">
        <v>1011</v>
      </c>
      <c r="H744" s="32" t="s">
        <v>2461</v>
      </c>
      <c r="I744" s="37" t="s">
        <v>18</v>
      </c>
      <c r="J744" s="29"/>
      <c r="K744" s="30"/>
    </row>
    <row r="745" spans="2:11" ht="24" x14ac:dyDescent="0.3">
      <c r="B745" s="24">
        <v>732</v>
      </c>
      <c r="C745" s="169"/>
      <c r="D745" s="170"/>
      <c r="E745" s="170"/>
      <c r="F745" s="134" t="s">
        <v>2478</v>
      </c>
      <c r="G745" s="129" t="s">
        <v>1012</v>
      </c>
      <c r="H745" s="32" t="s">
        <v>1023</v>
      </c>
      <c r="I745" s="37" t="s">
        <v>18</v>
      </c>
      <c r="J745" s="29"/>
      <c r="K745" s="30"/>
    </row>
    <row r="746" spans="2:11" x14ac:dyDescent="0.3">
      <c r="B746" s="42">
        <v>733</v>
      </c>
      <c r="C746" s="169"/>
      <c r="D746" s="170"/>
      <c r="E746" s="170"/>
      <c r="F746" s="181" t="s">
        <v>2477</v>
      </c>
      <c r="G746" s="129" t="s">
        <v>1017</v>
      </c>
      <c r="H746" s="32" t="s">
        <v>1024</v>
      </c>
      <c r="I746" s="37" t="s">
        <v>18</v>
      </c>
      <c r="J746" s="29"/>
      <c r="K746" s="30"/>
    </row>
    <row r="747" spans="2:11" x14ac:dyDescent="0.3">
      <c r="B747" s="24">
        <v>734</v>
      </c>
      <c r="C747" s="169"/>
      <c r="D747" s="170"/>
      <c r="E747" s="170"/>
      <c r="F747" s="181"/>
      <c r="G747" s="129" t="s">
        <v>1018</v>
      </c>
      <c r="H747" s="32" t="s">
        <v>1025</v>
      </c>
      <c r="I747" s="37" t="s">
        <v>18</v>
      </c>
      <c r="J747" s="29"/>
      <c r="K747" s="30"/>
    </row>
    <row r="748" spans="2:11" x14ac:dyDescent="0.3">
      <c r="B748" s="42">
        <v>735</v>
      </c>
      <c r="C748" s="169"/>
      <c r="D748" s="170"/>
      <c r="E748" s="170"/>
      <c r="F748" s="134" t="s">
        <v>2476</v>
      </c>
      <c r="G748" s="129" t="s">
        <v>1020</v>
      </c>
      <c r="H748" s="32" t="s">
        <v>1027</v>
      </c>
      <c r="I748" s="37" t="s">
        <v>18</v>
      </c>
      <c r="J748" s="29"/>
      <c r="K748" s="30"/>
    </row>
    <row r="749" spans="2:11" ht="24" x14ac:dyDescent="0.3">
      <c r="B749" s="24">
        <v>736</v>
      </c>
      <c r="C749" s="169"/>
      <c r="D749" s="170"/>
      <c r="E749" s="170"/>
      <c r="F749" s="134" t="s">
        <v>2480</v>
      </c>
      <c r="G749" s="129" t="s">
        <v>1021</v>
      </c>
      <c r="H749" s="32" t="s">
        <v>1026</v>
      </c>
      <c r="I749" s="37" t="s">
        <v>18</v>
      </c>
      <c r="J749" s="29"/>
      <c r="K749" s="30"/>
    </row>
    <row r="750" spans="2:11" ht="24" x14ac:dyDescent="0.3">
      <c r="B750" s="42">
        <v>737</v>
      </c>
      <c r="C750" s="169"/>
      <c r="D750" s="170"/>
      <c r="E750" s="170"/>
      <c r="F750" s="134" t="s">
        <v>2481</v>
      </c>
      <c r="G750" s="129" t="s">
        <v>2444</v>
      </c>
      <c r="H750" s="32" t="s">
        <v>2445</v>
      </c>
      <c r="I750" s="37" t="s">
        <v>18</v>
      </c>
      <c r="J750" s="29"/>
      <c r="K750" s="30"/>
    </row>
    <row r="751" spans="2:11" ht="24" x14ac:dyDescent="0.3">
      <c r="B751" s="24">
        <v>738</v>
      </c>
      <c r="C751" s="169"/>
      <c r="D751" s="170"/>
      <c r="E751" s="170"/>
      <c r="F751" s="134" t="s">
        <v>2482</v>
      </c>
      <c r="G751" s="129" t="s">
        <v>1022</v>
      </c>
      <c r="H751" s="32" t="s">
        <v>1028</v>
      </c>
      <c r="I751" s="37" t="s">
        <v>18</v>
      </c>
      <c r="J751" s="29"/>
      <c r="K751" s="30"/>
    </row>
    <row r="752" spans="2:11" ht="24" x14ac:dyDescent="0.3">
      <c r="B752" s="42">
        <v>739</v>
      </c>
      <c r="C752" s="169"/>
      <c r="D752" s="170"/>
      <c r="E752" s="170"/>
      <c r="F752" s="134" t="s">
        <v>2483</v>
      </c>
      <c r="G752" s="136" t="s">
        <v>2462</v>
      </c>
      <c r="H752" s="48" t="s">
        <v>1030</v>
      </c>
      <c r="I752" s="37" t="s">
        <v>18</v>
      </c>
      <c r="J752" s="29"/>
      <c r="K752" s="30"/>
    </row>
    <row r="753" spans="2:11" ht="24" x14ac:dyDescent="0.3">
      <c r="B753" s="24">
        <v>740</v>
      </c>
      <c r="C753" s="169"/>
      <c r="D753" s="170"/>
      <c r="E753" s="170" t="s">
        <v>1029</v>
      </c>
      <c r="F753" s="189" t="s">
        <v>2460</v>
      </c>
      <c r="G753" s="129" t="s">
        <v>1031</v>
      </c>
      <c r="H753" s="32" t="s">
        <v>1054</v>
      </c>
      <c r="I753" s="37" t="s">
        <v>18</v>
      </c>
      <c r="J753" s="29"/>
      <c r="K753" s="30"/>
    </row>
    <row r="754" spans="2:11" x14ac:dyDescent="0.3">
      <c r="B754" s="42">
        <v>741</v>
      </c>
      <c r="C754" s="169"/>
      <c r="D754" s="170"/>
      <c r="E754" s="170"/>
      <c r="F754" s="190"/>
      <c r="G754" s="129" t="s">
        <v>1037</v>
      </c>
      <c r="H754" s="32" t="s">
        <v>1055</v>
      </c>
      <c r="I754" s="37" t="s">
        <v>18</v>
      </c>
      <c r="J754" s="29"/>
      <c r="K754" s="30"/>
    </row>
    <row r="755" spans="2:11" x14ac:dyDescent="0.3">
      <c r="B755" s="24">
        <v>742</v>
      </c>
      <c r="C755" s="169"/>
      <c r="D755" s="170"/>
      <c r="E755" s="200"/>
      <c r="F755" s="144" t="s">
        <v>2484</v>
      </c>
      <c r="G755" s="142" t="s">
        <v>1039</v>
      </c>
      <c r="H755" s="32" t="s">
        <v>650</v>
      </c>
      <c r="I755" s="37" t="s">
        <v>18</v>
      </c>
      <c r="J755" s="29"/>
      <c r="K755" s="30"/>
    </row>
    <row r="756" spans="2:11" ht="24" x14ac:dyDescent="0.3">
      <c r="B756" s="42">
        <v>743</v>
      </c>
      <c r="C756" s="169"/>
      <c r="D756" s="170"/>
      <c r="E756" s="170"/>
      <c r="F756" s="140" t="s">
        <v>2485</v>
      </c>
      <c r="G756" s="129" t="s">
        <v>1040</v>
      </c>
      <c r="H756" s="32" t="s">
        <v>1041</v>
      </c>
      <c r="I756" s="37" t="s">
        <v>18</v>
      </c>
      <c r="J756" s="29"/>
      <c r="K756" s="30"/>
    </row>
    <row r="757" spans="2:11" x14ac:dyDescent="0.3">
      <c r="B757" s="24">
        <v>744</v>
      </c>
      <c r="C757" s="169"/>
      <c r="D757" s="170"/>
      <c r="E757" s="200"/>
      <c r="F757" s="205" t="s">
        <v>2486</v>
      </c>
      <c r="G757" s="142" t="s">
        <v>1042</v>
      </c>
      <c r="H757" s="46" t="s">
        <v>1056</v>
      </c>
      <c r="I757" s="37" t="s">
        <v>18</v>
      </c>
      <c r="J757" s="29"/>
      <c r="K757" s="30"/>
    </row>
    <row r="758" spans="2:11" x14ac:dyDescent="0.3">
      <c r="B758" s="42">
        <v>745</v>
      </c>
      <c r="C758" s="169"/>
      <c r="D758" s="170"/>
      <c r="E758" s="200"/>
      <c r="F758" s="205"/>
      <c r="G758" s="142" t="s">
        <v>1043</v>
      </c>
      <c r="H758" s="32" t="s">
        <v>1057</v>
      </c>
      <c r="I758" s="37" t="s">
        <v>18</v>
      </c>
      <c r="J758" s="29"/>
      <c r="K758" s="30"/>
    </row>
    <row r="759" spans="2:11" ht="24" x14ac:dyDescent="0.3">
      <c r="B759" s="24">
        <v>746</v>
      </c>
      <c r="C759" s="169"/>
      <c r="D759" s="170"/>
      <c r="E759" s="170"/>
      <c r="F759" s="140" t="s">
        <v>2487</v>
      </c>
      <c r="G759" s="129" t="s">
        <v>2442</v>
      </c>
      <c r="H759" s="32" t="s">
        <v>2443</v>
      </c>
      <c r="I759" s="37" t="s">
        <v>18</v>
      </c>
      <c r="J759" s="29"/>
      <c r="K759" s="30"/>
    </row>
    <row r="760" spans="2:11" ht="24" x14ac:dyDescent="0.3">
      <c r="B760" s="42">
        <v>747</v>
      </c>
      <c r="C760" s="169"/>
      <c r="D760" s="170"/>
      <c r="E760" s="200" t="s">
        <v>1050</v>
      </c>
      <c r="F760" s="204" t="s">
        <v>2488</v>
      </c>
      <c r="G760" s="142" t="s">
        <v>2446</v>
      </c>
      <c r="H760" s="32" t="s">
        <v>2447</v>
      </c>
      <c r="I760" s="37" t="s">
        <v>18</v>
      </c>
      <c r="J760" s="29"/>
      <c r="K760" s="30"/>
    </row>
    <row r="761" spans="2:11" ht="24" x14ac:dyDescent="0.3">
      <c r="B761" s="24">
        <v>748</v>
      </c>
      <c r="C761" s="169"/>
      <c r="D761" s="170"/>
      <c r="E761" s="200"/>
      <c r="F761" s="204"/>
      <c r="G761" s="142" t="s">
        <v>1051</v>
      </c>
      <c r="H761" s="32" t="s">
        <v>1674</v>
      </c>
      <c r="I761" s="37" t="s">
        <v>18</v>
      </c>
      <c r="J761" s="29"/>
      <c r="K761" s="30"/>
    </row>
    <row r="762" spans="2:11" x14ac:dyDescent="0.3">
      <c r="B762" s="42">
        <v>749</v>
      </c>
      <c r="C762" s="169"/>
      <c r="D762" s="170"/>
      <c r="E762" s="170"/>
      <c r="F762" s="202" t="s">
        <v>1052</v>
      </c>
      <c r="G762" s="129" t="s">
        <v>608</v>
      </c>
      <c r="H762" s="32" t="s">
        <v>650</v>
      </c>
      <c r="I762" s="37" t="s">
        <v>18</v>
      </c>
      <c r="J762" s="29"/>
      <c r="K762" s="30"/>
    </row>
    <row r="763" spans="2:11" ht="24" x14ac:dyDescent="0.3">
      <c r="B763" s="24">
        <v>750</v>
      </c>
      <c r="C763" s="169"/>
      <c r="D763" s="170"/>
      <c r="E763" s="170"/>
      <c r="F763" s="203"/>
      <c r="G763" s="129" t="s">
        <v>609</v>
      </c>
      <c r="H763" s="32" t="s">
        <v>651</v>
      </c>
      <c r="I763" s="37" t="s">
        <v>18</v>
      </c>
      <c r="J763" s="29"/>
      <c r="K763" s="30"/>
    </row>
    <row r="764" spans="2:11" ht="24" x14ac:dyDescent="0.3">
      <c r="B764" s="42">
        <v>751</v>
      </c>
      <c r="C764" s="169"/>
      <c r="D764" s="170"/>
      <c r="E764" s="170"/>
      <c r="F764" s="201" t="s">
        <v>1053</v>
      </c>
      <c r="G764" s="129" t="s">
        <v>1059</v>
      </c>
      <c r="H764" s="32" t="s">
        <v>1060</v>
      </c>
      <c r="I764" s="37" t="s">
        <v>18</v>
      </c>
      <c r="J764" s="29"/>
      <c r="K764" s="30"/>
    </row>
    <row r="765" spans="2:11" x14ac:dyDescent="0.3">
      <c r="B765" s="24">
        <v>752</v>
      </c>
      <c r="C765" s="169"/>
      <c r="D765" s="170"/>
      <c r="E765" s="170"/>
      <c r="F765" s="202"/>
      <c r="G765" s="129" t="s">
        <v>1058</v>
      </c>
      <c r="H765" s="32" t="s">
        <v>1063</v>
      </c>
      <c r="I765" s="37" t="s">
        <v>18</v>
      </c>
      <c r="J765" s="29"/>
      <c r="K765" s="30"/>
    </row>
    <row r="766" spans="2:11" ht="24" x14ac:dyDescent="0.3">
      <c r="B766" s="42">
        <v>753</v>
      </c>
      <c r="C766" s="169"/>
      <c r="D766" s="170"/>
      <c r="E766" s="170"/>
      <c r="F766" s="202"/>
      <c r="G766" s="129" t="s">
        <v>1064</v>
      </c>
      <c r="H766" s="32" t="s">
        <v>1065</v>
      </c>
      <c r="I766" s="37" t="s">
        <v>18</v>
      </c>
      <c r="J766" s="29"/>
      <c r="K766" s="30"/>
    </row>
    <row r="767" spans="2:11" x14ac:dyDescent="0.3">
      <c r="B767" s="24">
        <v>754</v>
      </c>
      <c r="C767" s="169"/>
      <c r="D767" s="170"/>
      <c r="E767" s="170"/>
      <c r="F767" s="202"/>
      <c r="G767" s="129" t="s">
        <v>1066</v>
      </c>
      <c r="H767" s="32" t="s">
        <v>1069</v>
      </c>
      <c r="I767" s="37" t="s">
        <v>18</v>
      </c>
      <c r="J767" s="29"/>
      <c r="K767" s="30"/>
    </row>
    <row r="768" spans="2:11" x14ac:dyDescent="0.3">
      <c r="B768" s="42">
        <v>755</v>
      </c>
      <c r="C768" s="169"/>
      <c r="D768" s="170"/>
      <c r="E768" s="170"/>
      <c r="F768" s="202"/>
      <c r="G768" s="129" t="s">
        <v>1067</v>
      </c>
      <c r="H768" s="32" t="s">
        <v>1070</v>
      </c>
      <c r="I768" s="37" t="s">
        <v>18</v>
      </c>
      <c r="J768" s="29"/>
      <c r="K768" s="30"/>
    </row>
    <row r="769" spans="2:11" x14ac:dyDescent="0.3">
      <c r="B769" s="24">
        <v>756</v>
      </c>
      <c r="C769" s="169"/>
      <c r="D769" s="170"/>
      <c r="E769" s="170"/>
      <c r="F769" s="203"/>
      <c r="G769" s="129" t="s">
        <v>1068</v>
      </c>
      <c r="H769" s="32" t="s">
        <v>1071</v>
      </c>
      <c r="I769" s="37" t="s">
        <v>18</v>
      </c>
      <c r="J769" s="29"/>
      <c r="K769" s="30"/>
    </row>
    <row r="770" spans="2:11" ht="24" x14ac:dyDescent="0.3">
      <c r="B770" s="42">
        <v>757</v>
      </c>
      <c r="C770" s="169"/>
      <c r="D770" s="170"/>
      <c r="E770" s="170"/>
      <c r="F770" s="201" t="s">
        <v>1038</v>
      </c>
      <c r="G770" s="129" t="s">
        <v>1072</v>
      </c>
      <c r="H770" s="32" t="s">
        <v>1073</v>
      </c>
      <c r="I770" s="37" t="s">
        <v>18</v>
      </c>
      <c r="J770" s="29"/>
      <c r="K770" s="30"/>
    </row>
    <row r="771" spans="2:11" ht="24" x14ac:dyDescent="0.3">
      <c r="B771" s="24">
        <v>758</v>
      </c>
      <c r="C771" s="169"/>
      <c r="D771" s="170"/>
      <c r="E771" s="170"/>
      <c r="F771" s="202"/>
      <c r="G771" s="129" t="s">
        <v>1077</v>
      </c>
      <c r="H771" s="32" t="s">
        <v>1076</v>
      </c>
      <c r="I771" s="37" t="s">
        <v>18</v>
      </c>
      <c r="J771" s="29"/>
      <c r="K771" s="30"/>
    </row>
    <row r="772" spans="2:11" x14ac:dyDescent="0.3">
      <c r="B772" s="42">
        <v>759</v>
      </c>
      <c r="C772" s="169"/>
      <c r="D772" s="170"/>
      <c r="E772" s="200"/>
      <c r="F772" s="205" t="s">
        <v>2489</v>
      </c>
      <c r="G772" s="142" t="s">
        <v>1078</v>
      </c>
      <c r="H772" s="32" t="s">
        <v>1083</v>
      </c>
      <c r="I772" s="37" t="s">
        <v>18</v>
      </c>
      <c r="J772" s="29"/>
      <c r="K772" s="30"/>
    </row>
    <row r="773" spans="2:11" ht="24" x14ac:dyDescent="0.3">
      <c r="B773" s="24">
        <v>760</v>
      </c>
      <c r="C773" s="169"/>
      <c r="D773" s="170"/>
      <c r="E773" s="200"/>
      <c r="F773" s="205"/>
      <c r="G773" s="142" t="s">
        <v>1081</v>
      </c>
      <c r="H773" s="32" t="s">
        <v>1084</v>
      </c>
      <c r="I773" s="37" t="s">
        <v>18</v>
      </c>
      <c r="J773" s="29"/>
      <c r="K773" s="30"/>
    </row>
    <row r="774" spans="2:11" x14ac:dyDescent="0.3">
      <c r="B774" s="42">
        <v>761</v>
      </c>
      <c r="C774" s="169"/>
      <c r="D774" s="170"/>
      <c r="E774" s="200"/>
      <c r="F774" s="205"/>
      <c r="G774" s="142" t="s">
        <v>1079</v>
      </c>
      <c r="H774" s="32" t="s">
        <v>1085</v>
      </c>
      <c r="I774" s="37" t="s">
        <v>18</v>
      </c>
      <c r="J774" s="29"/>
      <c r="K774" s="30"/>
    </row>
    <row r="775" spans="2:11" x14ac:dyDescent="0.3">
      <c r="B775" s="24">
        <v>762</v>
      </c>
      <c r="C775" s="169"/>
      <c r="D775" s="170"/>
      <c r="E775" s="170"/>
      <c r="F775" s="141" t="s">
        <v>2490</v>
      </c>
      <c r="G775" s="129" t="s">
        <v>1080</v>
      </c>
      <c r="H775" s="32" t="s">
        <v>1086</v>
      </c>
      <c r="I775" s="37" t="s">
        <v>18</v>
      </c>
      <c r="J775" s="29"/>
      <c r="K775" s="30"/>
    </row>
    <row r="776" spans="2:11" ht="24" x14ac:dyDescent="0.3">
      <c r="B776" s="42">
        <v>763</v>
      </c>
      <c r="C776" s="169"/>
      <c r="D776" s="170"/>
      <c r="E776" s="170"/>
      <c r="F776" s="201" t="s">
        <v>1162</v>
      </c>
      <c r="G776" s="129" t="s">
        <v>1371</v>
      </c>
      <c r="H776" s="32" t="s">
        <v>1163</v>
      </c>
      <c r="I776" s="37" t="s">
        <v>18</v>
      </c>
      <c r="J776" s="29"/>
      <c r="K776" s="30"/>
    </row>
    <row r="777" spans="2:11" ht="24" x14ac:dyDescent="0.3">
      <c r="B777" s="24">
        <v>764</v>
      </c>
      <c r="C777" s="169"/>
      <c r="D777" s="170"/>
      <c r="E777" s="170"/>
      <c r="F777" s="203"/>
      <c r="G777" s="129" t="s">
        <v>1164</v>
      </c>
      <c r="H777" s="32" t="s">
        <v>1165</v>
      </c>
      <c r="I777" s="37" t="s">
        <v>18</v>
      </c>
      <c r="J777" s="29"/>
      <c r="K777" s="30"/>
    </row>
    <row r="778" spans="2:11" x14ac:dyDescent="0.3">
      <c r="B778" s="42">
        <v>765</v>
      </c>
      <c r="C778" s="169"/>
      <c r="D778" s="170"/>
      <c r="E778" s="170" t="s">
        <v>1166</v>
      </c>
      <c r="F778" s="201" t="s">
        <v>2491</v>
      </c>
      <c r="G778" s="136" t="s">
        <v>1169</v>
      </c>
      <c r="H778" s="32" t="s">
        <v>1175</v>
      </c>
      <c r="I778" s="37" t="s">
        <v>18</v>
      </c>
      <c r="J778" s="29"/>
      <c r="K778" s="30"/>
    </row>
    <row r="779" spans="2:11" ht="24" x14ac:dyDescent="0.3">
      <c r="B779" s="24">
        <v>766</v>
      </c>
      <c r="C779" s="169"/>
      <c r="D779" s="170"/>
      <c r="E779" s="170"/>
      <c r="F779" s="202"/>
      <c r="G779" s="136" t="s">
        <v>1167</v>
      </c>
      <c r="H779" s="32" t="s">
        <v>1176</v>
      </c>
      <c r="I779" s="37" t="s">
        <v>18</v>
      </c>
      <c r="J779" s="29"/>
      <c r="K779" s="30"/>
    </row>
    <row r="780" spans="2:11" x14ac:dyDescent="0.3">
      <c r="B780" s="42">
        <v>767</v>
      </c>
      <c r="C780" s="169"/>
      <c r="D780" s="170"/>
      <c r="E780" s="170"/>
      <c r="F780" s="202"/>
      <c r="G780" s="136" t="s">
        <v>1172</v>
      </c>
      <c r="H780" s="48" t="s">
        <v>1173</v>
      </c>
      <c r="I780" s="37" t="s">
        <v>18</v>
      </c>
      <c r="J780" s="29"/>
      <c r="K780" s="30"/>
    </row>
    <row r="781" spans="2:11" ht="24" x14ac:dyDescent="0.3">
      <c r="B781" s="24">
        <v>768</v>
      </c>
      <c r="C781" s="169"/>
      <c r="D781" s="170"/>
      <c r="E781" s="170"/>
      <c r="F781" s="203"/>
      <c r="G781" s="136" t="s">
        <v>1174</v>
      </c>
      <c r="H781" s="32" t="s">
        <v>1177</v>
      </c>
      <c r="I781" s="37" t="s">
        <v>18</v>
      </c>
      <c r="J781" s="29"/>
      <c r="K781" s="30"/>
    </row>
    <row r="782" spans="2:11" x14ac:dyDescent="0.3">
      <c r="B782" s="42">
        <v>769</v>
      </c>
      <c r="C782" s="169"/>
      <c r="D782" s="170"/>
      <c r="E782" s="170"/>
      <c r="F782" s="134" t="s">
        <v>2492</v>
      </c>
      <c r="G782" s="136" t="s">
        <v>1178</v>
      </c>
      <c r="H782" s="32" t="s">
        <v>1191</v>
      </c>
      <c r="I782" s="37" t="s">
        <v>18</v>
      </c>
      <c r="J782" s="29"/>
      <c r="K782" s="30"/>
    </row>
    <row r="783" spans="2:11" x14ac:dyDescent="0.3">
      <c r="B783" s="24">
        <v>770</v>
      </c>
      <c r="C783" s="169"/>
      <c r="D783" s="170"/>
      <c r="E783" s="170"/>
      <c r="F783" s="201" t="s">
        <v>2493</v>
      </c>
      <c r="G783" s="136" t="s">
        <v>1179</v>
      </c>
      <c r="H783" s="32" t="s">
        <v>1192</v>
      </c>
      <c r="I783" s="37" t="s">
        <v>18</v>
      </c>
      <c r="J783" s="29"/>
      <c r="K783" s="30"/>
    </row>
    <row r="784" spans="2:11" x14ac:dyDescent="0.3">
      <c r="B784" s="42">
        <v>771</v>
      </c>
      <c r="C784" s="169"/>
      <c r="D784" s="170"/>
      <c r="E784" s="170"/>
      <c r="F784" s="203"/>
      <c r="G784" s="136" t="s">
        <v>1180</v>
      </c>
      <c r="H784" s="32" t="s">
        <v>1193</v>
      </c>
      <c r="I784" s="37" t="s">
        <v>18</v>
      </c>
      <c r="J784" s="29"/>
      <c r="K784" s="30"/>
    </row>
    <row r="785" spans="2:11" x14ac:dyDescent="0.3">
      <c r="B785" s="24">
        <v>772</v>
      </c>
      <c r="C785" s="169"/>
      <c r="D785" s="170"/>
      <c r="E785" s="170" t="s">
        <v>1181</v>
      </c>
      <c r="F785" s="201" t="s">
        <v>1182</v>
      </c>
      <c r="G785" s="136" t="s">
        <v>1183</v>
      </c>
      <c r="H785" s="32" t="s">
        <v>1194</v>
      </c>
      <c r="I785" s="37" t="s">
        <v>18</v>
      </c>
      <c r="J785" s="29"/>
      <c r="K785" s="30"/>
    </row>
    <row r="786" spans="2:11" x14ac:dyDescent="0.3">
      <c r="B786" s="42">
        <v>773</v>
      </c>
      <c r="C786" s="169"/>
      <c r="D786" s="170"/>
      <c r="E786" s="170"/>
      <c r="F786" s="203"/>
      <c r="G786" s="136" t="s">
        <v>1184</v>
      </c>
      <c r="H786" s="32" t="s">
        <v>1195</v>
      </c>
      <c r="I786" s="37" t="s">
        <v>18</v>
      </c>
      <c r="J786" s="29"/>
      <c r="K786" s="30"/>
    </row>
    <row r="787" spans="2:11" x14ac:dyDescent="0.3">
      <c r="B787" s="24">
        <v>774</v>
      </c>
      <c r="C787" s="169"/>
      <c r="D787" s="170"/>
      <c r="E787" s="170"/>
      <c r="F787" s="134" t="s">
        <v>1185</v>
      </c>
      <c r="G787" s="136" t="s">
        <v>1186</v>
      </c>
      <c r="H787" s="32" t="s">
        <v>1372</v>
      </c>
      <c r="I787" s="37" t="s">
        <v>18</v>
      </c>
      <c r="J787" s="29"/>
      <c r="K787" s="30"/>
    </row>
    <row r="788" spans="2:11" x14ac:dyDescent="0.3">
      <c r="B788" s="42">
        <v>775</v>
      </c>
      <c r="C788" s="169"/>
      <c r="D788" s="170"/>
      <c r="E788" s="170"/>
      <c r="F788" s="201" t="s">
        <v>1187</v>
      </c>
      <c r="G788" s="136" t="s">
        <v>1188</v>
      </c>
      <c r="H788" s="32" t="s">
        <v>1681</v>
      </c>
      <c r="I788" s="37" t="s">
        <v>18</v>
      </c>
      <c r="J788" s="29"/>
      <c r="K788" s="30"/>
    </row>
    <row r="789" spans="2:11" ht="24" x14ac:dyDescent="0.3">
      <c r="B789" s="24">
        <v>776</v>
      </c>
      <c r="C789" s="169"/>
      <c r="D789" s="170"/>
      <c r="E789" s="170"/>
      <c r="F789" s="202"/>
      <c r="G789" s="136" t="s">
        <v>1259</v>
      </c>
      <c r="H789" s="32" t="s">
        <v>1681</v>
      </c>
      <c r="I789" s="37" t="s">
        <v>18</v>
      </c>
      <c r="J789" s="29"/>
      <c r="K789" s="30"/>
    </row>
    <row r="790" spans="2:11" ht="24" x14ac:dyDescent="0.3">
      <c r="B790" s="42">
        <v>777</v>
      </c>
      <c r="C790" s="169"/>
      <c r="D790" s="170"/>
      <c r="E790" s="170"/>
      <c r="F790" s="202"/>
      <c r="G790" s="136" t="s">
        <v>2433</v>
      </c>
      <c r="H790" s="32" t="s">
        <v>1681</v>
      </c>
      <c r="I790" s="37" t="s">
        <v>18</v>
      </c>
      <c r="J790" s="29"/>
      <c r="K790" s="30"/>
    </row>
    <row r="791" spans="2:11" ht="24" x14ac:dyDescent="0.3">
      <c r="B791" s="24">
        <v>778</v>
      </c>
      <c r="C791" s="169"/>
      <c r="D791" s="170"/>
      <c r="E791" s="170"/>
      <c r="F791" s="202"/>
      <c r="G791" s="136" t="s">
        <v>2434</v>
      </c>
      <c r="H791" s="32" t="s">
        <v>1681</v>
      </c>
      <c r="I791" s="37" t="s">
        <v>18</v>
      </c>
      <c r="J791" s="29"/>
      <c r="K791" s="30"/>
    </row>
    <row r="792" spans="2:11" x14ac:dyDescent="0.3">
      <c r="B792" s="42">
        <v>779</v>
      </c>
      <c r="C792" s="169"/>
      <c r="D792" s="170"/>
      <c r="E792" s="170"/>
      <c r="F792" s="202"/>
      <c r="G792" s="136" t="s">
        <v>1189</v>
      </c>
      <c r="H792" s="32" t="s">
        <v>1681</v>
      </c>
      <c r="I792" s="37" t="s">
        <v>18</v>
      </c>
      <c r="J792" s="29"/>
      <c r="K792" s="30"/>
    </row>
    <row r="793" spans="2:11" x14ac:dyDescent="0.3">
      <c r="B793" s="24">
        <v>780</v>
      </c>
      <c r="C793" s="169"/>
      <c r="D793" s="170"/>
      <c r="E793" s="170"/>
      <c r="F793" s="202"/>
      <c r="G793" s="136" t="s">
        <v>1190</v>
      </c>
      <c r="H793" s="32" t="s">
        <v>1681</v>
      </c>
      <c r="I793" s="37" t="s">
        <v>18</v>
      </c>
      <c r="J793" s="29"/>
      <c r="K793" s="30"/>
    </row>
    <row r="794" spans="2:11" ht="24" x14ac:dyDescent="0.3">
      <c r="B794" s="42">
        <v>781</v>
      </c>
      <c r="C794" s="169"/>
      <c r="D794" s="170"/>
      <c r="E794" s="200" t="s">
        <v>2435</v>
      </c>
      <c r="F794" s="143" t="s">
        <v>1198</v>
      </c>
      <c r="G794" s="145" t="s">
        <v>1199</v>
      </c>
      <c r="H794" s="48" t="s">
        <v>1682</v>
      </c>
      <c r="I794" s="37" t="s">
        <v>18</v>
      </c>
      <c r="J794" s="29"/>
      <c r="K794" s="30" t="s">
        <v>2608</v>
      </c>
    </row>
    <row r="795" spans="2:11" ht="24" x14ac:dyDescent="0.3">
      <c r="B795" s="24">
        <v>782</v>
      </c>
      <c r="C795" s="169"/>
      <c r="D795" s="170"/>
      <c r="E795" s="200"/>
      <c r="F795" s="205" t="s">
        <v>2494</v>
      </c>
      <c r="G795" s="145" t="s">
        <v>1207</v>
      </c>
      <c r="H795" s="32" t="s">
        <v>1683</v>
      </c>
      <c r="I795" s="37" t="s">
        <v>18</v>
      </c>
      <c r="J795" s="29"/>
      <c r="K795" s="30"/>
    </row>
    <row r="796" spans="2:11" x14ac:dyDescent="0.3">
      <c r="B796" s="42">
        <v>783</v>
      </c>
      <c r="C796" s="169"/>
      <c r="D796" s="170"/>
      <c r="E796" s="200"/>
      <c r="F796" s="205"/>
      <c r="G796" s="145" t="s">
        <v>1204</v>
      </c>
      <c r="H796" s="32" t="s">
        <v>1684</v>
      </c>
      <c r="I796" s="37" t="s">
        <v>18</v>
      </c>
      <c r="J796" s="29"/>
      <c r="K796" s="30"/>
    </row>
    <row r="797" spans="2:11" x14ac:dyDescent="0.3">
      <c r="B797" s="24">
        <v>784</v>
      </c>
      <c r="C797" s="169"/>
      <c r="D797" s="170"/>
      <c r="E797" s="200"/>
      <c r="F797" s="143" t="s">
        <v>2495</v>
      </c>
      <c r="G797" s="145" t="s">
        <v>1205</v>
      </c>
      <c r="H797" s="32" t="s">
        <v>1685</v>
      </c>
      <c r="I797" s="37" t="s">
        <v>18</v>
      </c>
      <c r="J797" s="29"/>
      <c r="K797" s="30"/>
    </row>
    <row r="798" spans="2:11" x14ac:dyDescent="0.3">
      <c r="B798" s="42">
        <v>785</v>
      </c>
      <c r="C798" s="169"/>
      <c r="D798" s="170"/>
      <c r="E798" s="170"/>
      <c r="F798" s="141" t="s">
        <v>2496</v>
      </c>
      <c r="G798" s="129" t="s">
        <v>1206</v>
      </c>
      <c r="H798" s="32" t="s">
        <v>1686</v>
      </c>
      <c r="I798" s="37" t="s">
        <v>18</v>
      </c>
      <c r="J798" s="29"/>
      <c r="K798" s="30"/>
    </row>
    <row r="799" spans="2:11" x14ac:dyDescent="0.3">
      <c r="B799" s="24">
        <v>786</v>
      </c>
      <c r="C799" s="169"/>
      <c r="D799" s="170"/>
      <c r="E799" s="170"/>
      <c r="F799" s="134" t="s">
        <v>2497</v>
      </c>
      <c r="G799" s="129" t="s">
        <v>1208</v>
      </c>
      <c r="H799" s="32" t="s">
        <v>1687</v>
      </c>
      <c r="I799" s="37" t="s">
        <v>18</v>
      </c>
      <c r="J799" s="29"/>
      <c r="K799" s="30"/>
    </row>
    <row r="800" spans="2:11" x14ac:dyDescent="0.3">
      <c r="B800" s="42">
        <v>787</v>
      </c>
      <c r="C800" s="169"/>
      <c r="D800" s="170"/>
      <c r="E800" s="170" t="s">
        <v>1209</v>
      </c>
      <c r="F800" s="201" t="s">
        <v>1210</v>
      </c>
      <c r="G800" s="129" t="s">
        <v>1211</v>
      </c>
      <c r="H800" s="32" t="s">
        <v>1688</v>
      </c>
      <c r="I800" s="37" t="s">
        <v>18</v>
      </c>
      <c r="J800" s="29"/>
      <c r="K800" s="30"/>
    </row>
    <row r="801" spans="2:11" ht="24" x14ac:dyDescent="0.3">
      <c r="B801" s="24">
        <v>788</v>
      </c>
      <c r="C801" s="169"/>
      <c r="D801" s="170"/>
      <c r="E801" s="170"/>
      <c r="F801" s="202"/>
      <c r="G801" s="129" t="s">
        <v>1260</v>
      </c>
      <c r="H801" s="32" t="s">
        <v>1688</v>
      </c>
      <c r="I801" s="37" t="s">
        <v>18</v>
      </c>
      <c r="J801" s="29"/>
      <c r="K801" s="30"/>
    </row>
    <row r="802" spans="2:11" ht="24" x14ac:dyDescent="0.3">
      <c r="B802" s="42">
        <v>789</v>
      </c>
      <c r="C802" s="169"/>
      <c r="D802" s="170"/>
      <c r="E802" s="170"/>
      <c r="F802" s="202"/>
      <c r="G802" s="129" t="s">
        <v>2431</v>
      </c>
      <c r="H802" s="32" t="s">
        <v>1688</v>
      </c>
      <c r="I802" s="37" t="s">
        <v>18</v>
      </c>
      <c r="J802" s="29"/>
      <c r="K802" s="30"/>
    </row>
    <row r="803" spans="2:11" ht="24" x14ac:dyDescent="0.3">
      <c r="B803" s="24">
        <v>790</v>
      </c>
      <c r="C803" s="169"/>
      <c r="D803" s="170"/>
      <c r="E803" s="170"/>
      <c r="F803" s="202"/>
      <c r="G803" s="129" t="s">
        <v>2432</v>
      </c>
      <c r="H803" s="32" t="s">
        <v>1688</v>
      </c>
      <c r="I803" s="37" t="s">
        <v>18</v>
      </c>
      <c r="J803" s="29"/>
      <c r="K803" s="30"/>
    </row>
    <row r="804" spans="2:11" x14ac:dyDescent="0.3">
      <c r="B804" s="42">
        <v>791</v>
      </c>
      <c r="C804" s="169"/>
      <c r="D804" s="170"/>
      <c r="E804" s="170"/>
      <c r="F804" s="202"/>
      <c r="G804" s="129" t="s">
        <v>1212</v>
      </c>
      <c r="H804" s="32" t="s">
        <v>1688</v>
      </c>
      <c r="I804" s="37" t="s">
        <v>18</v>
      </c>
      <c r="J804" s="29"/>
      <c r="K804" s="30"/>
    </row>
    <row r="805" spans="2:11" x14ac:dyDescent="0.3">
      <c r="B805" s="24">
        <v>792</v>
      </c>
      <c r="C805" s="169"/>
      <c r="D805" s="170"/>
      <c r="E805" s="170"/>
      <c r="F805" s="203"/>
      <c r="G805" s="129" t="s">
        <v>1213</v>
      </c>
      <c r="H805" s="32" t="s">
        <v>1688</v>
      </c>
      <c r="I805" s="37" t="s">
        <v>18</v>
      </c>
      <c r="J805" s="29"/>
      <c r="K805" s="30"/>
    </row>
    <row r="806" spans="2:11" x14ac:dyDescent="0.3">
      <c r="B806" s="42">
        <v>793</v>
      </c>
      <c r="C806" s="169"/>
      <c r="D806" s="170"/>
      <c r="E806" s="170"/>
      <c r="F806" s="201" t="s">
        <v>1261</v>
      </c>
      <c r="G806" s="129" t="s">
        <v>1262</v>
      </c>
      <c r="H806" s="32" t="s">
        <v>1689</v>
      </c>
      <c r="I806" s="37" t="s">
        <v>18</v>
      </c>
      <c r="J806" s="29"/>
      <c r="K806" s="30"/>
    </row>
    <row r="807" spans="2:11" x14ac:dyDescent="0.3">
      <c r="B807" s="24">
        <v>794</v>
      </c>
      <c r="C807" s="169"/>
      <c r="D807" s="170"/>
      <c r="E807" s="170"/>
      <c r="F807" s="203"/>
      <c r="G807" s="129" t="s">
        <v>1263</v>
      </c>
      <c r="H807" s="32" t="s">
        <v>1690</v>
      </c>
      <c r="I807" s="37" t="s">
        <v>18</v>
      </c>
      <c r="J807" s="29"/>
      <c r="K807" s="30"/>
    </row>
    <row r="808" spans="2:11" ht="24" x14ac:dyDescent="0.3">
      <c r="B808" s="42">
        <v>795</v>
      </c>
      <c r="C808" s="169"/>
      <c r="D808" s="170"/>
      <c r="E808" s="170"/>
      <c r="F808" s="201" t="s">
        <v>1264</v>
      </c>
      <c r="G808" s="129" t="s">
        <v>1265</v>
      </c>
      <c r="H808" s="32" t="s">
        <v>1691</v>
      </c>
      <c r="I808" s="37" t="s">
        <v>18</v>
      </c>
      <c r="J808" s="29"/>
      <c r="K808" s="30"/>
    </row>
    <row r="809" spans="2:11" ht="24" x14ac:dyDescent="0.3">
      <c r="B809" s="24">
        <v>796</v>
      </c>
      <c r="C809" s="169"/>
      <c r="D809" s="170"/>
      <c r="E809" s="170"/>
      <c r="F809" s="203"/>
      <c r="G809" s="129" t="s">
        <v>1266</v>
      </c>
      <c r="H809" s="32" t="s">
        <v>1692</v>
      </c>
      <c r="I809" s="37" t="s">
        <v>18</v>
      </c>
      <c r="J809" s="29"/>
      <c r="K809" s="30"/>
    </row>
    <row r="810" spans="2:11" x14ac:dyDescent="0.3">
      <c r="B810" s="42">
        <v>797</v>
      </c>
      <c r="C810" s="169"/>
      <c r="D810" s="170"/>
      <c r="E810" s="126" t="s">
        <v>1019</v>
      </c>
      <c r="F810" s="139" t="s">
        <v>1267</v>
      </c>
      <c r="G810" s="129" t="s">
        <v>1270</v>
      </c>
      <c r="H810" s="32" t="s">
        <v>1693</v>
      </c>
      <c r="I810" s="37" t="s">
        <v>18</v>
      </c>
      <c r="J810" s="29"/>
      <c r="K810" s="30"/>
    </row>
    <row r="811" spans="2:11" x14ac:dyDescent="0.3">
      <c r="B811" s="24">
        <v>798</v>
      </c>
      <c r="C811" s="169"/>
      <c r="D811" s="170"/>
      <c r="E811" s="200" t="s">
        <v>1271</v>
      </c>
      <c r="F811" s="143" t="s">
        <v>1272</v>
      </c>
      <c r="G811" s="145" t="s">
        <v>1273</v>
      </c>
      <c r="H811" s="32" t="s">
        <v>1694</v>
      </c>
      <c r="I811" s="37" t="s">
        <v>18</v>
      </c>
      <c r="J811" s="29"/>
      <c r="K811" s="30"/>
    </row>
    <row r="812" spans="2:11" x14ac:dyDescent="0.3">
      <c r="B812" s="42">
        <v>799</v>
      </c>
      <c r="C812" s="169"/>
      <c r="D812" s="170"/>
      <c r="E812" s="170"/>
      <c r="F812" s="141" t="s">
        <v>2498</v>
      </c>
      <c r="G812" s="136" t="s">
        <v>1276</v>
      </c>
      <c r="H812" s="32" t="s">
        <v>1277</v>
      </c>
      <c r="I812" s="37" t="s">
        <v>18</v>
      </c>
      <c r="J812" s="29"/>
      <c r="K812" s="30"/>
    </row>
    <row r="813" spans="2:11" x14ac:dyDescent="0.3">
      <c r="B813" s="24">
        <v>800</v>
      </c>
      <c r="C813" s="169"/>
      <c r="D813" s="170"/>
      <c r="E813" s="170" t="s">
        <v>1278</v>
      </c>
      <c r="F813" s="134" t="s">
        <v>1279</v>
      </c>
      <c r="G813" s="136" t="s">
        <v>1280</v>
      </c>
      <c r="H813" s="32" t="s">
        <v>1193</v>
      </c>
      <c r="I813" s="37" t="s">
        <v>18</v>
      </c>
      <c r="J813" s="29"/>
      <c r="K813" s="30"/>
    </row>
    <row r="814" spans="2:11" ht="36" x14ac:dyDescent="0.3">
      <c r="B814" s="42">
        <v>801</v>
      </c>
      <c r="C814" s="169"/>
      <c r="D814" s="170"/>
      <c r="E814" s="170"/>
      <c r="F814" s="134" t="s">
        <v>1281</v>
      </c>
      <c r="G814" s="136" t="s">
        <v>1282</v>
      </c>
      <c r="H814" s="48" t="s">
        <v>1283</v>
      </c>
      <c r="I814" s="37" t="s">
        <v>18</v>
      </c>
      <c r="J814" s="29"/>
      <c r="K814" s="30" t="s">
        <v>2608</v>
      </c>
    </row>
    <row r="815" spans="2:11" ht="24" x14ac:dyDescent="0.3">
      <c r="B815" s="24">
        <v>802</v>
      </c>
      <c r="C815" s="169"/>
      <c r="D815" s="170"/>
      <c r="E815" s="170" t="s">
        <v>173</v>
      </c>
      <c r="F815" s="201" t="s">
        <v>1286</v>
      </c>
      <c r="G815" s="136" t="s">
        <v>1284</v>
      </c>
      <c r="H815" s="32" t="s">
        <v>1287</v>
      </c>
      <c r="I815" s="37" t="s">
        <v>18</v>
      </c>
      <c r="J815" s="29"/>
      <c r="K815" s="30"/>
    </row>
    <row r="816" spans="2:11" ht="24" x14ac:dyDescent="0.3">
      <c r="B816" s="42">
        <v>803</v>
      </c>
      <c r="C816" s="169"/>
      <c r="D816" s="170"/>
      <c r="E816" s="170"/>
      <c r="F816" s="203"/>
      <c r="G816" s="136" t="s">
        <v>1285</v>
      </c>
      <c r="H816" s="32" t="s">
        <v>1288</v>
      </c>
      <c r="I816" s="37" t="s">
        <v>18</v>
      </c>
      <c r="J816" s="29"/>
      <c r="K816" s="30"/>
    </row>
    <row r="817" spans="2:11" x14ac:dyDescent="0.3">
      <c r="B817" s="24">
        <v>804</v>
      </c>
      <c r="C817" s="169"/>
      <c r="D817" s="170"/>
      <c r="E817" s="170"/>
      <c r="F817" s="201" t="s">
        <v>1029</v>
      </c>
      <c r="G817" s="136" t="s">
        <v>1291</v>
      </c>
      <c r="H817" s="32" t="s">
        <v>1292</v>
      </c>
      <c r="I817" s="37" t="s">
        <v>18</v>
      </c>
      <c r="J817" s="29"/>
      <c r="K817" s="30"/>
    </row>
    <row r="818" spans="2:11" x14ac:dyDescent="0.3">
      <c r="B818" s="42">
        <v>805</v>
      </c>
      <c r="C818" s="169"/>
      <c r="D818" s="170"/>
      <c r="E818" s="170"/>
      <c r="F818" s="202"/>
      <c r="G818" s="129" t="s">
        <v>1293</v>
      </c>
      <c r="H818" s="32" t="s">
        <v>1294</v>
      </c>
      <c r="I818" s="37" t="s">
        <v>18</v>
      </c>
      <c r="J818" s="29"/>
      <c r="K818" s="30"/>
    </row>
    <row r="819" spans="2:11" x14ac:dyDescent="0.3">
      <c r="B819" s="24">
        <v>806</v>
      </c>
      <c r="C819" s="169"/>
      <c r="D819" s="170"/>
      <c r="E819" s="170"/>
      <c r="F819" s="202"/>
      <c r="G819" s="129" t="s">
        <v>1295</v>
      </c>
      <c r="H819" s="32" t="s">
        <v>1296</v>
      </c>
      <c r="I819" s="37" t="s">
        <v>18</v>
      </c>
      <c r="J819" s="29"/>
      <c r="K819" s="30"/>
    </row>
    <row r="820" spans="2:11" ht="24" x14ac:dyDescent="0.3">
      <c r="B820" s="42">
        <v>807</v>
      </c>
      <c r="C820" s="169"/>
      <c r="D820" s="170"/>
      <c r="E820" s="170"/>
      <c r="F820" s="203"/>
      <c r="G820" s="129" t="s">
        <v>1301</v>
      </c>
      <c r="H820" s="32" t="s">
        <v>1695</v>
      </c>
      <c r="I820" s="37" t="s">
        <v>18</v>
      </c>
      <c r="J820" s="29"/>
      <c r="K820" s="30"/>
    </row>
    <row r="821" spans="2:11" ht="24" x14ac:dyDescent="0.3">
      <c r="B821" s="24">
        <v>808</v>
      </c>
      <c r="C821" s="169"/>
      <c r="D821" s="170"/>
      <c r="E821" s="170"/>
      <c r="F821" s="201" t="s">
        <v>1297</v>
      </c>
      <c r="G821" s="129" t="s">
        <v>1298</v>
      </c>
      <c r="H821" s="32" t="s">
        <v>1299</v>
      </c>
      <c r="I821" s="37" t="s">
        <v>18</v>
      </c>
      <c r="J821" s="29"/>
      <c r="K821" s="30"/>
    </row>
    <row r="822" spans="2:11" x14ac:dyDescent="0.3">
      <c r="B822" s="42">
        <v>809</v>
      </c>
      <c r="C822" s="169"/>
      <c r="D822" s="170"/>
      <c r="E822" s="170"/>
      <c r="F822" s="203"/>
      <c r="G822" s="129" t="s">
        <v>1300</v>
      </c>
      <c r="H822" s="32" t="s">
        <v>1675</v>
      </c>
      <c r="I822" s="37" t="s">
        <v>18</v>
      </c>
      <c r="J822" s="29"/>
      <c r="K822" s="30"/>
    </row>
    <row r="823" spans="2:11" x14ac:dyDescent="0.3">
      <c r="B823" s="24">
        <v>810</v>
      </c>
      <c r="C823" s="169"/>
      <c r="D823" s="170" t="s">
        <v>376</v>
      </c>
      <c r="E823" s="170" t="s">
        <v>1333</v>
      </c>
      <c r="F823" s="127" t="s">
        <v>1334</v>
      </c>
      <c r="G823" s="129" t="s">
        <v>1336</v>
      </c>
      <c r="H823" s="32" t="s">
        <v>1649</v>
      </c>
      <c r="I823" s="37" t="s">
        <v>18</v>
      </c>
      <c r="J823" s="29"/>
      <c r="K823" s="30"/>
    </row>
    <row r="824" spans="2:11" ht="24" x14ac:dyDescent="0.3">
      <c r="B824" s="42">
        <v>811</v>
      </c>
      <c r="C824" s="169"/>
      <c r="D824" s="170"/>
      <c r="E824" s="170"/>
      <c r="F824" s="127" t="s">
        <v>1337</v>
      </c>
      <c r="G824" s="129" t="s">
        <v>1373</v>
      </c>
      <c r="H824" s="32" t="s">
        <v>1650</v>
      </c>
      <c r="I824" s="37" t="s">
        <v>18</v>
      </c>
      <c r="J824" s="29"/>
      <c r="K824" s="30"/>
    </row>
    <row r="825" spans="2:11" x14ac:dyDescent="0.3">
      <c r="B825" s="24">
        <v>812</v>
      </c>
      <c r="C825" s="169"/>
      <c r="D825" s="170"/>
      <c r="E825" s="170"/>
      <c r="F825" s="181" t="s">
        <v>1338</v>
      </c>
      <c r="G825" s="129" t="s">
        <v>1339</v>
      </c>
      <c r="H825" s="32" t="s">
        <v>1651</v>
      </c>
      <c r="I825" s="37" t="s">
        <v>18</v>
      </c>
      <c r="J825" s="29"/>
      <c r="K825" s="30"/>
    </row>
    <row r="826" spans="2:11" ht="24" x14ac:dyDescent="0.3">
      <c r="B826" s="42">
        <v>813</v>
      </c>
      <c r="C826" s="169"/>
      <c r="D826" s="170"/>
      <c r="E826" s="170"/>
      <c r="F826" s="181"/>
      <c r="G826" s="129" t="s">
        <v>1340</v>
      </c>
      <c r="H826" s="32" t="s">
        <v>1652</v>
      </c>
      <c r="I826" s="37" t="s">
        <v>18</v>
      </c>
      <c r="J826" s="29"/>
      <c r="K826" s="30"/>
    </row>
    <row r="827" spans="2:11" ht="24" x14ac:dyDescent="0.3">
      <c r="B827" s="24">
        <v>814</v>
      </c>
      <c r="C827" s="169"/>
      <c r="D827" s="170"/>
      <c r="E827" s="170" t="s">
        <v>1646</v>
      </c>
      <c r="F827" s="127" t="s">
        <v>1647</v>
      </c>
      <c r="G827" s="129" t="s">
        <v>1648</v>
      </c>
      <c r="H827" s="32" t="s">
        <v>1662</v>
      </c>
      <c r="I827" s="37" t="s">
        <v>18</v>
      </c>
      <c r="J827" s="29"/>
      <c r="K827" s="30"/>
    </row>
    <row r="828" spans="2:11" x14ac:dyDescent="0.3">
      <c r="B828" s="42">
        <v>815</v>
      </c>
      <c r="C828" s="169"/>
      <c r="D828" s="170"/>
      <c r="E828" s="170"/>
      <c r="F828" s="181" t="s">
        <v>1659</v>
      </c>
      <c r="G828" s="129" t="s">
        <v>1660</v>
      </c>
      <c r="H828" s="32" t="s">
        <v>1676</v>
      </c>
      <c r="I828" s="37" t="s">
        <v>18</v>
      </c>
      <c r="J828" s="29"/>
      <c r="K828" s="30"/>
    </row>
    <row r="829" spans="2:11" x14ac:dyDescent="0.3">
      <c r="B829" s="24">
        <v>816</v>
      </c>
      <c r="C829" s="169"/>
      <c r="D829" s="170"/>
      <c r="E829" s="170"/>
      <c r="F829" s="181"/>
      <c r="G829" s="129" t="s">
        <v>1661</v>
      </c>
      <c r="H829" s="32" t="s">
        <v>1677</v>
      </c>
      <c r="I829" s="37" t="s">
        <v>18</v>
      </c>
      <c r="J829" s="29"/>
      <c r="K829" s="30"/>
    </row>
    <row r="830" spans="2:11" x14ac:dyDescent="0.3">
      <c r="B830" s="42">
        <v>817</v>
      </c>
      <c r="C830" s="169"/>
      <c r="D830" s="170"/>
      <c r="E830" s="170"/>
      <c r="F830" s="181" t="s">
        <v>1680</v>
      </c>
      <c r="G830" s="129" t="s">
        <v>1721</v>
      </c>
      <c r="H830" s="32" t="s">
        <v>1724</v>
      </c>
      <c r="I830" s="37" t="s">
        <v>18</v>
      </c>
      <c r="J830" s="29"/>
      <c r="K830" s="30"/>
    </row>
    <row r="831" spans="2:11" x14ac:dyDescent="0.3">
      <c r="B831" s="24">
        <v>818</v>
      </c>
      <c r="C831" s="169"/>
      <c r="D831" s="170"/>
      <c r="E831" s="170"/>
      <c r="F831" s="181"/>
      <c r="G831" s="129" t="s">
        <v>1722</v>
      </c>
      <c r="H831" s="32" t="s">
        <v>2426</v>
      </c>
      <c r="I831" s="37" t="s">
        <v>18</v>
      </c>
      <c r="J831" s="29"/>
      <c r="K831" s="30"/>
    </row>
    <row r="832" spans="2:11" x14ac:dyDescent="0.3">
      <c r="B832" s="42">
        <v>819</v>
      </c>
      <c r="C832" s="169"/>
      <c r="D832" s="170"/>
      <c r="E832" s="170"/>
      <c r="F832" s="181"/>
      <c r="G832" s="129" t="s">
        <v>1723</v>
      </c>
      <c r="H832" s="32" t="s">
        <v>1729</v>
      </c>
      <c r="I832" s="37" t="s">
        <v>18</v>
      </c>
      <c r="J832" s="29"/>
      <c r="K832" s="30"/>
    </row>
    <row r="833" spans="2:11" x14ac:dyDescent="0.3">
      <c r="B833" s="24">
        <v>820</v>
      </c>
      <c r="C833" s="169"/>
      <c r="D833" s="170"/>
      <c r="E833" s="170"/>
      <c r="F833" s="181" t="s">
        <v>1725</v>
      </c>
      <c r="G833" s="129" t="s">
        <v>1726</v>
      </c>
      <c r="H833" s="32" t="s">
        <v>1730</v>
      </c>
      <c r="I833" s="37" t="s">
        <v>18</v>
      </c>
      <c r="J833" s="29"/>
      <c r="K833" s="30"/>
    </row>
    <row r="834" spans="2:11" x14ac:dyDescent="0.3">
      <c r="B834" s="42">
        <v>821</v>
      </c>
      <c r="C834" s="169"/>
      <c r="D834" s="170"/>
      <c r="E834" s="170"/>
      <c r="F834" s="181"/>
      <c r="G834" s="129" t="s">
        <v>1727</v>
      </c>
      <c r="H834" s="32" t="s">
        <v>1731</v>
      </c>
      <c r="I834" s="37" t="s">
        <v>18</v>
      </c>
      <c r="J834" s="29"/>
      <c r="K834" s="30"/>
    </row>
    <row r="835" spans="2:11" x14ac:dyDescent="0.3">
      <c r="B835" s="24">
        <v>822</v>
      </c>
      <c r="C835" s="169"/>
      <c r="D835" s="170"/>
      <c r="E835" s="170"/>
      <c r="F835" s="181"/>
      <c r="G835" s="129" t="s">
        <v>1728</v>
      </c>
      <c r="H835" s="32" t="s">
        <v>1732</v>
      </c>
      <c r="I835" s="37" t="s">
        <v>18</v>
      </c>
      <c r="J835" s="29"/>
      <c r="K835" s="30"/>
    </row>
    <row r="836" spans="2:11" ht="24" x14ac:dyDescent="0.3">
      <c r="B836" s="42">
        <v>823</v>
      </c>
      <c r="C836" s="169"/>
      <c r="D836" s="170"/>
      <c r="E836" s="170"/>
      <c r="F836" s="127" t="s">
        <v>1734</v>
      </c>
      <c r="G836" s="129" t="s">
        <v>1733</v>
      </c>
      <c r="H836" s="32" t="s">
        <v>1735</v>
      </c>
      <c r="I836" s="37" t="s">
        <v>18</v>
      </c>
      <c r="J836" s="29"/>
      <c r="K836" s="30"/>
    </row>
    <row r="837" spans="2:11" ht="24" x14ac:dyDescent="0.3">
      <c r="B837" s="24">
        <v>824</v>
      </c>
      <c r="C837" s="169"/>
      <c r="D837" s="170"/>
      <c r="E837" s="170"/>
      <c r="F837" s="181" t="s">
        <v>2506</v>
      </c>
      <c r="G837" s="129" t="s">
        <v>1749</v>
      </c>
      <c r="H837" s="32" t="s">
        <v>1750</v>
      </c>
      <c r="I837" s="37" t="s">
        <v>18</v>
      </c>
      <c r="J837" s="29"/>
      <c r="K837" s="30"/>
    </row>
    <row r="838" spans="2:11" ht="24" x14ac:dyDescent="0.3">
      <c r="B838" s="42">
        <v>825</v>
      </c>
      <c r="C838" s="169"/>
      <c r="D838" s="170"/>
      <c r="E838" s="170"/>
      <c r="F838" s="181"/>
      <c r="G838" s="129" t="s">
        <v>1751</v>
      </c>
      <c r="H838" s="32" t="s">
        <v>1752</v>
      </c>
      <c r="I838" s="37" t="s">
        <v>18</v>
      </c>
      <c r="J838" s="29"/>
      <c r="K838" s="30"/>
    </row>
    <row r="839" spans="2:11" ht="24" x14ac:dyDescent="0.3">
      <c r="B839" s="24">
        <v>826</v>
      </c>
      <c r="C839" s="169"/>
      <c r="D839" s="170"/>
      <c r="E839" s="170" t="s">
        <v>1756</v>
      </c>
      <c r="F839" s="181" t="s">
        <v>1756</v>
      </c>
      <c r="G839" s="129" t="s">
        <v>1757</v>
      </c>
      <c r="H839" s="32" t="s">
        <v>1759</v>
      </c>
      <c r="I839" s="37" t="s">
        <v>18</v>
      </c>
      <c r="J839" s="29"/>
      <c r="K839" s="30"/>
    </row>
    <row r="840" spans="2:11" x14ac:dyDescent="0.3">
      <c r="B840" s="42">
        <v>827</v>
      </c>
      <c r="C840" s="169"/>
      <c r="D840" s="170"/>
      <c r="E840" s="170"/>
      <c r="F840" s="181"/>
      <c r="G840" s="129" t="s">
        <v>1758</v>
      </c>
      <c r="H840" s="32" t="s">
        <v>2427</v>
      </c>
      <c r="I840" s="37" t="s">
        <v>18</v>
      </c>
      <c r="J840" s="29"/>
      <c r="K840" s="30"/>
    </row>
    <row r="841" spans="2:11" x14ac:dyDescent="0.3">
      <c r="B841" s="24">
        <v>828</v>
      </c>
      <c r="C841" s="169"/>
      <c r="D841" s="170"/>
      <c r="E841" s="170"/>
      <c r="F841" s="181" t="s">
        <v>1777</v>
      </c>
      <c r="G841" s="129" t="s">
        <v>1778</v>
      </c>
      <c r="H841" s="32" t="s">
        <v>1781</v>
      </c>
      <c r="I841" s="37" t="s">
        <v>18</v>
      </c>
      <c r="J841" s="29"/>
      <c r="K841" s="30"/>
    </row>
    <row r="842" spans="2:11" ht="24" x14ac:dyDescent="0.3">
      <c r="B842" s="42">
        <v>829</v>
      </c>
      <c r="C842" s="169"/>
      <c r="D842" s="170"/>
      <c r="E842" s="170"/>
      <c r="F842" s="181"/>
      <c r="G842" s="129" t="s">
        <v>1779</v>
      </c>
      <c r="H842" s="32" t="s">
        <v>1782</v>
      </c>
      <c r="I842" s="37" t="s">
        <v>18</v>
      </c>
      <c r="J842" s="29"/>
      <c r="K842" s="30"/>
    </row>
    <row r="843" spans="2:11" ht="24" x14ac:dyDescent="0.3">
      <c r="B843" s="24">
        <v>830</v>
      </c>
      <c r="C843" s="169"/>
      <c r="D843" s="170"/>
      <c r="E843" s="170"/>
      <c r="F843" s="181"/>
      <c r="G843" s="129" t="s">
        <v>1780</v>
      </c>
      <c r="H843" s="32" t="s">
        <v>1783</v>
      </c>
      <c r="I843" s="37" t="s">
        <v>18</v>
      </c>
      <c r="J843" s="29"/>
      <c r="K843" s="30"/>
    </row>
    <row r="844" spans="2:11" ht="24" x14ac:dyDescent="0.3">
      <c r="B844" s="42">
        <v>831</v>
      </c>
      <c r="C844" s="169"/>
      <c r="D844" s="170"/>
      <c r="E844" s="170" t="s">
        <v>1784</v>
      </c>
      <c r="F844" s="127" t="s">
        <v>1785</v>
      </c>
      <c r="G844" s="129" t="s">
        <v>2448</v>
      </c>
      <c r="H844" s="32" t="s">
        <v>2449</v>
      </c>
      <c r="I844" s="37" t="s">
        <v>18</v>
      </c>
      <c r="J844" s="29"/>
      <c r="K844" s="30"/>
    </row>
    <row r="845" spans="2:11" ht="36" x14ac:dyDescent="0.3">
      <c r="B845" s="24">
        <v>832</v>
      </c>
      <c r="C845" s="169"/>
      <c r="D845" s="170"/>
      <c r="E845" s="170"/>
      <c r="F845" s="127" t="s">
        <v>1787</v>
      </c>
      <c r="G845" s="148" t="s">
        <v>2602</v>
      </c>
      <c r="H845" s="32" t="s">
        <v>2428</v>
      </c>
      <c r="I845" s="37" t="s">
        <v>18</v>
      </c>
      <c r="J845" s="29"/>
      <c r="K845" s="30"/>
    </row>
    <row r="846" spans="2:11" ht="24" x14ac:dyDescent="0.3">
      <c r="B846" s="42">
        <v>833</v>
      </c>
      <c r="C846" s="169"/>
      <c r="D846" s="170"/>
      <c r="E846" s="170"/>
      <c r="F846" s="127" t="s">
        <v>1795</v>
      </c>
      <c r="G846" s="129" t="s">
        <v>1796</v>
      </c>
      <c r="H846" s="32" t="s">
        <v>2407</v>
      </c>
      <c r="I846" s="37" t="s">
        <v>18</v>
      </c>
      <c r="J846" s="29"/>
      <c r="K846" s="30"/>
    </row>
    <row r="847" spans="2:11" ht="24" x14ac:dyDescent="0.3">
      <c r="B847" s="24">
        <v>834</v>
      </c>
      <c r="C847" s="169"/>
      <c r="D847" s="170"/>
      <c r="E847" s="170"/>
      <c r="F847" s="127" t="s">
        <v>1797</v>
      </c>
      <c r="G847" s="129" t="s">
        <v>1798</v>
      </c>
      <c r="H847" s="32" t="s">
        <v>2430</v>
      </c>
      <c r="I847" s="37" t="s">
        <v>18</v>
      </c>
      <c r="J847" s="29"/>
      <c r="K847" s="30"/>
    </row>
    <row r="848" spans="2:11" ht="24" x14ac:dyDescent="0.3">
      <c r="B848" s="42">
        <v>835</v>
      </c>
      <c r="C848" s="169"/>
      <c r="D848" s="170"/>
      <c r="E848" s="170"/>
      <c r="F848" s="127" t="s">
        <v>1806</v>
      </c>
      <c r="G848" s="129" t="s">
        <v>1807</v>
      </c>
      <c r="H848" s="32" t="s">
        <v>2429</v>
      </c>
      <c r="I848" s="37" t="s">
        <v>18</v>
      </c>
      <c r="J848" s="29"/>
      <c r="K848" s="30"/>
    </row>
    <row r="849" spans="2:11" x14ac:dyDescent="0.3">
      <c r="B849" s="24">
        <v>836</v>
      </c>
      <c r="C849" s="169"/>
      <c r="D849" s="170"/>
      <c r="E849" s="170" t="s">
        <v>173</v>
      </c>
      <c r="F849" s="181" t="s">
        <v>1812</v>
      </c>
      <c r="G849" s="129" t="s">
        <v>1813</v>
      </c>
      <c r="H849" s="32" t="s">
        <v>1819</v>
      </c>
      <c r="I849" s="37" t="s">
        <v>18</v>
      </c>
      <c r="J849" s="29"/>
      <c r="K849" s="30"/>
    </row>
    <row r="850" spans="2:11" x14ac:dyDescent="0.3">
      <c r="B850" s="42">
        <v>837</v>
      </c>
      <c r="C850" s="169"/>
      <c r="D850" s="170"/>
      <c r="E850" s="170"/>
      <c r="F850" s="181"/>
      <c r="G850" s="129" t="s">
        <v>1814</v>
      </c>
      <c r="H850" s="32" t="s">
        <v>1820</v>
      </c>
      <c r="I850" s="37" t="s">
        <v>18</v>
      </c>
      <c r="J850" s="29"/>
      <c r="K850" s="30"/>
    </row>
    <row r="851" spans="2:11" x14ac:dyDescent="0.3">
      <c r="B851" s="24">
        <v>838</v>
      </c>
      <c r="C851" s="169"/>
      <c r="D851" s="170"/>
      <c r="E851" s="170"/>
      <c r="F851" s="181"/>
      <c r="G851" s="129" t="s">
        <v>1815</v>
      </c>
      <c r="H851" s="32" t="s">
        <v>1821</v>
      </c>
      <c r="I851" s="37" t="s">
        <v>18</v>
      </c>
      <c r="J851" s="29"/>
      <c r="K851" s="30"/>
    </row>
    <row r="852" spans="2:11" x14ac:dyDescent="0.3">
      <c r="B852" s="42">
        <v>839</v>
      </c>
      <c r="C852" s="169"/>
      <c r="D852" s="170"/>
      <c r="E852" s="170"/>
      <c r="F852" s="127" t="s">
        <v>2268</v>
      </c>
      <c r="G852" s="129" t="s">
        <v>1823</v>
      </c>
      <c r="H852" s="32" t="s">
        <v>2603</v>
      </c>
      <c r="I852" s="37" t="s">
        <v>18</v>
      </c>
      <c r="J852" s="29"/>
      <c r="K852" s="30"/>
    </row>
    <row r="853" spans="2:11" ht="24" x14ac:dyDescent="0.3">
      <c r="B853" s="24">
        <v>840</v>
      </c>
      <c r="C853" s="169"/>
      <c r="D853" s="170"/>
      <c r="E853" s="170"/>
      <c r="F853" s="127" t="s">
        <v>1827</v>
      </c>
      <c r="G853" s="129" t="s">
        <v>1824</v>
      </c>
      <c r="H853" s="32" t="s">
        <v>1828</v>
      </c>
      <c r="I853" s="37" t="s">
        <v>18</v>
      </c>
      <c r="J853" s="29"/>
      <c r="K853" s="30"/>
    </row>
    <row r="854" spans="2:11" x14ac:dyDescent="0.3">
      <c r="B854" s="42">
        <v>841</v>
      </c>
      <c r="C854" s="169" t="s">
        <v>74</v>
      </c>
      <c r="D854" s="170" t="s">
        <v>373</v>
      </c>
      <c r="E854" s="170" t="s">
        <v>593</v>
      </c>
      <c r="F854" s="127" t="s">
        <v>625</v>
      </c>
      <c r="G854" s="129" t="s">
        <v>624</v>
      </c>
      <c r="H854" s="31" t="s">
        <v>1603</v>
      </c>
      <c r="I854" s="37" t="s">
        <v>18</v>
      </c>
      <c r="J854" s="29"/>
      <c r="K854" s="30"/>
    </row>
    <row r="855" spans="2:11" ht="24" x14ac:dyDescent="0.3">
      <c r="B855" s="24">
        <v>842</v>
      </c>
      <c r="C855" s="169"/>
      <c r="D855" s="170"/>
      <c r="E855" s="170"/>
      <c r="F855" s="127" t="s">
        <v>626</v>
      </c>
      <c r="G855" s="127" t="s">
        <v>627</v>
      </c>
      <c r="H855" s="31" t="s">
        <v>1604</v>
      </c>
      <c r="I855" s="37" t="s">
        <v>18</v>
      </c>
      <c r="J855" s="29"/>
      <c r="K855" s="30"/>
    </row>
    <row r="856" spans="2:11" x14ac:dyDescent="0.3">
      <c r="B856" s="42">
        <v>843</v>
      </c>
      <c r="C856" s="169"/>
      <c r="D856" s="170" t="s">
        <v>628</v>
      </c>
      <c r="E856" s="170"/>
      <c r="F856" s="127" t="s">
        <v>629</v>
      </c>
      <c r="G856" s="127" t="s">
        <v>630</v>
      </c>
      <c r="H856" s="31" t="s">
        <v>1605</v>
      </c>
      <c r="I856" s="37" t="s">
        <v>18</v>
      </c>
      <c r="J856" s="29"/>
      <c r="K856" s="30"/>
    </row>
    <row r="857" spans="2:11" ht="24" x14ac:dyDescent="0.3">
      <c r="B857" s="24">
        <v>844</v>
      </c>
      <c r="C857" s="169"/>
      <c r="D857" s="170"/>
      <c r="E857" s="170"/>
      <c r="F857" s="127" t="s">
        <v>631</v>
      </c>
      <c r="G857" s="127" t="s">
        <v>632</v>
      </c>
      <c r="H857" s="31" t="s">
        <v>1606</v>
      </c>
      <c r="I857" s="37" t="s">
        <v>18</v>
      </c>
      <c r="J857" s="29"/>
      <c r="K857" s="30"/>
    </row>
    <row r="858" spans="2:11" x14ac:dyDescent="0.3">
      <c r="B858" s="42">
        <v>845</v>
      </c>
      <c r="C858" s="169"/>
      <c r="D858" s="170"/>
      <c r="E858" s="170"/>
      <c r="F858" s="127" t="s">
        <v>633</v>
      </c>
      <c r="G858" s="127" t="s">
        <v>634</v>
      </c>
      <c r="H858" s="31" t="s">
        <v>1607</v>
      </c>
      <c r="I858" s="37" t="s">
        <v>18</v>
      </c>
      <c r="J858" s="29"/>
      <c r="K858" s="30"/>
    </row>
    <row r="859" spans="2:11" x14ac:dyDescent="0.3">
      <c r="B859" s="24">
        <v>846</v>
      </c>
      <c r="C859" s="169"/>
      <c r="D859" s="170"/>
      <c r="E859" s="170"/>
      <c r="F859" s="127" t="s">
        <v>635</v>
      </c>
      <c r="G859" s="127" t="s">
        <v>636</v>
      </c>
      <c r="H859" s="31" t="s">
        <v>1608</v>
      </c>
      <c r="I859" s="37" t="s">
        <v>18</v>
      </c>
      <c r="J859" s="29"/>
      <c r="K859" s="30"/>
    </row>
    <row r="860" spans="2:11" x14ac:dyDescent="0.3">
      <c r="B860" s="42">
        <v>847</v>
      </c>
      <c r="C860" s="169"/>
      <c r="D860" s="170"/>
      <c r="E860" s="170"/>
      <c r="F860" s="127" t="s">
        <v>644</v>
      </c>
      <c r="G860" s="127" t="s">
        <v>645</v>
      </c>
      <c r="H860" s="31" t="s">
        <v>1378</v>
      </c>
      <c r="I860" s="37" t="s">
        <v>18</v>
      </c>
      <c r="J860" s="29"/>
      <c r="K860" s="30"/>
    </row>
    <row r="861" spans="2:11" ht="24" x14ac:dyDescent="0.3">
      <c r="B861" s="24">
        <v>848</v>
      </c>
      <c r="C861" s="169"/>
      <c r="D861" s="170"/>
      <c r="E861" s="170"/>
      <c r="F861" s="127" t="s">
        <v>643</v>
      </c>
      <c r="G861" s="127" t="s">
        <v>637</v>
      </c>
      <c r="H861" s="31" t="s">
        <v>2267</v>
      </c>
      <c r="I861" s="37" t="s">
        <v>18</v>
      </c>
      <c r="J861" s="29"/>
      <c r="K861" s="30"/>
    </row>
    <row r="862" spans="2:11" x14ac:dyDescent="0.3">
      <c r="B862" s="42">
        <v>849</v>
      </c>
      <c r="C862" s="169"/>
      <c r="D862" s="170"/>
      <c r="E862" s="170"/>
      <c r="F862" s="127" t="s">
        <v>638</v>
      </c>
      <c r="G862" s="127" t="s">
        <v>639</v>
      </c>
      <c r="H862" s="31" t="s">
        <v>1609</v>
      </c>
      <c r="I862" s="37" t="s">
        <v>18</v>
      </c>
      <c r="J862" s="29"/>
      <c r="K862" s="30"/>
    </row>
    <row r="863" spans="2:11" ht="24" x14ac:dyDescent="0.3">
      <c r="B863" s="24">
        <v>850</v>
      </c>
      <c r="C863" s="169"/>
      <c r="D863" s="170"/>
      <c r="E863" s="126" t="s">
        <v>640</v>
      </c>
      <c r="F863" s="127" t="s">
        <v>641</v>
      </c>
      <c r="G863" s="127" t="s">
        <v>642</v>
      </c>
      <c r="H863" s="31" t="s">
        <v>1610</v>
      </c>
      <c r="I863" s="37" t="s">
        <v>18</v>
      </c>
      <c r="J863" s="29"/>
      <c r="K863" s="30"/>
    </row>
    <row r="864" spans="2:11" x14ac:dyDescent="0.3">
      <c r="C864" s="55"/>
      <c r="D864" s="55"/>
      <c r="E864" s="55"/>
    </row>
    <row r="865" spans="3:5" x14ac:dyDescent="0.3">
      <c r="C865" s="55"/>
      <c r="D865" s="55"/>
      <c r="E865" s="55"/>
    </row>
    <row r="866" spans="3:5" x14ac:dyDescent="0.3">
      <c r="C866" s="55"/>
      <c r="D866" s="55"/>
      <c r="E866" s="55"/>
    </row>
    <row r="867" spans="3:5" x14ac:dyDescent="0.3">
      <c r="C867" s="55"/>
      <c r="D867" s="55"/>
      <c r="E867" s="55"/>
    </row>
    <row r="868" spans="3:5" x14ac:dyDescent="0.3">
      <c r="C868" s="55"/>
      <c r="D868" s="55"/>
      <c r="E868" s="55"/>
    </row>
    <row r="869" spans="3:5" x14ac:dyDescent="0.3">
      <c r="C869" s="55"/>
      <c r="D869" s="55"/>
      <c r="E869" s="55"/>
    </row>
    <row r="870" spans="3:5" x14ac:dyDescent="0.3">
      <c r="C870" s="55"/>
      <c r="D870" s="55"/>
      <c r="E870" s="55"/>
    </row>
    <row r="871" spans="3:5" x14ac:dyDescent="0.3">
      <c r="C871" s="55"/>
      <c r="D871" s="55"/>
      <c r="E871" s="55"/>
    </row>
    <row r="872" spans="3:5" x14ac:dyDescent="0.3">
      <c r="C872" s="55"/>
      <c r="D872" s="55"/>
      <c r="E872" s="55"/>
    </row>
    <row r="873" spans="3:5" x14ac:dyDescent="0.3">
      <c r="C873" s="55"/>
      <c r="D873" s="55"/>
      <c r="E873" s="55"/>
    </row>
    <row r="874" spans="3:5" x14ac:dyDescent="0.3">
      <c r="C874" s="55"/>
      <c r="D874" s="55"/>
      <c r="E874" s="55"/>
    </row>
    <row r="875" spans="3:5" x14ac:dyDescent="0.3">
      <c r="C875" s="55"/>
      <c r="D875" s="55"/>
      <c r="E875" s="55"/>
    </row>
    <row r="876" spans="3:5" x14ac:dyDescent="0.3">
      <c r="C876" s="55"/>
      <c r="D876" s="55"/>
      <c r="E876" s="55"/>
    </row>
    <row r="877" spans="3:5" x14ac:dyDescent="0.3">
      <c r="C877" s="55"/>
      <c r="D877" s="55"/>
      <c r="E877" s="55"/>
    </row>
    <row r="878" spans="3:5" x14ac:dyDescent="0.3">
      <c r="C878" s="55"/>
      <c r="D878" s="55"/>
      <c r="E878" s="55"/>
    </row>
    <row r="879" spans="3:5" x14ac:dyDescent="0.3">
      <c r="C879" s="55"/>
      <c r="D879" s="55"/>
      <c r="E879" s="55"/>
    </row>
    <row r="880" spans="3:5" x14ac:dyDescent="0.3">
      <c r="C880" s="55"/>
      <c r="D880" s="55"/>
      <c r="E880" s="55"/>
    </row>
    <row r="881" spans="3:5" x14ac:dyDescent="0.3">
      <c r="C881" s="55"/>
      <c r="D881" s="55"/>
      <c r="E881" s="55"/>
    </row>
    <row r="882" spans="3:5" x14ac:dyDescent="0.3">
      <c r="C882" s="55"/>
      <c r="D882" s="55"/>
      <c r="E882" s="55"/>
    </row>
    <row r="883" spans="3:5" x14ac:dyDescent="0.3">
      <c r="C883" s="55"/>
      <c r="D883" s="55"/>
      <c r="E883" s="55"/>
    </row>
    <row r="884" spans="3:5" x14ac:dyDescent="0.3">
      <c r="C884" s="55"/>
      <c r="D884" s="55"/>
      <c r="E884" s="55"/>
    </row>
    <row r="885" spans="3:5" x14ac:dyDescent="0.3">
      <c r="C885" s="55"/>
      <c r="D885" s="55"/>
      <c r="E885" s="55"/>
    </row>
    <row r="886" spans="3:5" x14ac:dyDescent="0.3">
      <c r="C886" s="55"/>
      <c r="D886" s="55"/>
      <c r="E886" s="55"/>
    </row>
    <row r="887" spans="3:5" x14ac:dyDescent="0.3">
      <c r="C887" s="55"/>
      <c r="D887" s="55"/>
      <c r="E887" s="55"/>
    </row>
    <row r="888" spans="3:5" x14ac:dyDescent="0.3">
      <c r="C888" s="55"/>
      <c r="D888" s="55"/>
      <c r="E888" s="55"/>
    </row>
    <row r="889" spans="3:5" x14ac:dyDescent="0.3">
      <c r="C889" s="55"/>
      <c r="D889" s="55"/>
      <c r="E889" s="55"/>
    </row>
    <row r="890" spans="3:5" x14ac:dyDescent="0.3">
      <c r="C890" s="55"/>
      <c r="D890" s="55"/>
      <c r="E890" s="55"/>
    </row>
    <row r="891" spans="3:5" x14ac:dyDescent="0.3">
      <c r="C891" s="55"/>
      <c r="D891" s="55"/>
      <c r="E891" s="55"/>
    </row>
    <row r="892" spans="3:5" x14ac:dyDescent="0.3">
      <c r="C892" s="55"/>
      <c r="D892" s="55"/>
      <c r="E892" s="55"/>
    </row>
    <row r="893" spans="3:5" x14ac:dyDescent="0.3">
      <c r="C893" s="55"/>
      <c r="D893" s="55"/>
      <c r="E893" s="55"/>
    </row>
    <row r="894" spans="3:5" x14ac:dyDescent="0.3">
      <c r="C894" s="55"/>
      <c r="D894" s="55"/>
      <c r="E894" s="55"/>
    </row>
    <row r="895" spans="3:5" x14ac:dyDescent="0.3">
      <c r="C895" s="55"/>
      <c r="D895" s="55"/>
      <c r="E895" s="55"/>
    </row>
    <row r="896" spans="3:5" x14ac:dyDescent="0.3">
      <c r="C896" s="55"/>
      <c r="D896" s="55"/>
      <c r="E896" s="55"/>
    </row>
    <row r="897" spans="3:5" x14ac:dyDescent="0.3">
      <c r="C897" s="55"/>
      <c r="D897" s="55"/>
      <c r="E897" s="55"/>
    </row>
    <row r="898" spans="3:5" x14ac:dyDescent="0.3">
      <c r="C898" s="55"/>
      <c r="D898" s="55"/>
      <c r="E898" s="55"/>
    </row>
    <row r="899" spans="3:5" x14ac:dyDescent="0.3">
      <c r="C899" s="55"/>
      <c r="D899" s="55"/>
      <c r="E899" s="55"/>
    </row>
    <row r="900" spans="3:5" x14ac:dyDescent="0.3">
      <c r="C900" s="55"/>
      <c r="D900" s="55"/>
      <c r="E900" s="55"/>
    </row>
    <row r="901" spans="3:5" x14ac:dyDescent="0.3">
      <c r="C901" s="55"/>
      <c r="D901" s="55"/>
      <c r="E901" s="55"/>
    </row>
    <row r="902" spans="3:5" x14ac:dyDescent="0.3">
      <c r="C902" s="55"/>
      <c r="D902" s="55"/>
      <c r="E902" s="55"/>
    </row>
    <row r="903" spans="3:5" x14ac:dyDescent="0.3">
      <c r="C903" s="55"/>
      <c r="D903" s="55"/>
      <c r="E903" s="55"/>
    </row>
    <row r="904" spans="3:5" x14ac:dyDescent="0.3">
      <c r="C904" s="55"/>
      <c r="D904" s="55"/>
      <c r="E904" s="55"/>
    </row>
    <row r="905" spans="3:5" x14ac:dyDescent="0.3">
      <c r="C905" s="55"/>
      <c r="D905" s="55"/>
      <c r="E905" s="55"/>
    </row>
    <row r="906" spans="3:5" x14ac:dyDescent="0.3">
      <c r="C906" s="55"/>
      <c r="D906" s="55"/>
      <c r="E906" s="55"/>
    </row>
    <row r="907" spans="3:5" x14ac:dyDescent="0.3">
      <c r="C907" s="55"/>
      <c r="D907" s="55"/>
      <c r="E907" s="55"/>
    </row>
    <row r="908" spans="3:5" x14ac:dyDescent="0.3">
      <c r="C908" s="55"/>
      <c r="D908" s="55"/>
      <c r="E908" s="55"/>
    </row>
    <row r="909" spans="3:5" x14ac:dyDescent="0.3">
      <c r="C909" s="55"/>
      <c r="D909" s="55"/>
      <c r="E909" s="55"/>
    </row>
    <row r="910" spans="3:5" x14ac:dyDescent="0.3">
      <c r="C910" s="55"/>
      <c r="D910" s="55"/>
      <c r="E910" s="55"/>
    </row>
    <row r="911" spans="3:5" x14ac:dyDescent="0.3">
      <c r="C911" s="55"/>
      <c r="D911" s="55"/>
      <c r="E911" s="55"/>
    </row>
    <row r="912" spans="3:5" x14ac:dyDescent="0.3">
      <c r="C912" s="55"/>
      <c r="D912" s="55"/>
      <c r="E912" s="55"/>
    </row>
    <row r="913" spans="3:5" x14ac:dyDescent="0.3">
      <c r="C913" s="55"/>
      <c r="D913" s="55"/>
      <c r="E913" s="55"/>
    </row>
    <row r="914" spans="3:5" x14ac:dyDescent="0.3">
      <c r="C914" s="55"/>
      <c r="D914" s="55"/>
      <c r="E914" s="55"/>
    </row>
    <row r="915" spans="3:5" x14ac:dyDescent="0.3">
      <c r="C915" s="55"/>
      <c r="D915" s="55"/>
      <c r="E915" s="55"/>
    </row>
  </sheetData>
  <customSheetViews>
    <customSheetView guid="{F83ADAC4-6FA3-4F15-BE63-444A9151151F}" showGridLines="0">
      <pane ySplit="12" topLeftCell="A55" activePane="bottomLeft" state="frozen"/>
      <selection pane="bottomLeft" activeCell="H51" sqref="H51"/>
      <pageMargins left="0.7" right="0.7" top="0.75" bottom="0.75" header="0.3" footer="0.3"/>
      <pageSetup paperSize="9" orientation="portrait" r:id="rId1"/>
    </customSheetView>
    <customSheetView guid="{6FEC9D1A-2D8E-4379-873E-61C6F4012026}" showGridLines="0">
      <pane ySplit="12" topLeftCell="A151" activePane="bottomLeft" state="frozen"/>
      <selection pane="bottomLeft" activeCell="F170" sqref="F170:F175"/>
      <pageMargins left="0.7" right="0.7" top="0.75" bottom="0.75" header="0.3" footer="0.3"/>
      <pageSetup paperSize="9" orientation="portrait" r:id="rId2"/>
    </customSheetView>
    <customSheetView guid="{E515A17C-A28A-4B3B-A014-080A606CE570}" showGridLines="0">
      <pane ySplit="12" topLeftCell="A985" activePane="bottomLeft" state="frozen"/>
      <selection pane="bottomLeft" activeCell="H997" sqref="H997"/>
      <pageMargins left="0.7" right="0.7" top="0.75" bottom="0.75" header="0.3" footer="0.3"/>
      <pageSetup paperSize="9" orientation="portrait" r:id="rId3"/>
    </customSheetView>
    <customSheetView guid="{91C7CB4E-7B67-4857-9E90-6678D064F7B8}" showGridLines="0" topLeftCell="C1">
      <pane ySplit="12" topLeftCell="A428" activePane="bottomLeft" state="frozen"/>
      <selection pane="bottomLeft" activeCell="G449" sqref="G449"/>
      <pageMargins left="0.7" right="0.7" top="0.75" bottom="0.75" header="0.3" footer="0.3"/>
      <pageSetup paperSize="9" orientation="portrait" r:id="rId4"/>
    </customSheetView>
    <customSheetView guid="{D623B4A4-BA5A-4BA3-9166-4B6E8119A8C6}" showGridLines="0" topLeftCell="G1">
      <pane ySplit="12" topLeftCell="A13" activePane="bottomLeft" state="frozen"/>
      <selection pane="bottomLeft" activeCell="K23" sqref="K23"/>
      <pageMargins left="0.7" right="0.7" top="0.75" bottom="0.75" header="0.3" footer="0.3"/>
      <pageSetup paperSize="9" orientation="portrait" r:id="rId5"/>
    </customSheetView>
  </customSheetViews>
  <mergeCells count="355">
    <mergeCell ref="F738:F739"/>
    <mergeCell ref="F741:F743"/>
    <mergeCell ref="F713:F715"/>
    <mergeCell ref="F716:F718"/>
    <mergeCell ref="F703:F707"/>
    <mergeCell ref="F696:F699"/>
    <mergeCell ref="F700:F702"/>
    <mergeCell ref="F753:F754"/>
    <mergeCell ref="F776:F777"/>
    <mergeCell ref="F719:F720"/>
    <mergeCell ref="F721:F727"/>
    <mergeCell ref="F728:F737"/>
    <mergeCell ref="C148:C356"/>
    <mergeCell ref="D148:D177"/>
    <mergeCell ref="E148:E177"/>
    <mergeCell ref="F148:F149"/>
    <mergeCell ref="F155:F156"/>
    <mergeCell ref="F157:F163"/>
    <mergeCell ref="F164:F169"/>
    <mergeCell ref="F171:F173"/>
    <mergeCell ref="F174:F177"/>
    <mergeCell ref="F336:F339"/>
    <mergeCell ref="F250:F256"/>
    <mergeCell ref="F258:F261"/>
    <mergeCell ref="F262:F268"/>
    <mergeCell ref="F269:F273"/>
    <mergeCell ref="D219:D242"/>
    <mergeCell ref="E221:E227"/>
    <mergeCell ref="E228:E234"/>
    <mergeCell ref="E235:E242"/>
    <mergeCell ref="F221:F222"/>
    <mergeCell ref="F223:F224"/>
    <mergeCell ref="F226:F227"/>
    <mergeCell ref="D178:D185"/>
    <mergeCell ref="F180:F181"/>
    <mergeCell ref="E180:E181"/>
    <mergeCell ref="F620:F621"/>
    <mergeCell ref="C610:C642"/>
    <mergeCell ref="D610:D619"/>
    <mergeCell ref="E610:E611"/>
    <mergeCell ref="E612:E615"/>
    <mergeCell ref="E616:E617"/>
    <mergeCell ref="E618:E619"/>
    <mergeCell ref="D620:D621"/>
    <mergeCell ref="D622:D625"/>
    <mergeCell ref="E622:E623"/>
    <mergeCell ref="E624:E625"/>
    <mergeCell ref="E640:E641"/>
    <mergeCell ref="E638:E639"/>
    <mergeCell ref="E636:E637"/>
    <mergeCell ref="D631:D642"/>
    <mergeCell ref="E631:E633"/>
    <mergeCell ref="E628:E629"/>
    <mergeCell ref="E626:E627"/>
    <mergeCell ref="D626:D629"/>
    <mergeCell ref="F668:F669"/>
    <mergeCell ref="F661:F662"/>
    <mergeCell ref="E650:E653"/>
    <mergeCell ref="E647:E649"/>
    <mergeCell ref="C643:C654"/>
    <mergeCell ref="D643:D654"/>
    <mergeCell ref="E643:E645"/>
    <mergeCell ref="C655:C853"/>
    <mergeCell ref="D655:D670"/>
    <mergeCell ref="E655:E657"/>
    <mergeCell ref="E658:E660"/>
    <mergeCell ref="E661:E662"/>
    <mergeCell ref="E663:E666"/>
    <mergeCell ref="E667:E670"/>
    <mergeCell ref="E813:E814"/>
    <mergeCell ref="E815:E822"/>
    <mergeCell ref="F815:F816"/>
    <mergeCell ref="F817:F820"/>
    <mergeCell ref="F821:F822"/>
    <mergeCell ref="D823:D853"/>
    <mergeCell ref="E844:E848"/>
    <mergeCell ref="E849:E853"/>
    <mergeCell ref="F849:F851"/>
    <mergeCell ref="E839:E843"/>
    <mergeCell ref="F839:F840"/>
    <mergeCell ref="F841:F843"/>
    <mergeCell ref="F837:F838"/>
    <mergeCell ref="F833:F835"/>
    <mergeCell ref="F830:F832"/>
    <mergeCell ref="F828:F829"/>
    <mergeCell ref="E827:E838"/>
    <mergeCell ref="E823:E826"/>
    <mergeCell ref="F825:F826"/>
    <mergeCell ref="D744:D822"/>
    <mergeCell ref="E811:E812"/>
    <mergeCell ref="F778:F781"/>
    <mergeCell ref="F783:F784"/>
    <mergeCell ref="E785:E793"/>
    <mergeCell ref="F785:F786"/>
    <mergeCell ref="F788:F793"/>
    <mergeCell ref="E794:E799"/>
    <mergeCell ref="E800:E809"/>
    <mergeCell ref="F800:F805"/>
    <mergeCell ref="F806:F807"/>
    <mergeCell ref="F808:F809"/>
    <mergeCell ref="E778:E784"/>
    <mergeCell ref="F746:F747"/>
    <mergeCell ref="E753:E759"/>
    <mergeCell ref="E760:E777"/>
    <mergeCell ref="F760:F761"/>
    <mergeCell ref="F762:F763"/>
    <mergeCell ref="F757:F758"/>
    <mergeCell ref="F772:F774"/>
    <mergeCell ref="F764:F769"/>
    <mergeCell ref="F770:F771"/>
    <mergeCell ref="E744:E752"/>
    <mergeCell ref="F795:F796"/>
    <mergeCell ref="F676:F677"/>
    <mergeCell ref="F678:F681"/>
    <mergeCell ref="F682:F683"/>
    <mergeCell ref="F684:F686"/>
    <mergeCell ref="E687:E691"/>
    <mergeCell ref="F687:F691"/>
    <mergeCell ref="E692:E695"/>
    <mergeCell ref="F693:F695"/>
    <mergeCell ref="F709:F712"/>
    <mergeCell ref="D696:D743"/>
    <mergeCell ref="E696:E702"/>
    <mergeCell ref="E703:E708"/>
    <mergeCell ref="E709:E712"/>
    <mergeCell ref="E713:E718"/>
    <mergeCell ref="E719:E720"/>
    <mergeCell ref="E721:E727"/>
    <mergeCell ref="E728:E737"/>
    <mergeCell ref="E738:E743"/>
    <mergeCell ref="D671:D695"/>
    <mergeCell ref="E671:E683"/>
    <mergeCell ref="E684:E686"/>
    <mergeCell ref="G336:G337"/>
    <mergeCell ref="D340:D356"/>
    <mergeCell ref="E340:E348"/>
    <mergeCell ref="E349:E351"/>
    <mergeCell ref="E352:E356"/>
    <mergeCell ref="F340:F342"/>
    <mergeCell ref="F347:F348"/>
    <mergeCell ref="F352:F353"/>
    <mergeCell ref="F354:F356"/>
    <mergeCell ref="D309:D339"/>
    <mergeCell ref="E310:E318"/>
    <mergeCell ref="F311:F312"/>
    <mergeCell ref="F313:F318"/>
    <mergeCell ref="E319:E322"/>
    <mergeCell ref="F320:F321"/>
    <mergeCell ref="E323:E324"/>
    <mergeCell ref="E325:E332"/>
    <mergeCell ref="F328:F329"/>
    <mergeCell ref="F330:F331"/>
    <mergeCell ref="E333:E339"/>
    <mergeCell ref="F334:F335"/>
    <mergeCell ref="G253:G254"/>
    <mergeCell ref="G262:G263"/>
    <mergeCell ref="G264:G266"/>
    <mergeCell ref="G269:G270"/>
    <mergeCell ref="D274:D308"/>
    <mergeCell ref="E274:E279"/>
    <mergeCell ref="E280:E282"/>
    <mergeCell ref="F275:F276"/>
    <mergeCell ref="F277:F278"/>
    <mergeCell ref="F280:F281"/>
    <mergeCell ref="E283:E289"/>
    <mergeCell ref="F285:F288"/>
    <mergeCell ref="E290:E305"/>
    <mergeCell ref="F290:F295"/>
    <mergeCell ref="F296:F297"/>
    <mergeCell ref="F300:F302"/>
    <mergeCell ref="F303:F305"/>
    <mergeCell ref="E306:E308"/>
    <mergeCell ref="F307:F308"/>
    <mergeCell ref="D243:D273"/>
    <mergeCell ref="E243:E256"/>
    <mergeCell ref="E257:E273"/>
    <mergeCell ref="F243:F245"/>
    <mergeCell ref="F246:F249"/>
    <mergeCell ref="G189:G190"/>
    <mergeCell ref="G201:G202"/>
    <mergeCell ref="G211:G212"/>
    <mergeCell ref="F228:F231"/>
    <mergeCell ref="F232:F234"/>
    <mergeCell ref="F235:F237"/>
    <mergeCell ref="F238:F240"/>
    <mergeCell ref="D208:D218"/>
    <mergeCell ref="E210:E213"/>
    <mergeCell ref="F211:F213"/>
    <mergeCell ref="E214:E215"/>
    <mergeCell ref="E216:E218"/>
    <mergeCell ref="D198:D207"/>
    <mergeCell ref="E200:E203"/>
    <mergeCell ref="E205:E207"/>
    <mergeCell ref="F201:F203"/>
    <mergeCell ref="F205:F206"/>
    <mergeCell ref="E182:E184"/>
    <mergeCell ref="F182:F183"/>
    <mergeCell ref="D186:D197"/>
    <mergeCell ref="E188:E191"/>
    <mergeCell ref="F189:F191"/>
    <mergeCell ref="E192:E193"/>
    <mergeCell ref="F192:F193"/>
    <mergeCell ref="E194:E196"/>
    <mergeCell ref="F194:F195"/>
    <mergeCell ref="F18:F19"/>
    <mergeCell ref="G37:G38"/>
    <mergeCell ref="E39:E40"/>
    <mergeCell ref="E41:E42"/>
    <mergeCell ref="E43:E44"/>
    <mergeCell ref="E45:E46"/>
    <mergeCell ref="E26:E27"/>
    <mergeCell ref="F26:F27"/>
    <mergeCell ref="E28:E31"/>
    <mergeCell ref="E32:E34"/>
    <mergeCell ref="E35:E38"/>
    <mergeCell ref="F36:F38"/>
    <mergeCell ref="E18:E19"/>
    <mergeCell ref="E22:E24"/>
    <mergeCell ref="F28:F29"/>
    <mergeCell ref="D20:D24"/>
    <mergeCell ref="C18:C25"/>
    <mergeCell ref="C14:C17"/>
    <mergeCell ref="D14:D16"/>
    <mergeCell ref="E14:E16"/>
    <mergeCell ref="D45:D47"/>
    <mergeCell ref="D26:D44"/>
    <mergeCell ref="C26:C47"/>
    <mergeCell ref="D18:D19"/>
    <mergeCell ref="B2:K2"/>
    <mergeCell ref="D4:F4"/>
    <mergeCell ref="G4:K4"/>
    <mergeCell ref="D5:F5"/>
    <mergeCell ref="G5:K10"/>
    <mergeCell ref="D6:F6"/>
    <mergeCell ref="D7:F7"/>
    <mergeCell ref="D8:F8"/>
    <mergeCell ref="D9:F9"/>
    <mergeCell ref="D10:F10"/>
    <mergeCell ref="C48:C68"/>
    <mergeCell ref="D48:D64"/>
    <mergeCell ref="E55:E56"/>
    <mergeCell ref="E58:E59"/>
    <mergeCell ref="E60:E61"/>
    <mergeCell ref="E62:E63"/>
    <mergeCell ref="D65:D68"/>
    <mergeCell ref="E65:E66"/>
    <mergeCell ref="E108:E109"/>
    <mergeCell ref="D110:D111"/>
    <mergeCell ref="E110:E111"/>
    <mergeCell ref="D113:D115"/>
    <mergeCell ref="D116:D125"/>
    <mergeCell ref="E116:E117"/>
    <mergeCell ref="E118:E119"/>
    <mergeCell ref="E124:E125"/>
    <mergeCell ref="C69:C125"/>
    <mergeCell ref="E69:E74"/>
    <mergeCell ref="D73:D74"/>
    <mergeCell ref="D75:D76"/>
    <mergeCell ref="D78:D80"/>
    <mergeCell ref="D81:D87"/>
    <mergeCell ref="D88:D93"/>
    <mergeCell ref="D94:D98"/>
    <mergeCell ref="E97:E98"/>
    <mergeCell ref="D99:D103"/>
    <mergeCell ref="E99:E100"/>
    <mergeCell ref="D105:D106"/>
    <mergeCell ref="E105:E106"/>
    <mergeCell ref="D108:D109"/>
    <mergeCell ref="C126:C147"/>
    <mergeCell ref="D126:D128"/>
    <mergeCell ref="E127:E128"/>
    <mergeCell ref="D129:D131"/>
    <mergeCell ref="D133:D136"/>
    <mergeCell ref="D137:D138"/>
    <mergeCell ref="D140:D142"/>
    <mergeCell ref="D145:D147"/>
    <mergeCell ref="E145:E146"/>
    <mergeCell ref="D410:D415"/>
    <mergeCell ref="D416:D430"/>
    <mergeCell ref="C357:C372"/>
    <mergeCell ref="D357:D359"/>
    <mergeCell ref="E357:E365"/>
    <mergeCell ref="D362:D364"/>
    <mergeCell ref="D367:D372"/>
    <mergeCell ref="E367:E369"/>
    <mergeCell ref="E406:E415"/>
    <mergeCell ref="E416:E419"/>
    <mergeCell ref="D442:D455"/>
    <mergeCell ref="E443:E444"/>
    <mergeCell ref="E445:E454"/>
    <mergeCell ref="E420:E423"/>
    <mergeCell ref="E426:E428"/>
    <mergeCell ref="E429:E430"/>
    <mergeCell ref="D431:D440"/>
    <mergeCell ref="E431:E433"/>
    <mergeCell ref="E436:E438"/>
    <mergeCell ref="E439:E440"/>
    <mergeCell ref="D486:D511"/>
    <mergeCell ref="E486:E487"/>
    <mergeCell ref="E488:E490"/>
    <mergeCell ref="E491:E495"/>
    <mergeCell ref="E496:E499"/>
    <mergeCell ref="E500:E507"/>
    <mergeCell ref="E508:E510"/>
    <mergeCell ref="D458:D459"/>
    <mergeCell ref="D460:D485"/>
    <mergeCell ref="E483:E485"/>
    <mergeCell ref="E477:E482"/>
    <mergeCell ref="E471:E476"/>
    <mergeCell ref="E466:E470"/>
    <mergeCell ref="E464:E465"/>
    <mergeCell ref="D522:D532"/>
    <mergeCell ref="E522:E532"/>
    <mergeCell ref="D533:D536"/>
    <mergeCell ref="E533:E536"/>
    <mergeCell ref="D537:D541"/>
    <mergeCell ref="E537:E538"/>
    <mergeCell ref="D512:D521"/>
    <mergeCell ref="E513:E514"/>
    <mergeCell ref="E515:E518"/>
    <mergeCell ref="E519:E521"/>
    <mergeCell ref="E542:E544"/>
    <mergeCell ref="D542:D577"/>
    <mergeCell ref="E552:E554"/>
    <mergeCell ref="E545:E547"/>
    <mergeCell ref="E548:E549"/>
    <mergeCell ref="E556:E557"/>
    <mergeCell ref="E558:E561"/>
    <mergeCell ref="E562:E563"/>
    <mergeCell ref="E564:E569"/>
    <mergeCell ref="E570:E577"/>
    <mergeCell ref="D603:D609"/>
    <mergeCell ref="E604:E605"/>
    <mergeCell ref="E606:E609"/>
    <mergeCell ref="C854:C863"/>
    <mergeCell ref="D854:D855"/>
    <mergeCell ref="D856:D863"/>
    <mergeCell ref="E854:E862"/>
    <mergeCell ref="D578:D585"/>
    <mergeCell ref="D586:D593"/>
    <mergeCell ref="E586:E589"/>
    <mergeCell ref="D594:D601"/>
    <mergeCell ref="E597:E601"/>
    <mergeCell ref="C373:C609"/>
    <mergeCell ref="D373:D379"/>
    <mergeCell ref="E373:E385"/>
    <mergeCell ref="D380:D385"/>
    <mergeCell ref="D386:D399"/>
    <mergeCell ref="E386:E388"/>
    <mergeCell ref="E391:E394"/>
    <mergeCell ref="E395:E399"/>
    <mergeCell ref="D400:D405"/>
    <mergeCell ref="E400:E402"/>
    <mergeCell ref="E403:E405"/>
    <mergeCell ref="D406:D409"/>
  </mergeCells>
  <phoneticPr fontId="2" type="noConversion"/>
  <conditionalFormatting sqref="I14:I863">
    <cfRule type="cellIs" dxfId="21" priority="15" operator="equal">
      <formula>"N/A"</formula>
    </cfRule>
    <cfRule type="cellIs" dxfId="20" priority="16" operator="equal">
      <formula>"Not Test"</formula>
    </cfRule>
    <cfRule type="cellIs" dxfId="19" priority="17" operator="equal">
      <formula>"Pass"</formula>
    </cfRule>
    <cfRule type="cellIs" dxfId="18" priority="18" operator="equal">
      <formula>"Fail"</formula>
    </cfRule>
    <cfRule type="cellIs" dxfId="17" priority="19" operator="equal">
      <formula>"Blocked"</formula>
    </cfRule>
  </conditionalFormatting>
  <conditionalFormatting sqref="D5:F5">
    <cfRule type="dataBar" priority="14">
      <dataBar>
        <cfvo type="num" val="0"/>
        <cfvo type="num" val="&quot;Q&quot;"/>
        <color rgb="FFFF555A"/>
      </dataBar>
    </cfRule>
  </conditionalFormatting>
  <conditionalFormatting sqref="D6:F10">
    <cfRule type="dataBar" priority="13">
      <dataBar>
        <cfvo type="min"/>
        <cfvo type="max"/>
        <color rgb="FFFF555A"/>
      </dataBar>
    </cfRule>
  </conditionalFormatting>
  <conditionalFormatting sqref="D5:F10">
    <cfRule type="dataBar" priority="12">
      <dataBar>
        <cfvo type="min"/>
        <cfvo type="max"/>
        <color rgb="FFFF555A"/>
      </dataBar>
    </cfRule>
  </conditionalFormatting>
  <conditionalFormatting sqref="C5:C10">
    <cfRule type="dataBar" priority="11">
      <dataBar>
        <cfvo type="min"/>
        <cfvo type="max"/>
        <color rgb="FF63C384"/>
      </dataBar>
    </cfRule>
  </conditionalFormatting>
  <dataValidations disablePrompts="1" count="1">
    <dataValidation type="list" allowBlank="1" showInputMessage="1" showErrorMessage="1" sqref="M5:M9 I14:I863">
      <formula1>$M$5:$M$9</formula1>
    </dataValidation>
  </dataValidations>
  <pageMargins left="0.7" right="0.7" top="0.75" bottom="0.75" header="0.3" footer="0.3"/>
  <pageSetup paperSize="9" orientation="portrait" r:id="rId6"/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179"/>
  <sheetViews>
    <sheetView showGridLines="0" zoomScaleNormal="100" workbookViewId="0">
      <pane xSplit="7" ySplit="15" topLeftCell="J16" activePane="bottomRight" state="frozen"/>
      <selection pane="topRight" activeCell="H1" sqref="H1"/>
      <selection pane="bottomLeft" activeCell="A16" sqref="A16"/>
      <selection pane="bottomRight" activeCell="F5" sqref="F5:G5"/>
    </sheetView>
  </sheetViews>
  <sheetFormatPr defaultColWidth="0" defaultRowHeight="13.5" x14ac:dyDescent="0.3"/>
  <cols>
    <col min="1" max="1" width="2" style="61" customWidth="1"/>
    <col min="2" max="2" width="9.875" style="122" bestFit="1" customWidth="1"/>
    <col min="3" max="3" width="9.875" style="123" bestFit="1" customWidth="1"/>
    <col min="4" max="4" width="11.625" style="123" bestFit="1" customWidth="1"/>
    <col min="5" max="5" width="4.75" style="123" bestFit="1" customWidth="1"/>
    <col min="6" max="6" width="16.25" style="123" bestFit="1" customWidth="1"/>
    <col min="7" max="7" width="106.5" style="102" bestFit="1" customWidth="1"/>
    <col min="8" max="8" width="7.75" style="102" bestFit="1" customWidth="1"/>
    <col min="9" max="9" width="7.75" style="123" bestFit="1" customWidth="1"/>
    <col min="10" max="10" width="104.875" style="102" customWidth="1"/>
    <col min="11" max="11" width="11.5" style="102" bestFit="1" customWidth="1"/>
    <col min="12" max="12" width="1.625" style="61" customWidth="1"/>
    <col min="13" max="13" width="1.5" style="61" customWidth="1"/>
    <col min="14" max="15" width="9" style="61" customWidth="1"/>
    <col min="16" max="16384" width="9" style="102" hidden="1"/>
  </cols>
  <sheetData>
    <row r="1" spans="1:15" customFormat="1" ht="7.5" customHeight="1" x14ac:dyDescent="0.3">
      <c r="A1" s="57"/>
      <c r="B1" s="58"/>
      <c r="C1" s="58"/>
      <c r="D1" s="58"/>
      <c r="E1" s="58"/>
      <c r="F1" s="58"/>
      <c r="G1" s="58"/>
      <c r="H1" s="58"/>
      <c r="I1" s="58"/>
      <c r="J1" s="57"/>
      <c r="K1" s="59"/>
      <c r="L1" s="60"/>
      <c r="M1" s="60"/>
    </row>
    <row r="2" spans="1:15" s="61" customFormat="1" ht="52.5" customHeight="1" x14ac:dyDescent="0.45">
      <c r="B2" s="226" t="s">
        <v>2270</v>
      </c>
      <c r="C2" s="227"/>
      <c r="D2" s="227"/>
      <c r="E2" s="227"/>
      <c r="F2" s="228"/>
      <c r="G2" s="228"/>
      <c r="H2" s="62"/>
      <c r="I2" s="62"/>
      <c r="J2" s="63"/>
      <c r="K2" s="63"/>
    </row>
    <row r="3" spans="1:15" s="66" customFormat="1" ht="3.75" customHeight="1" x14ac:dyDescent="0.3">
      <c r="A3" s="64"/>
      <c r="B3" s="229"/>
      <c r="C3" s="229"/>
      <c r="D3" s="229"/>
      <c r="E3" s="229"/>
      <c r="F3" s="229"/>
      <c r="G3" s="229"/>
      <c r="H3" s="65"/>
      <c r="I3" s="65"/>
      <c r="J3" s="65"/>
      <c r="K3" s="65"/>
      <c r="L3" s="65"/>
      <c r="M3" s="65"/>
      <c r="N3" s="65"/>
      <c r="O3" s="65"/>
    </row>
    <row r="4" spans="1:15" s="66" customFormat="1" ht="16.5" x14ac:dyDescent="0.3">
      <c r="A4" s="64"/>
      <c r="B4" s="230" t="s">
        <v>2271</v>
      </c>
      <c r="C4" s="230"/>
      <c r="D4" s="231" t="s">
        <v>2272</v>
      </c>
      <c r="E4" s="231"/>
      <c r="F4" s="232" t="s">
        <v>2273</v>
      </c>
      <c r="G4" s="233"/>
      <c r="H4" s="67"/>
      <c r="I4" s="68"/>
      <c r="J4" s="65"/>
      <c r="K4" s="65"/>
      <c r="L4" s="69"/>
      <c r="M4" s="65"/>
      <c r="N4" s="65"/>
      <c r="O4" s="65"/>
    </row>
    <row r="5" spans="1:15" s="66" customFormat="1" ht="16.5" customHeight="1" x14ac:dyDescent="0.2">
      <c r="A5" s="64"/>
      <c r="B5" s="70" t="s">
        <v>2274</v>
      </c>
      <c r="C5" s="71">
        <f>COUNTIFS(H16:I50, "PASS")</f>
        <v>0</v>
      </c>
      <c r="D5" s="223">
        <f>ROUNDDOWN(C5/C9,2)</f>
        <v>0</v>
      </c>
      <c r="E5" s="223"/>
      <c r="F5" s="224" t="s">
        <v>2275</v>
      </c>
      <c r="G5" s="224"/>
      <c r="H5" s="72"/>
      <c r="I5" s="73"/>
      <c r="J5" s="74"/>
      <c r="K5" s="74"/>
      <c r="L5" s="75"/>
      <c r="M5" s="65"/>
      <c r="N5" s="65"/>
      <c r="O5" s="65"/>
    </row>
    <row r="6" spans="1:15" s="66" customFormat="1" ht="16.5" customHeight="1" x14ac:dyDescent="0.2">
      <c r="A6" s="64"/>
      <c r="B6" s="76" t="s">
        <v>2276</v>
      </c>
      <c r="C6" s="71">
        <f>COUNTIFS(H16:I50, "FAIL")</f>
        <v>0</v>
      </c>
      <c r="D6" s="223"/>
      <c r="E6" s="223"/>
      <c r="F6" s="224" t="s">
        <v>2275</v>
      </c>
      <c r="G6" s="224"/>
      <c r="H6" s="72"/>
      <c r="I6" s="73"/>
      <c r="J6" s="225" t="s">
        <v>2277</v>
      </c>
      <c r="K6" s="77"/>
      <c r="L6" s="75"/>
      <c r="M6" s="65"/>
      <c r="N6" s="65"/>
      <c r="O6" s="65"/>
    </row>
    <row r="7" spans="1:15" s="66" customFormat="1" ht="16.5" customHeight="1" x14ac:dyDescent="0.2">
      <c r="A7" s="64"/>
      <c r="B7" s="78" t="s">
        <v>2278</v>
      </c>
      <c r="C7" s="71">
        <f>COUNTIFS(H16:I50, "N/A")</f>
        <v>30</v>
      </c>
      <c r="D7" s="223"/>
      <c r="E7" s="223"/>
      <c r="F7" s="224" t="s">
        <v>2279</v>
      </c>
      <c r="G7" s="224"/>
      <c r="H7" s="72"/>
      <c r="I7" s="73"/>
      <c r="J7" s="225"/>
      <c r="K7" s="77"/>
      <c r="L7" s="75"/>
      <c r="M7" s="65"/>
      <c r="N7" s="65"/>
      <c r="O7" s="65"/>
    </row>
    <row r="8" spans="1:15" s="66" customFormat="1" ht="16.5" customHeight="1" x14ac:dyDescent="0.2">
      <c r="A8" s="64"/>
      <c r="B8" s="79" t="s">
        <v>2280</v>
      </c>
      <c r="C8" s="80">
        <f>COUNTIFS(H16:I50, "No run")</f>
        <v>0</v>
      </c>
      <c r="D8" s="223"/>
      <c r="E8" s="223"/>
      <c r="F8" s="224" t="s">
        <v>2275</v>
      </c>
      <c r="G8" s="224"/>
      <c r="H8" s="81"/>
      <c r="I8" s="82"/>
      <c r="J8" s="225"/>
      <c r="K8" s="77"/>
      <c r="L8" s="75"/>
      <c r="M8" s="65"/>
      <c r="N8" s="65"/>
      <c r="O8" s="65"/>
    </row>
    <row r="9" spans="1:15" s="66" customFormat="1" ht="16.5" customHeight="1" x14ac:dyDescent="0.2">
      <c r="A9" s="64"/>
      <c r="B9" s="83" t="s">
        <v>2281</v>
      </c>
      <c r="C9" s="71">
        <f>SUM(C5:C7)</f>
        <v>30</v>
      </c>
      <c r="D9" s="223"/>
      <c r="E9" s="223"/>
      <c r="F9" s="224" t="s">
        <v>2275</v>
      </c>
      <c r="G9" s="224"/>
      <c r="H9" s="81"/>
      <c r="I9" s="82"/>
      <c r="J9" s="225"/>
      <c r="K9" s="77"/>
      <c r="L9" s="75"/>
      <c r="M9" s="65"/>
      <c r="N9" s="65"/>
      <c r="O9" s="65"/>
    </row>
    <row r="10" spans="1:15" s="66" customFormat="1" ht="3.75" customHeight="1" x14ac:dyDescent="0.25">
      <c r="A10" s="84"/>
      <c r="B10" s="85"/>
      <c r="C10" s="86"/>
      <c r="D10" s="87"/>
      <c r="E10" s="87"/>
      <c r="F10" s="87"/>
      <c r="G10" s="87"/>
      <c r="H10" s="88"/>
      <c r="I10" s="89"/>
      <c r="J10" s="90"/>
      <c r="K10" s="91"/>
      <c r="L10" s="92"/>
    </row>
    <row r="11" spans="1:15" s="93" customFormat="1" ht="2.25" customHeight="1" x14ac:dyDescent="0.3">
      <c r="B11" s="94"/>
      <c r="C11" s="94"/>
      <c r="D11" s="94"/>
      <c r="E11" s="95"/>
      <c r="F11" s="94"/>
      <c r="G11" s="96"/>
      <c r="H11" s="97"/>
      <c r="I11" s="97"/>
      <c r="J11" s="97"/>
      <c r="K11" s="98"/>
    </row>
    <row r="12" spans="1:15" s="61" customFormat="1" ht="4.5" customHeight="1" x14ac:dyDescent="0.3">
      <c r="B12" s="99"/>
      <c r="C12" s="100"/>
      <c r="D12" s="100"/>
      <c r="E12" s="100"/>
      <c r="F12" s="100"/>
      <c r="I12" s="100"/>
    </row>
    <row r="13" spans="1:15" ht="16.5" customHeight="1" x14ac:dyDescent="0.3">
      <c r="B13" s="221" t="s">
        <v>2282</v>
      </c>
      <c r="C13" s="221" t="s">
        <v>2283</v>
      </c>
      <c r="D13" s="221" t="s">
        <v>2284</v>
      </c>
      <c r="E13" s="222" t="s">
        <v>2285</v>
      </c>
      <c r="F13" s="221" t="s">
        <v>2286</v>
      </c>
      <c r="G13" s="222" t="s">
        <v>2287</v>
      </c>
      <c r="H13" s="210" t="s">
        <v>2288</v>
      </c>
      <c r="I13" s="211"/>
      <c r="J13" s="212" t="s">
        <v>2289</v>
      </c>
      <c r="K13" s="212" t="s">
        <v>2290</v>
      </c>
      <c r="N13" s="101"/>
    </row>
    <row r="14" spans="1:15" x14ac:dyDescent="0.3">
      <c r="B14" s="221"/>
      <c r="C14" s="221"/>
      <c r="D14" s="221"/>
      <c r="E14" s="222"/>
      <c r="F14" s="221"/>
      <c r="G14" s="222"/>
      <c r="H14" s="103" t="s">
        <v>2291</v>
      </c>
      <c r="I14" s="103" t="s">
        <v>2291</v>
      </c>
      <c r="J14" s="212"/>
      <c r="K14" s="212"/>
      <c r="N14" s="101"/>
    </row>
    <row r="15" spans="1:15" x14ac:dyDescent="0.3">
      <c r="B15" s="221"/>
      <c r="C15" s="221"/>
      <c r="D15" s="221"/>
      <c r="E15" s="222"/>
      <c r="F15" s="221"/>
      <c r="G15" s="222"/>
      <c r="H15" s="103" t="s">
        <v>2292</v>
      </c>
      <c r="I15" s="103" t="s">
        <v>2292</v>
      </c>
      <c r="J15" s="212"/>
      <c r="K15" s="212"/>
      <c r="N15" s="101"/>
    </row>
    <row r="16" spans="1:15" s="112" customFormat="1" ht="13.5" customHeight="1" x14ac:dyDescent="0.3">
      <c r="A16" s="104"/>
      <c r="B16" s="213" t="s">
        <v>2293</v>
      </c>
      <c r="C16" s="214" t="s">
        <v>2294</v>
      </c>
      <c r="D16" s="162" t="s">
        <v>2295</v>
      </c>
      <c r="E16" s="137">
        <f>ROW()-15</f>
        <v>1</v>
      </c>
      <c r="F16" s="137" t="s">
        <v>2296</v>
      </c>
      <c r="G16" s="138" t="s">
        <v>2297</v>
      </c>
      <c r="H16" s="108" t="s">
        <v>2450</v>
      </c>
      <c r="I16" s="108" t="s">
        <v>2450</v>
      </c>
      <c r="J16" s="109"/>
      <c r="K16" s="110"/>
      <c r="L16" s="104"/>
      <c r="M16" s="104"/>
      <c r="N16" s="111"/>
      <c r="O16" s="104"/>
    </row>
    <row r="17" spans="1:15" s="112" customFormat="1" ht="13.5" customHeight="1" x14ac:dyDescent="0.3">
      <c r="A17" s="104"/>
      <c r="B17" s="213"/>
      <c r="C17" s="215"/>
      <c r="D17" s="163" t="s">
        <v>2298</v>
      </c>
      <c r="E17" s="137">
        <f t="shared" ref="E17:E50" si="0">ROW()-15</f>
        <v>2</v>
      </c>
      <c r="F17" s="137" t="s">
        <v>2296</v>
      </c>
      <c r="G17" s="138" t="s">
        <v>2299</v>
      </c>
      <c r="H17" s="124" t="s">
        <v>2450</v>
      </c>
      <c r="I17" s="124" t="s">
        <v>2450</v>
      </c>
      <c r="J17" s="113" t="s">
        <v>2300</v>
      </c>
      <c r="K17" s="110"/>
      <c r="L17" s="104"/>
      <c r="M17" s="104"/>
      <c r="N17" s="104"/>
      <c r="O17" s="104"/>
    </row>
    <row r="18" spans="1:15" s="112" customFormat="1" ht="13.5" customHeight="1" x14ac:dyDescent="0.3">
      <c r="A18" s="104"/>
      <c r="B18" s="213"/>
      <c r="C18" s="216"/>
      <c r="D18" s="164" t="s">
        <v>2301</v>
      </c>
      <c r="E18" s="106">
        <f t="shared" si="0"/>
        <v>3</v>
      </c>
      <c r="F18" s="106" t="s">
        <v>2302</v>
      </c>
      <c r="G18" s="107" t="s">
        <v>2303</v>
      </c>
      <c r="H18" s="108"/>
      <c r="I18" s="108"/>
      <c r="J18" s="109" t="s">
        <v>2452</v>
      </c>
      <c r="K18" s="110"/>
      <c r="L18" s="104"/>
      <c r="M18" s="104"/>
      <c r="N18" s="104"/>
      <c r="O18" s="104"/>
    </row>
    <row r="19" spans="1:15" s="20" customFormat="1" ht="13.5" customHeight="1" x14ac:dyDescent="0.3">
      <c r="A19" s="114"/>
      <c r="B19" s="213"/>
      <c r="C19" s="214" t="s">
        <v>2304</v>
      </c>
      <c r="D19" s="217" t="s">
        <v>2305</v>
      </c>
      <c r="E19" s="137">
        <f t="shared" si="0"/>
        <v>4</v>
      </c>
      <c r="F19" s="137" t="s">
        <v>2306</v>
      </c>
      <c r="G19" s="138" t="s">
        <v>2307</v>
      </c>
      <c r="H19" s="124" t="s">
        <v>2450</v>
      </c>
      <c r="I19" s="124" t="s">
        <v>2450</v>
      </c>
      <c r="J19" s="109" t="s">
        <v>2308</v>
      </c>
      <c r="K19" s="110"/>
      <c r="L19" s="114"/>
      <c r="M19" s="114"/>
      <c r="N19" s="114"/>
      <c r="O19" s="114"/>
    </row>
    <row r="20" spans="1:15" s="20" customFormat="1" ht="145.5" customHeight="1" x14ac:dyDescent="0.3">
      <c r="A20" s="114"/>
      <c r="B20" s="213"/>
      <c r="C20" s="215"/>
      <c r="D20" s="218"/>
      <c r="E20" s="137">
        <f t="shared" si="0"/>
        <v>5</v>
      </c>
      <c r="F20" s="137" t="s">
        <v>2306</v>
      </c>
      <c r="G20" s="138" t="s">
        <v>2309</v>
      </c>
      <c r="H20" s="124" t="s">
        <v>2450</v>
      </c>
      <c r="I20" s="124" t="s">
        <v>2450</v>
      </c>
      <c r="J20" s="115" t="s">
        <v>2310</v>
      </c>
      <c r="K20" s="110"/>
      <c r="L20" s="114"/>
      <c r="M20" s="114"/>
      <c r="N20" s="114"/>
      <c r="O20" s="114"/>
    </row>
    <row r="21" spans="1:15" s="20" customFormat="1" ht="13.5" customHeight="1" x14ac:dyDescent="0.3">
      <c r="A21" s="114"/>
      <c r="B21" s="213"/>
      <c r="C21" s="215"/>
      <c r="D21" s="218"/>
      <c r="E21" s="106">
        <f t="shared" si="0"/>
        <v>6</v>
      </c>
      <c r="F21" s="106" t="s">
        <v>2302</v>
      </c>
      <c r="G21" s="107" t="s">
        <v>2311</v>
      </c>
      <c r="H21" s="108"/>
      <c r="I21" s="108"/>
      <c r="J21" s="109"/>
      <c r="K21" s="110"/>
      <c r="L21" s="114"/>
      <c r="M21" s="114"/>
      <c r="N21" s="114"/>
      <c r="O21" s="114"/>
    </row>
    <row r="22" spans="1:15" s="20" customFormat="1" ht="72" x14ac:dyDescent="0.3">
      <c r="A22" s="114"/>
      <c r="B22" s="213"/>
      <c r="C22" s="215"/>
      <c r="D22" s="219"/>
      <c r="E22" s="106">
        <f t="shared" si="0"/>
        <v>7</v>
      </c>
      <c r="F22" s="106" t="s">
        <v>2302</v>
      </c>
      <c r="G22" s="107" t="s">
        <v>2312</v>
      </c>
      <c r="H22" s="108"/>
      <c r="I22" s="108"/>
      <c r="J22" s="116" t="s">
        <v>2313</v>
      </c>
      <c r="K22" s="110"/>
      <c r="L22" s="114"/>
      <c r="M22" s="114"/>
      <c r="N22" s="114"/>
      <c r="O22" s="114"/>
    </row>
    <row r="23" spans="1:15" s="112" customFormat="1" ht="13.5" customHeight="1" x14ac:dyDescent="0.3">
      <c r="A23" s="104"/>
      <c r="B23" s="213"/>
      <c r="C23" s="215"/>
      <c r="D23" s="162" t="s">
        <v>2314</v>
      </c>
      <c r="E23" s="137">
        <f t="shared" si="0"/>
        <v>8</v>
      </c>
      <c r="F23" s="137" t="s">
        <v>2296</v>
      </c>
      <c r="G23" s="138" t="s">
        <v>2315</v>
      </c>
      <c r="H23" s="124" t="s">
        <v>2450</v>
      </c>
      <c r="I23" s="124" t="s">
        <v>2450</v>
      </c>
      <c r="J23" s="109" t="s">
        <v>2316</v>
      </c>
      <c r="K23" s="110"/>
      <c r="L23" s="104"/>
      <c r="M23" s="104"/>
      <c r="N23" s="104"/>
      <c r="O23" s="104"/>
    </row>
    <row r="24" spans="1:15" s="112" customFormat="1" ht="13.5" customHeight="1" x14ac:dyDescent="0.3">
      <c r="A24" s="104"/>
      <c r="B24" s="213"/>
      <c r="C24" s="215"/>
      <c r="D24" s="220" t="s">
        <v>2317</v>
      </c>
      <c r="E24" s="137">
        <f t="shared" si="0"/>
        <v>9</v>
      </c>
      <c r="F24" s="137" t="s">
        <v>2306</v>
      </c>
      <c r="G24" s="138" t="s">
        <v>2318</v>
      </c>
      <c r="H24" s="124" t="s">
        <v>2450</v>
      </c>
      <c r="I24" s="124" t="s">
        <v>2450</v>
      </c>
      <c r="J24" s="109" t="s">
        <v>2319</v>
      </c>
      <c r="K24" s="110"/>
      <c r="L24" s="104"/>
      <c r="M24" s="104"/>
      <c r="N24" s="104"/>
      <c r="O24" s="104"/>
    </row>
    <row r="25" spans="1:15" s="112" customFormat="1" ht="36" x14ac:dyDescent="0.3">
      <c r="A25" s="104"/>
      <c r="B25" s="213"/>
      <c r="C25" s="215"/>
      <c r="D25" s="220"/>
      <c r="E25" s="137">
        <f t="shared" si="0"/>
        <v>10</v>
      </c>
      <c r="F25" s="137" t="s">
        <v>2306</v>
      </c>
      <c r="G25" s="138" t="s">
        <v>2320</v>
      </c>
      <c r="H25" s="124" t="s">
        <v>2450</v>
      </c>
      <c r="I25" s="124" t="s">
        <v>2450</v>
      </c>
      <c r="J25" s="116" t="s">
        <v>2321</v>
      </c>
      <c r="K25" s="110"/>
      <c r="L25" s="104"/>
      <c r="M25" s="104"/>
      <c r="N25" s="104"/>
      <c r="O25" s="104"/>
    </row>
    <row r="26" spans="1:15" s="20" customFormat="1" ht="206.25" customHeight="1" x14ac:dyDescent="0.2">
      <c r="A26" s="114"/>
      <c r="B26" s="213"/>
      <c r="C26" s="215"/>
      <c r="D26" s="165" t="s">
        <v>2322</v>
      </c>
      <c r="E26" s="106">
        <f t="shared" si="0"/>
        <v>11</v>
      </c>
      <c r="F26" s="106" t="s">
        <v>2302</v>
      </c>
      <c r="G26" s="107" t="s">
        <v>2323</v>
      </c>
      <c r="H26" s="108"/>
      <c r="I26" s="108"/>
      <c r="J26" s="117" t="s">
        <v>2324</v>
      </c>
      <c r="K26" s="110"/>
      <c r="L26" s="114"/>
      <c r="M26" s="114"/>
      <c r="N26" s="114"/>
      <c r="O26" s="114"/>
    </row>
    <row r="27" spans="1:15" s="20" customFormat="1" ht="13.5" customHeight="1" x14ac:dyDescent="0.3">
      <c r="A27" s="114"/>
      <c r="B27" s="213"/>
      <c r="C27" s="213" t="s">
        <v>2325</v>
      </c>
      <c r="D27" s="162" t="s">
        <v>2326</v>
      </c>
      <c r="E27" s="106">
        <f t="shared" si="0"/>
        <v>12</v>
      </c>
      <c r="F27" s="106" t="s">
        <v>2302</v>
      </c>
      <c r="G27" s="107" t="s">
        <v>2327</v>
      </c>
      <c r="H27" s="108"/>
      <c r="I27" s="108"/>
      <c r="J27" s="109" t="s">
        <v>2328</v>
      </c>
      <c r="K27" s="110"/>
      <c r="L27" s="114"/>
      <c r="M27" s="114"/>
      <c r="N27" s="114"/>
      <c r="O27" s="114"/>
    </row>
    <row r="28" spans="1:15" s="20" customFormat="1" ht="13.5" customHeight="1" x14ac:dyDescent="0.3">
      <c r="A28" s="114"/>
      <c r="B28" s="213"/>
      <c r="C28" s="213"/>
      <c r="D28" s="162" t="s">
        <v>2329</v>
      </c>
      <c r="E28" s="106">
        <f t="shared" si="0"/>
        <v>13</v>
      </c>
      <c r="F28" s="106" t="s">
        <v>2302</v>
      </c>
      <c r="G28" s="107" t="s">
        <v>2330</v>
      </c>
      <c r="H28" s="108"/>
      <c r="I28" s="108"/>
      <c r="J28" s="109"/>
      <c r="K28" s="110"/>
      <c r="L28" s="114"/>
      <c r="M28" s="114"/>
      <c r="N28" s="114"/>
      <c r="O28" s="114"/>
    </row>
    <row r="29" spans="1:15" s="112" customFormat="1" ht="13.5" customHeight="1" x14ac:dyDescent="0.3">
      <c r="A29" s="104"/>
      <c r="B29" s="213"/>
      <c r="C29" s="213"/>
      <c r="D29" s="162" t="s">
        <v>2331</v>
      </c>
      <c r="E29" s="106">
        <f t="shared" si="0"/>
        <v>14</v>
      </c>
      <c r="F29" s="106" t="s">
        <v>2302</v>
      </c>
      <c r="G29" s="107" t="s">
        <v>2332</v>
      </c>
      <c r="H29" s="108"/>
      <c r="I29" s="108"/>
      <c r="J29" s="109" t="s">
        <v>2333</v>
      </c>
      <c r="K29" s="110"/>
      <c r="L29" s="104"/>
      <c r="M29" s="104"/>
      <c r="N29" s="104"/>
      <c r="O29" s="104"/>
    </row>
    <row r="30" spans="1:15" s="112" customFormat="1" ht="13.5" customHeight="1" x14ac:dyDescent="0.3">
      <c r="A30" s="104"/>
      <c r="B30" s="213"/>
      <c r="C30" s="213"/>
      <c r="D30" s="162" t="s">
        <v>2334</v>
      </c>
      <c r="E30" s="167">
        <f t="shared" si="0"/>
        <v>15</v>
      </c>
      <c r="F30" s="167" t="s">
        <v>2296</v>
      </c>
      <c r="G30" s="168" t="s">
        <v>2335</v>
      </c>
      <c r="H30" s="108" t="s">
        <v>2450</v>
      </c>
      <c r="I30" s="124" t="s">
        <v>2450</v>
      </c>
      <c r="J30" s="109" t="s">
        <v>2336</v>
      </c>
      <c r="K30" s="110"/>
      <c r="L30" s="104"/>
      <c r="M30" s="104"/>
      <c r="N30" s="104"/>
      <c r="O30" s="104"/>
    </row>
    <row r="31" spans="1:15" s="112" customFormat="1" ht="13.5" customHeight="1" x14ac:dyDescent="0.3">
      <c r="A31" s="104"/>
      <c r="B31" s="213"/>
      <c r="C31" s="213"/>
      <c r="D31" s="162" t="s">
        <v>2337</v>
      </c>
      <c r="E31" s="106">
        <f t="shared" si="0"/>
        <v>16</v>
      </c>
      <c r="F31" s="106" t="s">
        <v>2302</v>
      </c>
      <c r="G31" s="107" t="s">
        <v>2338</v>
      </c>
      <c r="H31" s="108"/>
      <c r="I31" s="108"/>
      <c r="J31" s="109"/>
      <c r="K31" s="110"/>
      <c r="L31" s="104"/>
      <c r="M31" s="104"/>
      <c r="N31" s="104"/>
      <c r="O31" s="104"/>
    </row>
    <row r="32" spans="1:15" s="112" customFormat="1" ht="13.5" customHeight="1" x14ac:dyDescent="0.3">
      <c r="A32" s="104"/>
      <c r="B32" s="213"/>
      <c r="C32" s="213"/>
      <c r="D32" s="220" t="s">
        <v>2339</v>
      </c>
      <c r="E32" s="167">
        <f t="shared" si="0"/>
        <v>17</v>
      </c>
      <c r="F32" s="167" t="s">
        <v>2296</v>
      </c>
      <c r="G32" s="168" t="s">
        <v>2340</v>
      </c>
      <c r="H32" s="124" t="s">
        <v>2450</v>
      </c>
      <c r="I32" s="124" t="s">
        <v>2450</v>
      </c>
      <c r="J32" s="109" t="s">
        <v>2341</v>
      </c>
      <c r="K32" s="110"/>
      <c r="L32" s="104"/>
      <c r="M32" s="104"/>
      <c r="N32" s="104"/>
      <c r="O32" s="104"/>
    </row>
    <row r="33" spans="1:15" s="112" customFormat="1" ht="13.5" customHeight="1" x14ac:dyDescent="0.3">
      <c r="A33" s="104"/>
      <c r="B33" s="213"/>
      <c r="C33" s="213"/>
      <c r="D33" s="220"/>
      <c r="E33" s="167">
        <f t="shared" si="0"/>
        <v>18</v>
      </c>
      <c r="F33" s="167" t="s">
        <v>2296</v>
      </c>
      <c r="G33" s="168" t="s">
        <v>2342</v>
      </c>
      <c r="H33" s="124" t="s">
        <v>2450</v>
      </c>
      <c r="I33" s="124" t="s">
        <v>2450</v>
      </c>
      <c r="J33" s="109" t="s">
        <v>2343</v>
      </c>
      <c r="K33" s="110"/>
      <c r="L33" s="104"/>
      <c r="M33" s="104"/>
      <c r="N33" s="104"/>
      <c r="O33" s="104"/>
    </row>
    <row r="34" spans="1:15" s="112" customFormat="1" ht="13.5" customHeight="1" x14ac:dyDescent="0.3">
      <c r="A34" s="104"/>
      <c r="B34" s="213"/>
      <c r="C34" s="213"/>
      <c r="D34" s="220"/>
      <c r="E34" s="167">
        <f t="shared" si="0"/>
        <v>19</v>
      </c>
      <c r="F34" s="167" t="s">
        <v>2296</v>
      </c>
      <c r="G34" s="168" t="s">
        <v>2344</v>
      </c>
      <c r="H34" s="124" t="s">
        <v>2450</v>
      </c>
      <c r="I34" s="124" t="s">
        <v>2450</v>
      </c>
      <c r="J34" s="109" t="s">
        <v>2341</v>
      </c>
      <c r="K34" s="110"/>
      <c r="L34" s="104"/>
      <c r="M34" s="104"/>
      <c r="N34" s="104"/>
      <c r="O34" s="104"/>
    </row>
    <row r="35" spans="1:15" s="112" customFormat="1" ht="182.25" customHeight="1" x14ac:dyDescent="0.2">
      <c r="A35" s="104"/>
      <c r="B35" s="213"/>
      <c r="C35" s="213"/>
      <c r="D35" s="166"/>
      <c r="E35" s="106">
        <f t="shared" si="0"/>
        <v>20</v>
      </c>
      <c r="F35" s="106" t="s">
        <v>2345</v>
      </c>
      <c r="G35" s="107" t="s">
        <v>2451</v>
      </c>
      <c r="H35" s="108"/>
      <c r="I35" s="108"/>
      <c r="J35" s="117" t="s">
        <v>2346</v>
      </c>
      <c r="K35" s="110"/>
      <c r="L35" s="104"/>
      <c r="M35" s="104"/>
      <c r="N35" s="104"/>
      <c r="O35" s="104"/>
    </row>
    <row r="36" spans="1:15" s="112" customFormat="1" ht="13.5" customHeight="1" x14ac:dyDescent="0.3">
      <c r="A36" s="104"/>
      <c r="B36" s="213"/>
      <c r="C36" s="213"/>
      <c r="D36" s="220" t="s">
        <v>2347</v>
      </c>
      <c r="E36" s="137">
        <f t="shared" si="0"/>
        <v>21</v>
      </c>
      <c r="F36" s="137" t="s">
        <v>2296</v>
      </c>
      <c r="G36" s="138" t="s">
        <v>2348</v>
      </c>
      <c r="H36" s="124" t="s">
        <v>2450</v>
      </c>
      <c r="I36" s="108" t="s">
        <v>2450</v>
      </c>
      <c r="J36" s="109" t="s">
        <v>2349</v>
      </c>
      <c r="K36" s="110"/>
      <c r="L36" s="104"/>
      <c r="M36" s="104"/>
      <c r="N36" s="104"/>
      <c r="O36" s="104"/>
    </row>
    <row r="37" spans="1:15" s="112" customFormat="1" ht="13.5" customHeight="1" x14ac:dyDescent="0.3">
      <c r="A37" s="104"/>
      <c r="B37" s="213"/>
      <c r="C37" s="213"/>
      <c r="D37" s="220"/>
      <c r="E37" s="137">
        <f t="shared" si="0"/>
        <v>22</v>
      </c>
      <c r="F37" s="137" t="s">
        <v>2296</v>
      </c>
      <c r="G37" s="138" t="s">
        <v>2350</v>
      </c>
      <c r="H37" s="124" t="s">
        <v>2450</v>
      </c>
      <c r="I37" s="124" t="s">
        <v>2450</v>
      </c>
      <c r="J37" s="109"/>
      <c r="K37" s="110"/>
      <c r="L37" s="104"/>
      <c r="M37" s="104"/>
      <c r="N37" s="104"/>
      <c r="O37" s="104"/>
    </row>
    <row r="38" spans="1:15" s="112" customFormat="1" ht="13.5" customHeight="1" x14ac:dyDescent="0.3">
      <c r="A38" s="104"/>
      <c r="B38" s="213"/>
      <c r="C38" s="213"/>
      <c r="D38" s="220"/>
      <c r="E38" s="137">
        <f t="shared" si="0"/>
        <v>23</v>
      </c>
      <c r="F38" s="137" t="s">
        <v>2296</v>
      </c>
      <c r="G38" s="138" t="s">
        <v>2351</v>
      </c>
      <c r="H38" s="124" t="s">
        <v>2450</v>
      </c>
      <c r="I38" s="124" t="s">
        <v>2450</v>
      </c>
      <c r="J38" s="109"/>
      <c r="K38" s="110"/>
      <c r="L38" s="104"/>
      <c r="M38" s="104"/>
      <c r="N38" s="104"/>
      <c r="O38" s="104"/>
    </row>
    <row r="39" spans="1:15" s="112" customFormat="1" ht="120" x14ac:dyDescent="0.3">
      <c r="A39" s="104"/>
      <c r="B39" s="213"/>
      <c r="C39" s="213"/>
      <c r="D39" s="220"/>
      <c r="E39" s="137">
        <f t="shared" si="0"/>
        <v>24</v>
      </c>
      <c r="F39" s="137" t="s">
        <v>2296</v>
      </c>
      <c r="G39" s="138" t="s">
        <v>2352</v>
      </c>
      <c r="H39" s="124" t="s">
        <v>2450</v>
      </c>
      <c r="I39" s="124" t="s">
        <v>2450</v>
      </c>
      <c r="J39" s="116" t="s">
        <v>2353</v>
      </c>
      <c r="K39" s="110"/>
      <c r="L39" s="104"/>
      <c r="M39" s="104"/>
      <c r="N39" s="104"/>
      <c r="O39" s="104"/>
    </row>
    <row r="40" spans="1:15" s="104" customFormat="1" ht="12" customHeight="1" x14ac:dyDescent="0.3">
      <c r="B40" s="213"/>
      <c r="C40" s="213"/>
      <c r="D40" s="220"/>
      <c r="E40" s="106">
        <f t="shared" si="0"/>
        <v>25</v>
      </c>
      <c r="F40" s="106" t="s">
        <v>2354</v>
      </c>
      <c r="G40" s="107" t="s">
        <v>2355</v>
      </c>
      <c r="H40" s="108"/>
      <c r="I40" s="108"/>
      <c r="J40" s="109"/>
      <c r="K40" s="110"/>
    </row>
    <row r="41" spans="1:15" s="112" customFormat="1" ht="13.5" customHeight="1" x14ac:dyDescent="0.3">
      <c r="A41" s="104"/>
      <c r="B41" s="213"/>
      <c r="C41" s="213"/>
      <c r="D41" s="220"/>
      <c r="E41" s="106">
        <f t="shared" si="0"/>
        <v>26</v>
      </c>
      <c r="F41" s="106" t="s">
        <v>2302</v>
      </c>
      <c r="G41" s="107" t="s">
        <v>2356</v>
      </c>
      <c r="H41" s="108"/>
      <c r="I41" s="108"/>
      <c r="J41" s="109"/>
      <c r="K41" s="110"/>
      <c r="L41" s="104"/>
      <c r="M41" s="104"/>
      <c r="N41" s="104"/>
      <c r="O41" s="104"/>
    </row>
    <row r="42" spans="1:15" s="112" customFormat="1" ht="13.5" customHeight="1" x14ac:dyDescent="0.3">
      <c r="A42" s="104"/>
      <c r="B42" s="213"/>
      <c r="C42" s="213"/>
      <c r="D42" s="220"/>
      <c r="E42" s="106">
        <f t="shared" si="0"/>
        <v>27</v>
      </c>
      <c r="F42" s="106" t="s">
        <v>2357</v>
      </c>
      <c r="G42" s="107" t="s">
        <v>2358</v>
      </c>
      <c r="H42" s="108"/>
      <c r="I42" s="108"/>
      <c r="J42" s="109"/>
      <c r="K42" s="110"/>
      <c r="L42" s="104"/>
      <c r="M42" s="104"/>
      <c r="N42" s="104"/>
      <c r="O42" s="104"/>
    </row>
    <row r="43" spans="1:15" s="104" customFormat="1" ht="12" customHeight="1" x14ac:dyDescent="0.3">
      <c r="B43" s="213"/>
      <c r="C43" s="213"/>
      <c r="D43" s="220"/>
      <c r="E43" s="106">
        <f t="shared" si="0"/>
        <v>28</v>
      </c>
      <c r="F43" s="106" t="s">
        <v>2357</v>
      </c>
      <c r="G43" s="107" t="s">
        <v>2359</v>
      </c>
      <c r="H43" s="108"/>
      <c r="I43" s="108"/>
      <c r="J43" s="109"/>
      <c r="K43" s="110"/>
    </row>
    <row r="44" spans="1:15" s="112" customFormat="1" ht="13.5" customHeight="1" x14ac:dyDescent="0.3">
      <c r="A44" s="104"/>
      <c r="B44" s="213"/>
      <c r="C44" s="213"/>
      <c r="D44" s="220"/>
      <c r="E44" s="106">
        <f t="shared" si="0"/>
        <v>29</v>
      </c>
      <c r="F44" s="106" t="s">
        <v>2357</v>
      </c>
      <c r="G44" s="107" t="s">
        <v>2360</v>
      </c>
      <c r="H44" s="108"/>
      <c r="I44" s="108"/>
      <c r="J44" s="109"/>
      <c r="K44" s="110"/>
      <c r="L44" s="104"/>
      <c r="M44" s="104"/>
      <c r="N44" s="104"/>
      <c r="O44" s="104"/>
    </row>
    <row r="45" spans="1:15" s="112" customFormat="1" ht="13.5" customHeight="1" x14ac:dyDescent="0.3">
      <c r="A45" s="104"/>
      <c r="B45" s="213"/>
      <c r="C45" s="213"/>
      <c r="D45" s="220"/>
      <c r="E45" s="106">
        <f t="shared" si="0"/>
        <v>30</v>
      </c>
      <c r="F45" s="106" t="s">
        <v>2357</v>
      </c>
      <c r="G45" s="107" t="s">
        <v>2361</v>
      </c>
      <c r="H45" s="108"/>
      <c r="I45" s="108"/>
      <c r="J45" s="109" t="s">
        <v>2362</v>
      </c>
      <c r="K45" s="110"/>
      <c r="L45" s="104"/>
      <c r="M45" s="104"/>
      <c r="N45" s="104"/>
      <c r="O45" s="104"/>
    </row>
    <row r="46" spans="1:15" s="112" customFormat="1" ht="13.5" customHeight="1" x14ac:dyDescent="0.3">
      <c r="A46" s="104"/>
      <c r="B46" s="213"/>
      <c r="C46" s="213"/>
      <c r="D46" s="220"/>
      <c r="E46" s="106">
        <f t="shared" si="0"/>
        <v>31</v>
      </c>
      <c r="F46" s="106" t="s">
        <v>2357</v>
      </c>
      <c r="G46" s="107" t="s">
        <v>2363</v>
      </c>
      <c r="H46" s="108"/>
      <c r="I46" s="108"/>
      <c r="J46" s="109"/>
      <c r="K46" s="110"/>
      <c r="L46" s="104"/>
      <c r="M46" s="104"/>
      <c r="N46" s="104"/>
      <c r="O46" s="104"/>
    </row>
    <row r="47" spans="1:15" s="104" customFormat="1" ht="13.5" customHeight="1" x14ac:dyDescent="0.3">
      <c r="B47" s="213"/>
      <c r="C47" s="213" t="s">
        <v>2364</v>
      </c>
      <c r="D47" s="220" t="s">
        <v>2365</v>
      </c>
      <c r="E47" s="106">
        <f t="shared" si="0"/>
        <v>32</v>
      </c>
      <c r="F47" s="106" t="s">
        <v>2357</v>
      </c>
      <c r="G47" s="107" t="s">
        <v>2366</v>
      </c>
      <c r="H47" s="108"/>
      <c r="I47" s="108"/>
      <c r="J47" s="109"/>
      <c r="K47" s="110"/>
    </row>
    <row r="48" spans="1:15" s="104" customFormat="1" ht="13.5" customHeight="1" x14ac:dyDescent="0.3">
      <c r="B48" s="213"/>
      <c r="C48" s="213"/>
      <c r="D48" s="220"/>
      <c r="E48" s="106">
        <f t="shared" si="0"/>
        <v>33</v>
      </c>
      <c r="F48" s="106" t="s">
        <v>2357</v>
      </c>
      <c r="G48" s="107" t="s">
        <v>2367</v>
      </c>
      <c r="H48" s="108"/>
      <c r="I48" s="108"/>
      <c r="J48" s="109"/>
      <c r="K48" s="110"/>
    </row>
    <row r="49" spans="2:11" s="104" customFormat="1" ht="13.5" customHeight="1" x14ac:dyDescent="0.3">
      <c r="B49" s="213"/>
      <c r="C49" s="213"/>
      <c r="D49" s="105" t="s">
        <v>2368</v>
      </c>
      <c r="E49" s="106">
        <f t="shared" si="0"/>
        <v>34</v>
      </c>
      <c r="F49" s="106" t="s">
        <v>2357</v>
      </c>
      <c r="G49" s="107" t="s">
        <v>2369</v>
      </c>
      <c r="H49" s="108"/>
      <c r="I49" s="108"/>
      <c r="J49" s="109"/>
      <c r="K49" s="110"/>
    </row>
    <row r="50" spans="2:11" s="104" customFormat="1" ht="13.5" customHeight="1" x14ac:dyDescent="0.3">
      <c r="B50" s="213"/>
      <c r="C50" s="213"/>
      <c r="D50" s="105" t="s">
        <v>2370</v>
      </c>
      <c r="E50" s="106">
        <f t="shared" si="0"/>
        <v>35</v>
      </c>
      <c r="F50" s="106" t="s">
        <v>2357</v>
      </c>
      <c r="G50" s="107" t="s">
        <v>2371</v>
      </c>
      <c r="H50" s="108"/>
      <c r="I50" s="108"/>
      <c r="J50" s="109"/>
      <c r="K50" s="110"/>
    </row>
    <row r="51" spans="2:11" s="104" customFormat="1" ht="12" x14ac:dyDescent="0.3">
      <c r="B51" s="118"/>
      <c r="C51" s="119"/>
      <c r="D51" s="119"/>
      <c r="E51" s="119"/>
      <c r="F51" s="119"/>
      <c r="I51" s="119"/>
    </row>
    <row r="52" spans="2:11" s="104" customFormat="1" ht="12" x14ac:dyDescent="0.3">
      <c r="B52" s="118"/>
      <c r="C52" s="119"/>
      <c r="D52" s="119"/>
      <c r="E52" s="119"/>
      <c r="F52" s="119"/>
      <c r="I52" s="119"/>
    </row>
    <row r="53" spans="2:11" s="104" customFormat="1" ht="12" x14ac:dyDescent="0.3">
      <c r="B53" s="118"/>
      <c r="C53" s="119"/>
      <c r="D53" s="119"/>
      <c r="E53" s="119"/>
      <c r="F53" s="119"/>
      <c r="I53" s="119"/>
    </row>
    <row r="54" spans="2:11" s="104" customFormat="1" ht="12" x14ac:dyDescent="0.3">
      <c r="B54" s="118"/>
      <c r="C54" s="119"/>
      <c r="D54" s="119"/>
      <c r="E54" s="119"/>
      <c r="F54" s="119"/>
      <c r="I54" s="119"/>
    </row>
    <row r="55" spans="2:11" s="104" customFormat="1" ht="12" x14ac:dyDescent="0.3">
      <c r="B55" s="118"/>
      <c r="C55" s="119"/>
      <c r="D55" s="119"/>
      <c r="E55" s="119"/>
      <c r="F55" s="119"/>
      <c r="I55" s="119"/>
    </row>
    <row r="56" spans="2:11" s="104" customFormat="1" ht="12" x14ac:dyDescent="0.3">
      <c r="B56" s="118"/>
      <c r="C56" s="119"/>
      <c r="D56" s="119"/>
      <c r="E56" s="119"/>
      <c r="F56" s="119"/>
      <c r="I56" s="119"/>
    </row>
    <row r="57" spans="2:11" s="104" customFormat="1" ht="12" x14ac:dyDescent="0.3">
      <c r="B57" s="118"/>
      <c r="C57" s="119"/>
      <c r="D57" s="119"/>
      <c r="E57" s="119"/>
      <c r="F57" s="119"/>
      <c r="I57" s="119"/>
    </row>
    <row r="58" spans="2:11" s="104" customFormat="1" ht="12" x14ac:dyDescent="0.3">
      <c r="B58" s="118"/>
      <c r="C58" s="119"/>
      <c r="D58" s="119"/>
      <c r="E58" s="119"/>
      <c r="F58" s="119"/>
      <c r="I58" s="119"/>
    </row>
    <row r="59" spans="2:11" s="104" customFormat="1" ht="12" x14ac:dyDescent="0.3">
      <c r="B59" s="118"/>
      <c r="C59" s="119"/>
      <c r="D59" s="119"/>
      <c r="E59" s="119"/>
      <c r="F59" s="119"/>
      <c r="I59" s="119"/>
    </row>
    <row r="60" spans="2:11" s="104" customFormat="1" ht="12" x14ac:dyDescent="0.3">
      <c r="B60" s="118"/>
      <c r="C60" s="119"/>
      <c r="D60" s="119"/>
      <c r="E60" s="119"/>
      <c r="F60" s="119"/>
      <c r="I60" s="119"/>
    </row>
    <row r="61" spans="2:11" s="104" customFormat="1" ht="12" x14ac:dyDescent="0.3">
      <c r="B61" s="118"/>
      <c r="C61" s="119"/>
      <c r="D61" s="119"/>
      <c r="E61" s="119"/>
      <c r="F61" s="119"/>
      <c r="I61" s="119"/>
    </row>
    <row r="62" spans="2:11" s="104" customFormat="1" ht="12" x14ac:dyDescent="0.3">
      <c r="B62" s="118"/>
      <c r="C62" s="119"/>
      <c r="D62" s="119"/>
      <c r="E62" s="119"/>
      <c r="F62" s="119"/>
      <c r="I62" s="119"/>
    </row>
    <row r="63" spans="2:11" s="104" customFormat="1" ht="12" x14ac:dyDescent="0.3">
      <c r="B63" s="118"/>
      <c r="C63" s="119"/>
      <c r="D63" s="119"/>
      <c r="E63" s="119"/>
      <c r="F63" s="119"/>
      <c r="I63" s="119"/>
    </row>
    <row r="64" spans="2:11" s="104" customFormat="1" ht="12" x14ac:dyDescent="0.3">
      <c r="B64" s="118"/>
      <c r="C64" s="119"/>
      <c r="D64" s="119"/>
      <c r="E64" s="119"/>
      <c r="F64" s="119"/>
      <c r="I64" s="119"/>
    </row>
    <row r="65" spans="1:15" s="104" customFormat="1" ht="12" x14ac:dyDescent="0.3">
      <c r="B65" s="118"/>
      <c r="C65" s="119"/>
      <c r="D65" s="119"/>
      <c r="E65" s="119"/>
      <c r="F65" s="119"/>
      <c r="I65" s="119"/>
    </row>
    <row r="66" spans="1:15" s="104" customFormat="1" ht="12" x14ac:dyDescent="0.3">
      <c r="B66" s="118"/>
      <c r="C66" s="119"/>
      <c r="D66" s="119"/>
      <c r="E66" s="119"/>
      <c r="F66" s="119"/>
      <c r="I66" s="119"/>
    </row>
    <row r="67" spans="1:15" s="104" customFormat="1" ht="12" x14ac:dyDescent="0.3">
      <c r="B67" s="118"/>
      <c r="C67" s="119"/>
      <c r="D67" s="119"/>
      <c r="E67" s="119"/>
      <c r="F67" s="119"/>
      <c r="I67" s="119"/>
    </row>
    <row r="68" spans="1:15" s="104" customFormat="1" ht="12" x14ac:dyDescent="0.3">
      <c r="B68" s="118"/>
      <c r="C68" s="119"/>
      <c r="D68" s="119"/>
      <c r="E68" s="119"/>
      <c r="F68" s="119"/>
      <c r="I68" s="119"/>
    </row>
    <row r="69" spans="1:15" s="104" customFormat="1" ht="12" x14ac:dyDescent="0.3">
      <c r="B69" s="118"/>
      <c r="C69" s="119"/>
      <c r="D69" s="119"/>
      <c r="E69" s="119"/>
      <c r="F69" s="119"/>
      <c r="I69" s="119"/>
    </row>
    <row r="70" spans="1:15" s="104" customFormat="1" ht="12" x14ac:dyDescent="0.3">
      <c r="B70" s="118"/>
      <c r="C70" s="119"/>
      <c r="D70" s="119"/>
      <c r="E70" s="119"/>
      <c r="F70" s="119"/>
      <c r="I70" s="119"/>
    </row>
    <row r="71" spans="1:15" s="104" customFormat="1" ht="12" x14ac:dyDescent="0.3">
      <c r="B71" s="118"/>
      <c r="C71" s="119"/>
      <c r="D71" s="119"/>
      <c r="E71" s="119"/>
      <c r="F71" s="119"/>
      <c r="I71" s="119"/>
    </row>
    <row r="72" spans="1:15" s="104" customFormat="1" ht="12" x14ac:dyDescent="0.3">
      <c r="B72" s="118"/>
      <c r="C72" s="119"/>
      <c r="D72" s="119"/>
      <c r="E72" s="119"/>
      <c r="F72" s="119"/>
      <c r="I72" s="119"/>
    </row>
    <row r="73" spans="1:15" s="104" customFormat="1" ht="12" x14ac:dyDescent="0.3">
      <c r="B73" s="118"/>
      <c r="C73" s="119"/>
      <c r="D73" s="119"/>
      <c r="E73" s="119"/>
      <c r="F73" s="119"/>
      <c r="I73" s="119"/>
    </row>
    <row r="74" spans="1:15" s="112" customFormat="1" ht="12" x14ac:dyDescent="0.3">
      <c r="A74" s="104"/>
      <c r="B74" s="120"/>
      <c r="C74" s="121"/>
      <c r="D74" s="121"/>
      <c r="E74" s="121"/>
      <c r="F74" s="121"/>
      <c r="I74" s="121"/>
      <c r="L74" s="104"/>
      <c r="M74" s="104"/>
      <c r="N74" s="104"/>
      <c r="O74" s="104"/>
    </row>
    <row r="75" spans="1:15" s="112" customFormat="1" ht="12" x14ac:dyDescent="0.3">
      <c r="A75" s="104"/>
      <c r="B75" s="120"/>
      <c r="C75" s="121"/>
      <c r="D75" s="121"/>
      <c r="E75" s="121"/>
      <c r="F75" s="121"/>
      <c r="I75" s="121"/>
      <c r="L75" s="104"/>
      <c r="M75" s="104"/>
      <c r="N75" s="104"/>
      <c r="O75" s="104"/>
    </row>
    <row r="76" spans="1:15" s="112" customFormat="1" ht="12" x14ac:dyDescent="0.3">
      <c r="A76" s="104"/>
      <c r="B76" s="120"/>
      <c r="C76" s="121"/>
      <c r="D76" s="121"/>
      <c r="E76" s="121"/>
      <c r="F76" s="121"/>
      <c r="I76" s="121"/>
      <c r="L76" s="104"/>
      <c r="M76" s="104"/>
      <c r="N76" s="104"/>
      <c r="O76" s="104"/>
    </row>
    <row r="77" spans="1:15" s="112" customFormat="1" ht="12" x14ac:dyDescent="0.3">
      <c r="A77" s="104"/>
      <c r="B77" s="120"/>
      <c r="C77" s="121"/>
      <c r="D77" s="121"/>
      <c r="E77" s="121"/>
      <c r="F77" s="121"/>
      <c r="I77" s="121"/>
      <c r="L77" s="104"/>
      <c r="M77" s="104"/>
      <c r="N77" s="104"/>
      <c r="O77" s="104"/>
    </row>
    <row r="78" spans="1:15" s="112" customFormat="1" ht="12" x14ac:dyDescent="0.3">
      <c r="A78" s="104"/>
      <c r="B78" s="120"/>
      <c r="C78" s="121"/>
      <c r="D78" s="121"/>
      <c r="E78" s="121"/>
      <c r="F78" s="121"/>
      <c r="I78" s="121"/>
      <c r="L78" s="104"/>
      <c r="M78" s="104"/>
      <c r="N78" s="104"/>
      <c r="O78" s="104"/>
    </row>
    <row r="79" spans="1:15" s="112" customFormat="1" ht="12" x14ac:dyDescent="0.3">
      <c r="A79" s="104"/>
      <c r="B79" s="120"/>
      <c r="C79" s="121"/>
      <c r="D79" s="121"/>
      <c r="E79" s="121"/>
      <c r="F79" s="121"/>
      <c r="I79" s="121"/>
      <c r="L79" s="104"/>
      <c r="M79" s="104"/>
      <c r="N79" s="104"/>
      <c r="O79" s="104"/>
    </row>
    <row r="80" spans="1:15" s="112" customFormat="1" ht="12" x14ac:dyDescent="0.3">
      <c r="A80" s="104"/>
      <c r="B80" s="120"/>
      <c r="C80" s="121"/>
      <c r="D80" s="121"/>
      <c r="E80" s="121"/>
      <c r="F80" s="121"/>
      <c r="I80" s="121"/>
      <c r="L80" s="104"/>
      <c r="M80" s="104"/>
      <c r="N80" s="104"/>
      <c r="O80" s="104"/>
    </row>
    <row r="81" spans="1:15" s="112" customFormat="1" ht="12" x14ac:dyDescent="0.3">
      <c r="A81" s="104"/>
      <c r="B81" s="120"/>
      <c r="C81" s="121"/>
      <c r="D81" s="121"/>
      <c r="E81" s="121"/>
      <c r="F81" s="121"/>
      <c r="I81" s="121"/>
      <c r="L81" s="104"/>
      <c r="M81" s="104"/>
      <c r="N81" s="104"/>
      <c r="O81" s="104"/>
    </row>
    <row r="82" spans="1:15" s="112" customFormat="1" ht="12" x14ac:dyDescent="0.3">
      <c r="A82" s="104"/>
      <c r="B82" s="120"/>
      <c r="C82" s="121"/>
      <c r="D82" s="121"/>
      <c r="E82" s="121"/>
      <c r="F82" s="121"/>
      <c r="I82" s="121"/>
      <c r="L82" s="104"/>
      <c r="M82" s="104"/>
      <c r="N82" s="104"/>
      <c r="O82" s="104"/>
    </row>
    <row r="83" spans="1:15" s="112" customFormat="1" ht="12" x14ac:dyDescent="0.3">
      <c r="A83" s="104"/>
      <c r="B83" s="120"/>
      <c r="C83" s="121"/>
      <c r="D83" s="121"/>
      <c r="E83" s="121"/>
      <c r="F83" s="121"/>
      <c r="I83" s="121"/>
      <c r="L83" s="104"/>
      <c r="M83" s="104"/>
      <c r="N83" s="104"/>
      <c r="O83" s="104"/>
    </row>
    <row r="84" spans="1:15" s="112" customFormat="1" ht="12" x14ac:dyDescent="0.3">
      <c r="A84" s="104"/>
      <c r="B84" s="120"/>
      <c r="C84" s="121"/>
      <c r="D84" s="121"/>
      <c r="E84" s="121"/>
      <c r="F84" s="121"/>
      <c r="I84" s="121"/>
      <c r="L84" s="104"/>
      <c r="M84" s="104"/>
      <c r="N84" s="104"/>
      <c r="O84" s="104"/>
    </row>
    <row r="85" spans="1:15" s="112" customFormat="1" ht="12" x14ac:dyDescent="0.3">
      <c r="A85" s="104"/>
      <c r="B85" s="120"/>
      <c r="C85" s="121"/>
      <c r="D85" s="121"/>
      <c r="E85" s="121"/>
      <c r="F85" s="121"/>
      <c r="I85" s="121"/>
      <c r="L85" s="104"/>
      <c r="M85" s="104"/>
      <c r="N85" s="104"/>
      <c r="O85" s="104"/>
    </row>
    <row r="86" spans="1:15" s="112" customFormat="1" ht="12" x14ac:dyDescent="0.3">
      <c r="A86" s="104"/>
      <c r="B86" s="120"/>
      <c r="C86" s="121"/>
      <c r="D86" s="121"/>
      <c r="E86" s="121"/>
      <c r="F86" s="121"/>
      <c r="I86" s="121"/>
      <c r="L86" s="104"/>
      <c r="M86" s="104"/>
      <c r="N86" s="104"/>
      <c r="O86" s="104"/>
    </row>
    <row r="87" spans="1:15" s="112" customFormat="1" ht="12" x14ac:dyDescent="0.3">
      <c r="A87" s="104"/>
      <c r="B87" s="120"/>
      <c r="C87" s="121"/>
      <c r="D87" s="121"/>
      <c r="E87" s="121"/>
      <c r="F87" s="121"/>
      <c r="I87" s="121"/>
      <c r="L87" s="104"/>
      <c r="M87" s="104"/>
      <c r="N87" s="104"/>
      <c r="O87" s="104"/>
    </row>
    <row r="88" spans="1:15" s="112" customFormat="1" ht="12" x14ac:dyDescent="0.3">
      <c r="A88" s="104"/>
      <c r="B88" s="120"/>
      <c r="C88" s="121"/>
      <c r="D88" s="121"/>
      <c r="E88" s="121"/>
      <c r="F88" s="121"/>
      <c r="I88" s="121"/>
      <c r="L88" s="104"/>
      <c r="M88" s="104"/>
      <c r="N88" s="104"/>
      <c r="O88" s="104"/>
    </row>
    <row r="89" spans="1:15" s="112" customFormat="1" ht="12" x14ac:dyDescent="0.3">
      <c r="A89" s="104"/>
      <c r="B89" s="120"/>
      <c r="C89" s="121"/>
      <c r="D89" s="121"/>
      <c r="E89" s="121"/>
      <c r="F89" s="121"/>
      <c r="I89" s="121"/>
      <c r="L89" s="104"/>
      <c r="M89" s="104"/>
      <c r="N89" s="104"/>
      <c r="O89" s="104"/>
    </row>
    <row r="90" spans="1:15" s="112" customFormat="1" ht="12" x14ac:dyDescent="0.3">
      <c r="A90" s="104"/>
      <c r="B90" s="120"/>
      <c r="C90" s="121"/>
      <c r="D90" s="121"/>
      <c r="E90" s="121"/>
      <c r="F90" s="121"/>
      <c r="I90" s="121"/>
      <c r="L90" s="104"/>
      <c r="M90" s="104"/>
      <c r="N90" s="104"/>
      <c r="O90" s="104"/>
    </row>
    <row r="91" spans="1:15" s="112" customFormat="1" ht="12" x14ac:dyDescent="0.3">
      <c r="A91" s="104"/>
      <c r="B91" s="120"/>
      <c r="C91" s="121"/>
      <c r="D91" s="121"/>
      <c r="E91" s="121"/>
      <c r="F91" s="121"/>
      <c r="I91" s="121"/>
      <c r="L91" s="104"/>
      <c r="M91" s="104"/>
      <c r="N91" s="104"/>
      <c r="O91" s="104"/>
    </row>
    <row r="92" spans="1:15" s="112" customFormat="1" ht="12" x14ac:dyDescent="0.3">
      <c r="A92" s="104"/>
      <c r="B92" s="120"/>
      <c r="C92" s="121"/>
      <c r="D92" s="121"/>
      <c r="E92" s="121"/>
      <c r="F92" s="121"/>
      <c r="I92" s="121"/>
      <c r="L92" s="104"/>
      <c r="M92" s="104"/>
      <c r="N92" s="104"/>
      <c r="O92" s="104"/>
    </row>
    <row r="93" spans="1:15" s="112" customFormat="1" ht="12" x14ac:dyDescent="0.3">
      <c r="A93" s="104"/>
      <c r="B93" s="120"/>
      <c r="C93" s="121"/>
      <c r="D93" s="121"/>
      <c r="E93" s="121"/>
      <c r="F93" s="121"/>
      <c r="I93" s="121"/>
      <c r="L93" s="104"/>
      <c r="M93" s="104"/>
      <c r="N93" s="104"/>
      <c r="O93" s="104"/>
    </row>
    <row r="94" spans="1:15" s="112" customFormat="1" ht="12" x14ac:dyDescent="0.3">
      <c r="A94" s="104"/>
      <c r="B94" s="120"/>
      <c r="C94" s="121"/>
      <c r="D94" s="121"/>
      <c r="E94" s="121"/>
      <c r="F94" s="121"/>
      <c r="I94" s="121"/>
      <c r="L94" s="104"/>
      <c r="M94" s="104"/>
      <c r="N94" s="104"/>
      <c r="O94" s="104"/>
    </row>
    <row r="95" spans="1:15" s="112" customFormat="1" ht="12" x14ac:dyDescent="0.3">
      <c r="A95" s="104"/>
      <c r="B95" s="120"/>
      <c r="C95" s="121"/>
      <c r="D95" s="121"/>
      <c r="E95" s="121"/>
      <c r="F95" s="121"/>
      <c r="I95" s="121"/>
      <c r="L95" s="104"/>
      <c r="M95" s="104"/>
      <c r="N95" s="104"/>
      <c r="O95" s="104"/>
    </row>
    <row r="96" spans="1:15" s="112" customFormat="1" ht="12" x14ac:dyDescent="0.3">
      <c r="A96" s="104"/>
      <c r="B96" s="120"/>
      <c r="C96" s="121"/>
      <c r="D96" s="121"/>
      <c r="E96" s="121"/>
      <c r="F96" s="121"/>
      <c r="I96" s="121"/>
      <c r="L96" s="104"/>
      <c r="M96" s="104"/>
      <c r="N96" s="104"/>
      <c r="O96" s="104"/>
    </row>
    <row r="97" spans="1:15" s="112" customFormat="1" ht="12" x14ac:dyDescent="0.3">
      <c r="A97" s="104"/>
      <c r="B97" s="120"/>
      <c r="C97" s="121"/>
      <c r="D97" s="121"/>
      <c r="E97" s="121"/>
      <c r="F97" s="121"/>
      <c r="I97" s="121"/>
      <c r="L97" s="104"/>
      <c r="M97" s="104"/>
      <c r="N97" s="104"/>
      <c r="O97" s="104"/>
    </row>
    <row r="98" spans="1:15" s="112" customFormat="1" ht="12" x14ac:dyDescent="0.3">
      <c r="A98" s="104"/>
      <c r="B98" s="120"/>
      <c r="C98" s="121"/>
      <c r="D98" s="121"/>
      <c r="E98" s="121"/>
      <c r="F98" s="121"/>
      <c r="I98" s="121"/>
      <c r="L98" s="104"/>
      <c r="M98" s="104"/>
      <c r="N98" s="104"/>
      <c r="O98" s="104"/>
    </row>
    <row r="99" spans="1:15" s="112" customFormat="1" ht="12" x14ac:dyDescent="0.3">
      <c r="A99" s="104"/>
      <c r="B99" s="120"/>
      <c r="C99" s="121"/>
      <c r="D99" s="121"/>
      <c r="E99" s="121"/>
      <c r="F99" s="121"/>
      <c r="I99" s="121"/>
      <c r="L99" s="104"/>
      <c r="M99" s="104"/>
      <c r="N99" s="104"/>
      <c r="O99" s="104"/>
    </row>
    <row r="100" spans="1:15" s="112" customFormat="1" ht="12" x14ac:dyDescent="0.3">
      <c r="A100" s="104"/>
      <c r="B100" s="120"/>
      <c r="C100" s="121"/>
      <c r="D100" s="121"/>
      <c r="E100" s="121"/>
      <c r="F100" s="121"/>
      <c r="I100" s="121"/>
      <c r="L100" s="104"/>
      <c r="M100" s="104"/>
      <c r="N100" s="104"/>
      <c r="O100" s="104"/>
    </row>
    <row r="101" spans="1:15" s="112" customFormat="1" ht="12" x14ac:dyDescent="0.3">
      <c r="A101" s="104"/>
      <c r="B101" s="120"/>
      <c r="C101" s="121"/>
      <c r="D101" s="121"/>
      <c r="E101" s="121"/>
      <c r="F101" s="121"/>
      <c r="I101" s="121"/>
      <c r="L101" s="104"/>
      <c r="M101" s="104"/>
      <c r="N101" s="104"/>
      <c r="O101" s="104"/>
    </row>
    <row r="102" spans="1:15" s="112" customFormat="1" ht="12" x14ac:dyDescent="0.3">
      <c r="A102" s="104"/>
      <c r="B102" s="120"/>
      <c r="C102" s="121"/>
      <c r="D102" s="121"/>
      <c r="E102" s="121"/>
      <c r="F102" s="121"/>
      <c r="I102" s="121"/>
      <c r="L102" s="104"/>
      <c r="M102" s="104"/>
      <c r="N102" s="104"/>
      <c r="O102" s="104"/>
    </row>
    <row r="103" spans="1:15" s="112" customFormat="1" ht="12" x14ac:dyDescent="0.3">
      <c r="A103" s="104"/>
      <c r="B103" s="120"/>
      <c r="C103" s="121"/>
      <c r="D103" s="121"/>
      <c r="E103" s="121"/>
      <c r="F103" s="121"/>
      <c r="I103" s="121"/>
      <c r="L103" s="104"/>
      <c r="M103" s="104"/>
      <c r="N103" s="104"/>
      <c r="O103" s="104"/>
    </row>
    <row r="104" spans="1:15" s="112" customFormat="1" ht="12" x14ac:dyDescent="0.3">
      <c r="A104" s="104"/>
      <c r="B104" s="120"/>
      <c r="C104" s="121"/>
      <c r="D104" s="121"/>
      <c r="E104" s="121"/>
      <c r="F104" s="121"/>
      <c r="I104" s="121"/>
      <c r="L104" s="104"/>
      <c r="M104" s="104"/>
      <c r="N104" s="104"/>
      <c r="O104" s="104"/>
    </row>
    <row r="105" spans="1:15" s="112" customFormat="1" ht="12" x14ac:dyDescent="0.3">
      <c r="A105" s="104"/>
      <c r="B105" s="120"/>
      <c r="C105" s="121"/>
      <c r="D105" s="121"/>
      <c r="E105" s="121"/>
      <c r="F105" s="121"/>
      <c r="I105" s="121"/>
      <c r="L105" s="104"/>
      <c r="M105" s="104"/>
      <c r="N105" s="104"/>
      <c r="O105" s="104"/>
    </row>
    <row r="106" spans="1:15" s="112" customFormat="1" ht="12" x14ac:dyDescent="0.3">
      <c r="A106" s="104"/>
      <c r="B106" s="120"/>
      <c r="C106" s="121"/>
      <c r="D106" s="121"/>
      <c r="E106" s="121"/>
      <c r="F106" s="121"/>
      <c r="I106" s="121"/>
      <c r="L106" s="104"/>
      <c r="M106" s="104"/>
      <c r="N106" s="104"/>
      <c r="O106" s="104"/>
    </row>
    <row r="107" spans="1:15" s="112" customFormat="1" ht="12" x14ac:dyDescent="0.3">
      <c r="A107" s="104"/>
      <c r="B107" s="120"/>
      <c r="C107" s="121"/>
      <c r="D107" s="121"/>
      <c r="E107" s="121"/>
      <c r="F107" s="121"/>
      <c r="I107" s="121"/>
      <c r="L107" s="104"/>
      <c r="M107" s="104"/>
      <c r="N107" s="104"/>
      <c r="O107" s="104"/>
    </row>
    <row r="108" spans="1:15" s="112" customFormat="1" ht="12" x14ac:dyDescent="0.3">
      <c r="A108" s="104"/>
      <c r="B108" s="120"/>
      <c r="C108" s="121"/>
      <c r="D108" s="121"/>
      <c r="E108" s="121"/>
      <c r="F108" s="121"/>
      <c r="I108" s="121"/>
      <c r="L108" s="104"/>
      <c r="M108" s="104"/>
      <c r="N108" s="104"/>
      <c r="O108" s="104"/>
    </row>
    <row r="109" spans="1:15" s="112" customFormat="1" ht="12" x14ac:dyDescent="0.3">
      <c r="A109" s="104"/>
      <c r="B109" s="120"/>
      <c r="C109" s="121"/>
      <c r="D109" s="121"/>
      <c r="E109" s="121"/>
      <c r="F109" s="121"/>
      <c r="I109" s="121"/>
      <c r="L109" s="104"/>
      <c r="M109" s="104"/>
      <c r="N109" s="104"/>
      <c r="O109" s="104"/>
    </row>
    <row r="110" spans="1:15" s="112" customFormat="1" ht="12" x14ac:dyDescent="0.3">
      <c r="A110" s="104"/>
      <c r="B110" s="120"/>
      <c r="C110" s="121"/>
      <c r="D110" s="121"/>
      <c r="E110" s="121"/>
      <c r="F110" s="121"/>
      <c r="I110" s="121"/>
      <c r="L110" s="104"/>
      <c r="M110" s="104"/>
      <c r="N110" s="104"/>
      <c r="O110" s="104"/>
    </row>
    <row r="111" spans="1:15" s="112" customFormat="1" ht="12" x14ac:dyDescent="0.3">
      <c r="A111" s="104"/>
      <c r="B111" s="120"/>
      <c r="C111" s="121"/>
      <c r="D111" s="121"/>
      <c r="E111" s="121"/>
      <c r="F111" s="121"/>
      <c r="I111" s="121"/>
      <c r="L111" s="104"/>
      <c r="M111" s="104"/>
      <c r="N111" s="104"/>
      <c r="O111" s="104"/>
    </row>
    <row r="112" spans="1:15" s="112" customFormat="1" ht="12" x14ac:dyDescent="0.3">
      <c r="A112" s="104"/>
      <c r="B112" s="120"/>
      <c r="C112" s="121"/>
      <c r="D112" s="121"/>
      <c r="E112" s="121"/>
      <c r="F112" s="121"/>
      <c r="I112" s="121"/>
      <c r="L112" s="104"/>
      <c r="M112" s="104"/>
      <c r="N112" s="104"/>
      <c r="O112" s="104"/>
    </row>
    <row r="113" spans="1:15" s="112" customFormat="1" ht="12" x14ac:dyDescent="0.3">
      <c r="A113" s="104"/>
      <c r="B113" s="120"/>
      <c r="C113" s="121"/>
      <c r="D113" s="121"/>
      <c r="E113" s="121"/>
      <c r="F113" s="121"/>
      <c r="I113" s="121"/>
      <c r="L113" s="104"/>
      <c r="M113" s="104"/>
      <c r="N113" s="104"/>
      <c r="O113" s="104"/>
    </row>
    <row r="114" spans="1:15" s="112" customFormat="1" ht="12" x14ac:dyDescent="0.3">
      <c r="A114" s="104"/>
      <c r="B114" s="120"/>
      <c r="C114" s="121"/>
      <c r="D114" s="121"/>
      <c r="E114" s="121"/>
      <c r="F114" s="121"/>
      <c r="I114" s="121"/>
      <c r="L114" s="104"/>
      <c r="M114" s="104"/>
      <c r="N114" s="104"/>
      <c r="O114" s="104"/>
    </row>
    <row r="115" spans="1:15" s="112" customFormat="1" ht="12" x14ac:dyDescent="0.3">
      <c r="A115" s="104"/>
      <c r="B115" s="120"/>
      <c r="C115" s="121"/>
      <c r="D115" s="121"/>
      <c r="E115" s="121"/>
      <c r="F115" s="121"/>
      <c r="I115" s="121"/>
      <c r="L115" s="104"/>
      <c r="M115" s="104"/>
      <c r="N115" s="104"/>
      <c r="O115" s="104"/>
    </row>
    <row r="116" spans="1:15" s="112" customFormat="1" ht="12" x14ac:dyDescent="0.3">
      <c r="A116" s="104"/>
      <c r="B116" s="120"/>
      <c r="C116" s="121"/>
      <c r="D116" s="121"/>
      <c r="E116" s="121"/>
      <c r="F116" s="121"/>
      <c r="I116" s="121"/>
      <c r="L116" s="104"/>
      <c r="M116" s="104"/>
      <c r="N116" s="104"/>
      <c r="O116" s="104"/>
    </row>
    <row r="117" spans="1:15" s="112" customFormat="1" ht="12" x14ac:dyDescent="0.3">
      <c r="A117" s="104"/>
      <c r="B117" s="120"/>
      <c r="C117" s="121"/>
      <c r="D117" s="121"/>
      <c r="E117" s="121"/>
      <c r="F117" s="121"/>
      <c r="I117" s="121"/>
      <c r="L117" s="104"/>
      <c r="M117" s="104"/>
      <c r="N117" s="104"/>
      <c r="O117" s="104"/>
    </row>
    <row r="118" spans="1:15" s="112" customFormat="1" ht="12" x14ac:dyDescent="0.3">
      <c r="A118" s="104"/>
      <c r="B118" s="120"/>
      <c r="C118" s="121"/>
      <c r="D118" s="121"/>
      <c r="E118" s="121"/>
      <c r="F118" s="121"/>
      <c r="I118" s="121"/>
      <c r="L118" s="104"/>
      <c r="M118" s="104"/>
      <c r="N118" s="104"/>
      <c r="O118" s="104"/>
    </row>
    <row r="119" spans="1:15" s="112" customFormat="1" ht="12" x14ac:dyDescent="0.3">
      <c r="A119" s="104"/>
      <c r="B119" s="120"/>
      <c r="C119" s="121"/>
      <c r="D119" s="121"/>
      <c r="E119" s="121"/>
      <c r="F119" s="121"/>
      <c r="I119" s="121"/>
      <c r="L119" s="104"/>
      <c r="M119" s="104"/>
      <c r="N119" s="104"/>
      <c r="O119" s="104"/>
    </row>
    <row r="120" spans="1:15" s="112" customFormat="1" ht="12" x14ac:dyDescent="0.3">
      <c r="A120" s="104"/>
      <c r="B120" s="120"/>
      <c r="C120" s="121"/>
      <c r="D120" s="121"/>
      <c r="E120" s="121"/>
      <c r="F120" s="121"/>
      <c r="I120" s="121"/>
      <c r="L120" s="104"/>
      <c r="M120" s="104"/>
      <c r="N120" s="104"/>
      <c r="O120" s="104"/>
    </row>
    <row r="121" spans="1:15" s="112" customFormat="1" ht="12" x14ac:dyDescent="0.3">
      <c r="A121" s="104"/>
      <c r="B121" s="120"/>
      <c r="C121" s="121"/>
      <c r="D121" s="121"/>
      <c r="E121" s="121"/>
      <c r="F121" s="121"/>
      <c r="I121" s="121"/>
      <c r="L121" s="104"/>
      <c r="M121" s="104"/>
      <c r="N121" s="104"/>
      <c r="O121" s="104"/>
    </row>
    <row r="122" spans="1:15" s="112" customFormat="1" ht="12" x14ac:dyDescent="0.3">
      <c r="A122" s="104"/>
      <c r="B122" s="120"/>
      <c r="C122" s="121"/>
      <c r="D122" s="121"/>
      <c r="E122" s="121"/>
      <c r="F122" s="121"/>
      <c r="I122" s="121"/>
      <c r="L122" s="104"/>
      <c r="M122" s="104"/>
      <c r="N122" s="104"/>
      <c r="O122" s="104"/>
    </row>
    <row r="123" spans="1:15" s="112" customFormat="1" ht="12" x14ac:dyDescent="0.3">
      <c r="A123" s="104"/>
      <c r="B123" s="120"/>
      <c r="C123" s="121"/>
      <c r="D123" s="121"/>
      <c r="E123" s="121"/>
      <c r="F123" s="121"/>
      <c r="I123" s="121"/>
      <c r="L123" s="104"/>
      <c r="M123" s="104"/>
      <c r="N123" s="104"/>
      <c r="O123" s="104"/>
    </row>
    <row r="124" spans="1:15" s="112" customFormat="1" ht="12" x14ac:dyDescent="0.3">
      <c r="A124" s="104"/>
      <c r="B124" s="120"/>
      <c r="C124" s="121"/>
      <c r="D124" s="121"/>
      <c r="E124" s="121"/>
      <c r="F124" s="121"/>
      <c r="I124" s="121"/>
      <c r="L124" s="104"/>
      <c r="M124" s="104"/>
      <c r="N124" s="104"/>
      <c r="O124" s="104"/>
    </row>
    <row r="125" spans="1:15" s="112" customFormat="1" ht="12" x14ac:dyDescent="0.3">
      <c r="A125" s="104"/>
      <c r="B125" s="120"/>
      <c r="C125" s="121"/>
      <c r="D125" s="121"/>
      <c r="E125" s="121"/>
      <c r="F125" s="121"/>
      <c r="I125" s="121"/>
      <c r="L125" s="104"/>
      <c r="M125" s="104"/>
      <c r="N125" s="104"/>
      <c r="O125" s="104"/>
    </row>
    <row r="126" spans="1:15" s="112" customFormat="1" ht="12" x14ac:dyDescent="0.3">
      <c r="A126" s="104"/>
      <c r="B126" s="120"/>
      <c r="C126" s="121"/>
      <c r="D126" s="121"/>
      <c r="E126" s="121"/>
      <c r="F126" s="121"/>
      <c r="I126" s="121"/>
      <c r="L126" s="104"/>
      <c r="M126" s="104"/>
      <c r="N126" s="104"/>
      <c r="O126" s="104"/>
    </row>
    <row r="127" spans="1:15" s="112" customFormat="1" ht="12" x14ac:dyDescent="0.3">
      <c r="A127" s="104"/>
      <c r="B127" s="120"/>
      <c r="C127" s="121"/>
      <c r="D127" s="121"/>
      <c r="E127" s="121"/>
      <c r="F127" s="121"/>
      <c r="I127" s="121"/>
      <c r="L127" s="104"/>
      <c r="M127" s="104"/>
      <c r="N127" s="104"/>
      <c r="O127" s="104"/>
    </row>
    <row r="128" spans="1:15" s="112" customFormat="1" ht="12" x14ac:dyDescent="0.3">
      <c r="A128" s="104"/>
      <c r="B128" s="120"/>
      <c r="C128" s="121"/>
      <c r="D128" s="121"/>
      <c r="E128" s="121"/>
      <c r="F128" s="121"/>
      <c r="I128" s="121"/>
      <c r="L128" s="104"/>
      <c r="M128" s="104"/>
      <c r="N128" s="104"/>
      <c r="O128" s="104"/>
    </row>
    <row r="129" spans="1:15" s="112" customFormat="1" ht="12" x14ac:dyDescent="0.3">
      <c r="A129" s="104"/>
      <c r="B129" s="120"/>
      <c r="C129" s="121"/>
      <c r="D129" s="121"/>
      <c r="E129" s="121"/>
      <c r="F129" s="121"/>
      <c r="I129" s="121"/>
      <c r="L129" s="104"/>
      <c r="M129" s="104"/>
      <c r="N129" s="104"/>
      <c r="O129" s="104"/>
    </row>
    <row r="130" spans="1:15" s="112" customFormat="1" ht="12" x14ac:dyDescent="0.3">
      <c r="A130" s="104"/>
      <c r="B130" s="120"/>
      <c r="C130" s="121"/>
      <c r="D130" s="121"/>
      <c r="E130" s="121"/>
      <c r="F130" s="121"/>
      <c r="I130" s="121"/>
      <c r="L130" s="104"/>
      <c r="M130" s="104"/>
      <c r="N130" s="104"/>
      <c r="O130" s="104"/>
    </row>
    <row r="131" spans="1:15" s="112" customFormat="1" ht="12" x14ac:dyDescent="0.3">
      <c r="A131" s="104"/>
      <c r="B131" s="120"/>
      <c r="C131" s="121"/>
      <c r="D131" s="121"/>
      <c r="E131" s="121"/>
      <c r="F131" s="121"/>
      <c r="I131" s="121"/>
      <c r="L131" s="104"/>
      <c r="M131" s="104"/>
      <c r="N131" s="104"/>
      <c r="O131" s="104"/>
    </row>
    <row r="132" spans="1:15" s="112" customFormat="1" ht="12" x14ac:dyDescent="0.3">
      <c r="A132" s="104"/>
      <c r="B132" s="120"/>
      <c r="C132" s="121"/>
      <c r="D132" s="121"/>
      <c r="E132" s="121"/>
      <c r="F132" s="121"/>
      <c r="I132" s="121"/>
      <c r="L132" s="104"/>
      <c r="M132" s="104"/>
      <c r="N132" s="104"/>
      <c r="O132" s="104"/>
    </row>
    <row r="133" spans="1:15" s="112" customFormat="1" ht="12" x14ac:dyDescent="0.3">
      <c r="A133" s="104"/>
      <c r="B133" s="120"/>
      <c r="C133" s="121"/>
      <c r="D133" s="121"/>
      <c r="E133" s="121"/>
      <c r="F133" s="121"/>
      <c r="I133" s="121"/>
      <c r="L133" s="104"/>
      <c r="M133" s="104"/>
      <c r="N133" s="104"/>
      <c r="O133" s="104"/>
    </row>
    <row r="134" spans="1:15" s="112" customFormat="1" ht="12" x14ac:dyDescent="0.3">
      <c r="A134" s="104"/>
      <c r="B134" s="120"/>
      <c r="C134" s="121"/>
      <c r="D134" s="121"/>
      <c r="E134" s="121"/>
      <c r="F134" s="121"/>
      <c r="I134" s="121"/>
      <c r="L134" s="104"/>
      <c r="M134" s="104"/>
      <c r="N134" s="104"/>
      <c r="O134" s="104"/>
    </row>
    <row r="135" spans="1:15" s="112" customFormat="1" ht="12" x14ac:dyDescent="0.3">
      <c r="A135" s="104"/>
      <c r="B135" s="120"/>
      <c r="C135" s="121"/>
      <c r="D135" s="121"/>
      <c r="E135" s="121"/>
      <c r="F135" s="121"/>
      <c r="I135" s="121"/>
      <c r="L135" s="104"/>
      <c r="M135" s="104"/>
      <c r="N135" s="104"/>
      <c r="O135" s="104"/>
    </row>
    <row r="136" spans="1:15" s="112" customFormat="1" ht="12" x14ac:dyDescent="0.3">
      <c r="A136" s="104"/>
      <c r="B136" s="120"/>
      <c r="C136" s="121"/>
      <c r="D136" s="121"/>
      <c r="E136" s="121"/>
      <c r="F136" s="121"/>
      <c r="I136" s="121"/>
      <c r="L136" s="104"/>
      <c r="M136" s="104"/>
      <c r="N136" s="104"/>
      <c r="O136" s="104"/>
    </row>
    <row r="137" spans="1:15" s="112" customFormat="1" ht="12" x14ac:dyDescent="0.3">
      <c r="A137" s="104"/>
      <c r="B137" s="120"/>
      <c r="C137" s="121"/>
      <c r="D137" s="121"/>
      <c r="E137" s="121"/>
      <c r="F137" s="121"/>
      <c r="I137" s="121"/>
      <c r="L137" s="104"/>
      <c r="M137" s="104"/>
      <c r="N137" s="104"/>
      <c r="O137" s="104"/>
    </row>
    <row r="138" spans="1:15" s="112" customFormat="1" ht="12" x14ac:dyDescent="0.3">
      <c r="A138" s="104"/>
      <c r="B138" s="120"/>
      <c r="C138" s="121"/>
      <c r="D138" s="121"/>
      <c r="E138" s="121"/>
      <c r="F138" s="121"/>
      <c r="I138" s="121"/>
      <c r="L138" s="104"/>
      <c r="M138" s="104"/>
      <c r="N138" s="104"/>
      <c r="O138" s="104"/>
    </row>
    <row r="139" spans="1:15" s="112" customFormat="1" ht="12" x14ac:dyDescent="0.3">
      <c r="A139" s="104"/>
      <c r="B139" s="120"/>
      <c r="C139" s="121"/>
      <c r="D139" s="121"/>
      <c r="E139" s="121"/>
      <c r="F139" s="121"/>
      <c r="I139" s="121"/>
      <c r="L139" s="104"/>
      <c r="M139" s="104"/>
      <c r="N139" s="104"/>
      <c r="O139" s="104"/>
    </row>
    <row r="140" spans="1:15" s="112" customFormat="1" ht="12" x14ac:dyDescent="0.3">
      <c r="A140" s="104"/>
      <c r="B140" s="120"/>
      <c r="C140" s="121"/>
      <c r="D140" s="121"/>
      <c r="E140" s="121"/>
      <c r="F140" s="121"/>
      <c r="I140" s="121"/>
      <c r="L140" s="104"/>
      <c r="M140" s="104"/>
      <c r="N140" s="104"/>
      <c r="O140" s="104"/>
    </row>
    <row r="141" spans="1:15" s="112" customFormat="1" ht="12" x14ac:dyDescent="0.3">
      <c r="A141" s="104"/>
      <c r="B141" s="120"/>
      <c r="C141" s="121"/>
      <c r="D141" s="121"/>
      <c r="E141" s="121"/>
      <c r="F141" s="121"/>
      <c r="I141" s="121"/>
      <c r="L141" s="104"/>
      <c r="M141" s="104"/>
      <c r="N141" s="104"/>
      <c r="O141" s="104"/>
    </row>
    <row r="142" spans="1:15" s="112" customFormat="1" ht="12" x14ac:dyDescent="0.3">
      <c r="A142" s="104"/>
      <c r="B142" s="120"/>
      <c r="C142" s="121"/>
      <c r="D142" s="121"/>
      <c r="E142" s="121"/>
      <c r="F142" s="121"/>
      <c r="I142" s="121"/>
      <c r="L142" s="104"/>
      <c r="M142" s="104"/>
      <c r="N142" s="104"/>
      <c r="O142" s="104"/>
    </row>
    <row r="143" spans="1:15" s="112" customFormat="1" ht="12" x14ac:dyDescent="0.3">
      <c r="A143" s="104"/>
      <c r="B143" s="120"/>
      <c r="C143" s="121"/>
      <c r="D143" s="121"/>
      <c r="E143" s="121"/>
      <c r="F143" s="121"/>
      <c r="I143" s="121"/>
      <c r="L143" s="104"/>
      <c r="M143" s="104"/>
      <c r="N143" s="104"/>
      <c r="O143" s="104"/>
    </row>
    <row r="144" spans="1:15" s="112" customFormat="1" ht="12" x14ac:dyDescent="0.3">
      <c r="A144" s="104"/>
      <c r="B144" s="120"/>
      <c r="C144" s="121"/>
      <c r="D144" s="121"/>
      <c r="E144" s="121"/>
      <c r="F144" s="121"/>
      <c r="I144" s="121"/>
      <c r="L144" s="104"/>
      <c r="M144" s="104"/>
      <c r="N144" s="104"/>
      <c r="O144" s="104"/>
    </row>
    <row r="145" spans="1:15" s="112" customFormat="1" ht="12" x14ac:dyDescent="0.3">
      <c r="A145" s="104"/>
      <c r="B145" s="120"/>
      <c r="C145" s="121"/>
      <c r="D145" s="121"/>
      <c r="E145" s="121"/>
      <c r="F145" s="121"/>
      <c r="I145" s="121"/>
      <c r="L145" s="104"/>
      <c r="M145" s="104"/>
      <c r="N145" s="104"/>
      <c r="O145" s="104"/>
    </row>
    <row r="146" spans="1:15" s="112" customFormat="1" ht="12" x14ac:dyDescent="0.3">
      <c r="A146" s="104"/>
      <c r="B146" s="120"/>
      <c r="C146" s="121"/>
      <c r="D146" s="121"/>
      <c r="E146" s="121"/>
      <c r="F146" s="121"/>
      <c r="I146" s="121"/>
      <c r="L146" s="104"/>
      <c r="M146" s="104"/>
      <c r="N146" s="104"/>
      <c r="O146" s="104"/>
    </row>
    <row r="147" spans="1:15" s="112" customFormat="1" ht="12" x14ac:dyDescent="0.3">
      <c r="A147" s="104"/>
      <c r="B147" s="120"/>
      <c r="C147" s="121"/>
      <c r="D147" s="121"/>
      <c r="E147" s="121"/>
      <c r="F147" s="121"/>
      <c r="I147" s="121"/>
      <c r="L147" s="104"/>
      <c r="M147" s="104"/>
      <c r="N147" s="104"/>
      <c r="O147" s="104"/>
    </row>
    <row r="148" spans="1:15" s="112" customFormat="1" ht="12" x14ac:dyDescent="0.3">
      <c r="A148" s="104"/>
      <c r="B148" s="120"/>
      <c r="C148" s="121"/>
      <c r="D148" s="121"/>
      <c r="E148" s="121"/>
      <c r="F148" s="121"/>
      <c r="I148" s="121"/>
      <c r="L148" s="104"/>
      <c r="M148" s="104"/>
      <c r="N148" s="104"/>
      <c r="O148" s="104"/>
    </row>
    <row r="149" spans="1:15" s="112" customFormat="1" ht="12" x14ac:dyDescent="0.3">
      <c r="A149" s="104"/>
      <c r="B149" s="120"/>
      <c r="C149" s="121"/>
      <c r="D149" s="121"/>
      <c r="E149" s="121"/>
      <c r="F149" s="121"/>
      <c r="I149" s="121"/>
      <c r="L149" s="104"/>
      <c r="M149" s="104"/>
      <c r="N149" s="104"/>
      <c r="O149" s="104"/>
    </row>
    <row r="150" spans="1:15" s="112" customFormat="1" ht="12" x14ac:dyDescent="0.3">
      <c r="A150" s="104"/>
      <c r="B150" s="120"/>
      <c r="C150" s="121"/>
      <c r="D150" s="121"/>
      <c r="E150" s="121"/>
      <c r="F150" s="121"/>
      <c r="I150" s="121"/>
      <c r="L150" s="104"/>
      <c r="M150" s="104"/>
      <c r="N150" s="104"/>
      <c r="O150" s="104"/>
    </row>
    <row r="151" spans="1:15" s="112" customFormat="1" ht="12" x14ac:dyDescent="0.3">
      <c r="A151" s="104"/>
      <c r="B151" s="120"/>
      <c r="C151" s="121"/>
      <c r="D151" s="121"/>
      <c r="E151" s="121"/>
      <c r="F151" s="121"/>
      <c r="I151" s="121"/>
      <c r="L151" s="104"/>
      <c r="M151" s="104"/>
      <c r="N151" s="104"/>
      <c r="O151" s="104"/>
    </row>
    <row r="152" spans="1:15" s="112" customFormat="1" ht="12" x14ac:dyDescent="0.3">
      <c r="A152" s="104"/>
      <c r="B152" s="120"/>
      <c r="C152" s="121"/>
      <c r="D152" s="121"/>
      <c r="E152" s="121"/>
      <c r="F152" s="121"/>
      <c r="I152" s="121"/>
      <c r="L152" s="104"/>
      <c r="M152" s="104"/>
      <c r="N152" s="104"/>
      <c r="O152" s="104"/>
    </row>
    <row r="153" spans="1:15" s="112" customFormat="1" ht="12" x14ac:dyDescent="0.3">
      <c r="A153" s="104"/>
      <c r="B153" s="120"/>
      <c r="C153" s="121"/>
      <c r="D153" s="121"/>
      <c r="E153" s="121"/>
      <c r="F153" s="121"/>
      <c r="I153" s="121"/>
      <c r="L153" s="104"/>
      <c r="M153" s="104"/>
      <c r="N153" s="104"/>
      <c r="O153" s="104"/>
    </row>
    <row r="154" spans="1:15" s="112" customFormat="1" ht="12" x14ac:dyDescent="0.3">
      <c r="A154" s="104"/>
      <c r="B154" s="120"/>
      <c r="C154" s="121"/>
      <c r="D154" s="121"/>
      <c r="E154" s="121"/>
      <c r="F154" s="121"/>
      <c r="I154" s="121"/>
      <c r="L154" s="104"/>
      <c r="M154" s="104"/>
      <c r="N154" s="104"/>
      <c r="O154" s="104"/>
    </row>
    <row r="155" spans="1:15" s="112" customFormat="1" ht="12" x14ac:dyDescent="0.3">
      <c r="A155" s="104"/>
      <c r="B155" s="120"/>
      <c r="C155" s="121"/>
      <c r="D155" s="121"/>
      <c r="E155" s="121"/>
      <c r="F155" s="121"/>
      <c r="I155" s="121"/>
      <c r="L155" s="104"/>
      <c r="M155" s="104"/>
      <c r="N155" s="104"/>
      <c r="O155" s="104"/>
    </row>
    <row r="156" spans="1:15" s="112" customFormat="1" ht="12" x14ac:dyDescent="0.3">
      <c r="A156" s="104"/>
      <c r="B156" s="120"/>
      <c r="C156" s="121"/>
      <c r="D156" s="121"/>
      <c r="E156" s="121"/>
      <c r="F156" s="121"/>
      <c r="I156" s="121"/>
      <c r="L156" s="104"/>
      <c r="M156" s="104"/>
      <c r="N156" s="104"/>
      <c r="O156" s="104"/>
    </row>
    <row r="157" spans="1:15" s="112" customFormat="1" ht="12" x14ac:dyDescent="0.3">
      <c r="A157" s="104"/>
      <c r="B157" s="120"/>
      <c r="C157" s="121"/>
      <c r="D157" s="121"/>
      <c r="E157" s="121"/>
      <c r="F157" s="121"/>
      <c r="I157" s="121"/>
      <c r="L157" s="104"/>
      <c r="M157" s="104"/>
      <c r="N157" s="104"/>
      <c r="O157" s="104"/>
    </row>
    <row r="158" spans="1:15" s="112" customFormat="1" ht="12" x14ac:dyDescent="0.3">
      <c r="A158" s="104"/>
      <c r="B158" s="120"/>
      <c r="C158" s="121"/>
      <c r="D158" s="121"/>
      <c r="E158" s="121"/>
      <c r="F158" s="121"/>
      <c r="I158" s="121"/>
      <c r="L158" s="104"/>
      <c r="M158" s="104"/>
      <c r="N158" s="104"/>
      <c r="O158" s="104"/>
    </row>
    <row r="159" spans="1:15" s="112" customFormat="1" ht="12" x14ac:dyDescent="0.3">
      <c r="A159" s="104"/>
      <c r="B159" s="120"/>
      <c r="C159" s="121"/>
      <c r="D159" s="121"/>
      <c r="E159" s="121"/>
      <c r="F159" s="121"/>
      <c r="I159" s="121"/>
      <c r="L159" s="104"/>
      <c r="M159" s="104"/>
      <c r="N159" s="104"/>
      <c r="O159" s="104"/>
    </row>
    <row r="160" spans="1:15" s="112" customFormat="1" ht="12" x14ac:dyDescent="0.3">
      <c r="A160" s="104"/>
      <c r="B160" s="120"/>
      <c r="C160" s="121"/>
      <c r="D160" s="121"/>
      <c r="E160" s="121"/>
      <c r="F160" s="121"/>
      <c r="I160" s="121"/>
      <c r="L160" s="104"/>
      <c r="M160" s="104"/>
      <c r="N160" s="104"/>
      <c r="O160" s="104"/>
    </row>
    <row r="161" spans="1:15" s="112" customFormat="1" ht="12" x14ac:dyDescent="0.3">
      <c r="A161" s="104"/>
      <c r="B161" s="120"/>
      <c r="C161" s="121"/>
      <c r="D161" s="121"/>
      <c r="E161" s="121"/>
      <c r="F161" s="121"/>
      <c r="I161" s="121"/>
      <c r="L161" s="104"/>
      <c r="M161" s="104"/>
      <c r="N161" s="104"/>
      <c r="O161" s="104"/>
    </row>
    <row r="162" spans="1:15" s="112" customFormat="1" ht="12" x14ac:dyDescent="0.3">
      <c r="A162" s="104"/>
      <c r="B162" s="120"/>
      <c r="C162" s="121"/>
      <c r="D162" s="121"/>
      <c r="E162" s="121"/>
      <c r="F162" s="121"/>
      <c r="I162" s="121"/>
      <c r="L162" s="104"/>
      <c r="M162" s="104"/>
      <c r="N162" s="104"/>
      <c r="O162" s="104"/>
    </row>
    <row r="163" spans="1:15" s="112" customFormat="1" ht="12" x14ac:dyDescent="0.3">
      <c r="A163" s="104"/>
      <c r="B163" s="120"/>
      <c r="C163" s="121"/>
      <c r="D163" s="121"/>
      <c r="E163" s="121"/>
      <c r="F163" s="121"/>
      <c r="I163" s="121"/>
      <c r="L163" s="104"/>
      <c r="M163" s="104"/>
      <c r="N163" s="104"/>
      <c r="O163" s="104"/>
    </row>
    <row r="164" spans="1:15" s="112" customFormat="1" ht="12" x14ac:dyDescent="0.3">
      <c r="A164" s="104"/>
      <c r="B164" s="120"/>
      <c r="C164" s="121"/>
      <c r="D164" s="121"/>
      <c r="E164" s="121"/>
      <c r="F164" s="121"/>
      <c r="I164" s="121"/>
      <c r="L164" s="104"/>
      <c r="M164" s="104"/>
      <c r="N164" s="104"/>
      <c r="O164" s="104"/>
    </row>
    <row r="165" spans="1:15" s="112" customFormat="1" ht="12" x14ac:dyDescent="0.3">
      <c r="A165" s="104"/>
      <c r="B165" s="120"/>
      <c r="C165" s="121"/>
      <c r="D165" s="121"/>
      <c r="E165" s="121"/>
      <c r="F165" s="121"/>
      <c r="I165" s="121"/>
      <c r="L165" s="104"/>
      <c r="M165" s="104"/>
      <c r="N165" s="104"/>
      <c r="O165" s="104"/>
    </row>
    <row r="166" spans="1:15" s="112" customFormat="1" ht="12" x14ac:dyDescent="0.3">
      <c r="A166" s="104"/>
      <c r="B166" s="120"/>
      <c r="C166" s="121"/>
      <c r="D166" s="121"/>
      <c r="E166" s="121"/>
      <c r="F166" s="121"/>
      <c r="I166" s="121"/>
      <c r="L166" s="104"/>
      <c r="M166" s="104"/>
      <c r="N166" s="104"/>
      <c r="O166" s="104"/>
    </row>
    <row r="167" spans="1:15" s="112" customFormat="1" ht="12" x14ac:dyDescent="0.3">
      <c r="A167" s="104"/>
      <c r="B167" s="120"/>
      <c r="C167" s="121"/>
      <c r="D167" s="121"/>
      <c r="E167" s="121"/>
      <c r="F167" s="121"/>
      <c r="I167" s="121"/>
      <c r="L167" s="104"/>
      <c r="M167" s="104"/>
      <c r="N167" s="104"/>
      <c r="O167" s="104"/>
    </row>
    <row r="168" spans="1:15" s="112" customFormat="1" ht="12" x14ac:dyDescent="0.3">
      <c r="A168" s="104"/>
      <c r="B168" s="120"/>
      <c r="C168" s="121"/>
      <c r="D168" s="121"/>
      <c r="E168" s="121"/>
      <c r="F168" s="121"/>
      <c r="I168" s="121"/>
      <c r="L168" s="104"/>
      <c r="M168" s="104"/>
      <c r="N168" s="104"/>
      <c r="O168" s="104"/>
    </row>
    <row r="169" spans="1:15" s="112" customFormat="1" ht="12" x14ac:dyDescent="0.3">
      <c r="A169" s="104"/>
      <c r="B169" s="120"/>
      <c r="C169" s="121"/>
      <c r="D169" s="121"/>
      <c r="E169" s="121"/>
      <c r="F169" s="121"/>
      <c r="I169" s="121"/>
      <c r="L169" s="104"/>
      <c r="M169" s="104"/>
      <c r="N169" s="104"/>
      <c r="O169" s="104"/>
    </row>
    <row r="170" spans="1:15" s="112" customFormat="1" ht="12" x14ac:dyDescent="0.3">
      <c r="A170" s="104"/>
      <c r="B170" s="120"/>
      <c r="C170" s="121"/>
      <c r="D170" s="121"/>
      <c r="E170" s="121"/>
      <c r="F170" s="121"/>
      <c r="I170" s="121"/>
      <c r="L170" s="104"/>
      <c r="M170" s="104"/>
      <c r="N170" s="104"/>
      <c r="O170" s="104"/>
    </row>
    <row r="171" spans="1:15" s="112" customFormat="1" ht="12" x14ac:dyDescent="0.3">
      <c r="A171" s="104"/>
      <c r="B171" s="120"/>
      <c r="C171" s="121"/>
      <c r="D171" s="121"/>
      <c r="E171" s="121"/>
      <c r="F171" s="121"/>
      <c r="I171" s="121"/>
      <c r="L171" s="104"/>
      <c r="M171" s="104"/>
      <c r="N171" s="104"/>
      <c r="O171" s="104"/>
    </row>
    <row r="172" spans="1:15" s="112" customFormat="1" ht="12" x14ac:dyDescent="0.3">
      <c r="A172" s="104"/>
      <c r="B172" s="120"/>
      <c r="C172" s="121"/>
      <c r="D172" s="121"/>
      <c r="E172" s="121"/>
      <c r="F172" s="121"/>
      <c r="I172" s="121"/>
      <c r="L172" s="104"/>
      <c r="M172" s="104"/>
      <c r="N172" s="104"/>
      <c r="O172" s="104"/>
    </row>
    <row r="173" spans="1:15" s="112" customFormat="1" ht="12" x14ac:dyDescent="0.3">
      <c r="A173" s="104"/>
      <c r="B173" s="120"/>
      <c r="C173" s="121"/>
      <c r="D173" s="121"/>
      <c r="E173" s="121"/>
      <c r="F173" s="121"/>
      <c r="I173" s="121"/>
      <c r="L173" s="104"/>
      <c r="M173" s="104"/>
      <c r="N173" s="104"/>
      <c r="O173" s="104"/>
    </row>
    <row r="174" spans="1:15" s="112" customFormat="1" ht="12" x14ac:dyDescent="0.3">
      <c r="A174" s="104"/>
      <c r="B174" s="120"/>
      <c r="C174" s="121"/>
      <c r="D174" s="121"/>
      <c r="E174" s="121"/>
      <c r="F174" s="121"/>
      <c r="I174" s="121"/>
      <c r="L174" s="104"/>
      <c r="M174" s="104"/>
      <c r="N174" s="104"/>
      <c r="O174" s="104"/>
    </row>
    <row r="175" spans="1:15" s="112" customFormat="1" ht="12" x14ac:dyDescent="0.3">
      <c r="A175" s="104"/>
      <c r="B175" s="120"/>
      <c r="C175" s="121"/>
      <c r="D175" s="121"/>
      <c r="E175" s="121"/>
      <c r="F175" s="121"/>
      <c r="I175" s="121"/>
      <c r="L175" s="104"/>
      <c r="M175" s="104"/>
      <c r="N175" s="104"/>
      <c r="O175" s="104"/>
    </row>
    <row r="176" spans="1:15" s="112" customFormat="1" ht="12" x14ac:dyDescent="0.3">
      <c r="A176" s="104"/>
      <c r="B176" s="120"/>
      <c r="C176" s="121"/>
      <c r="D176" s="121"/>
      <c r="E176" s="121"/>
      <c r="F176" s="121"/>
      <c r="I176" s="121"/>
      <c r="L176" s="104"/>
      <c r="M176" s="104"/>
      <c r="N176" s="104"/>
      <c r="O176" s="104"/>
    </row>
    <row r="177" spans="1:15" s="112" customFormat="1" ht="12" x14ac:dyDescent="0.3">
      <c r="A177" s="104"/>
      <c r="B177" s="120"/>
      <c r="C177" s="121"/>
      <c r="D177" s="121"/>
      <c r="E177" s="121"/>
      <c r="F177" s="121"/>
      <c r="I177" s="121"/>
      <c r="L177" s="104"/>
      <c r="M177" s="104"/>
      <c r="N177" s="104"/>
      <c r="O177" s="104"/>
    </row>
    <row r="178" spans="1:15" s="112" customFormat="1" ht="12" x14ac:dyDescent="0.3">
      <c r="A178" s="104"/>
      <c r="B178" s="120"/>
      <c r="C178" s="121"/>
      <c r="D178" s="121"/>
      <c r="E178" s="121"/>
      <c r="F178" s="121"/>
      <c r="I178" s="121"/>
      <c r="L178" s="104"/>
      <c r="M178" s="104"/>
      <c r="N178" s="104"/>
      <c r="O178" s="104"/>
    </row>
    <row r="179" spans="1:15" s="112" customFormat="1" ht="12" x14ac:dyDescent="0.3">
      <c r="A179" s="104"/>
      <c r="B179" s="120"/>
      <c r="C179" s="121"/>
      <c r="D179" s="121"/>
      <c r="E179" s="121"/>
      <c r="F179" s="121"/>
      <c r="I179" s="121"/>
      <c r="L179" s="104"/>
      <c r="M179" s="104"/>
      <c r="N179" s="104"/>
      <c r="O179" s="104"/>
    </row>
  </sheetData>
  <customSheetViews>
    <customSheetView guid="{F83ADAC4-6FA3-4F15-BE63-444A9151151F}" scale="80" showGridLines="0" hiddenColumns="1">
      <pane xSplit="7" ySplit="15" topLeftCell="H16" activePane="bottomRight" state="frozen"/>
      <selection pane="bottomRight" activeCell="G20" sqref="G20"/>
      <pageMargins left="0.7" right="0.7" top="0.75" bottom="0.75" header="0.3" footer="0.3"/>
      <pageSetup paperSize="9" orientation="portrait" r:id="rId1"/>
    </customSheetView>
    <customSheetView guid="{6FEC9D1A-2D8E-4379-873E-61C6F4012026}" scale="80" showGridLines="0" hiddenColumns="1">
      <pane xSplit="7" ySplit="15" topLeftCell="H16" activePane="bottomRight" state="frozen"/>
      <selection pane="bottomRight" activeCell="G20" sqref="G20"/>
      <pageMargins left="0.7" right="0.7" top="0.75" bottom="0.75" header="0.3" footer="0.3"/>
      <pageSetup paperSize="9" orientation="portrait" r:id="rId2"/>
    </customSheetView>
    <customSheetView guid="{D623B4A4-BA5A-4BA3-9166-4B6E8119A8C6}" showGridLines="0" hiddenColumns="1">
      <pane xSplit="7" ySplit="15" topLeftCell="J16" activePane="bottomRight" state="frozen"/>
      <selection pane="bottomRight" activeCell="G21" sqref="G21"/>
      <pageMargins left="0.7" right="0.7" top="0.75" bottom="0.75" header="0.3" footer="0.3"/>
      <pageSetup paperSize="9" orientation="portrait" r:id="rId3"/>
    </customSheetView>
  </customSheetViews>
  <mergeCells count="32">
    <mergeCell ref="J6:J9"/>
    <mergeCell ref="F7:G7"/>
    <mergeCell ref="F8:G8"/>
    <mergeCell ref="F9:G9"/>
    <mergeCell ref="B2:E2"/>
    <mergeCell ref="F2:G2"/>
    <mergeCell ref="B3:G3"/>
    <mergeCell ref="B4:C4"/>
    <mergeCell ref="D4:E4"/>
    <mergeCell ref="F4:G4"/>
    <mergeCell ref="D36:D46"/>
    <mergeCell ref="C47:C50"/>
    <mergeCell ref="D5:E9"/>
    <mergeCell ref="F5:G5"/>
    <mergeCell ref="F6:G6"/>
    <mergeCell ref="D47:D48"/>
    <mergeCell ref="H13:I13"/>
    <mergeCell ref="J13:J15"/>
    <mergeCell ref="K13:K15"/>
    <mergeCell ref="B16:B50"/>
    <mergeCell ref="C16:C18"/>
    <mergeCell ref="C19:C26"/>
    <mergeCell ref="D19:D22"/>
    <mergeCell ref="D24:D25"/>
    <mergeCell ref="C27:C46"/>
    <mergeCell ref="D32:D34"/>
    <mergeCell ref="B13:B15"/>
    <mergeCell ref="C13:C15"/>
    <mergeCell ref="D13:D15"/>
    <mergeCell ref="E13:E15"/>
    <mergeCell ref="F13:F15"/>
    <mergeCell ref="G13:G15"/>
  </mergeCells>
  <phoneticPr fontId="2" type="noConversion"/>
  <conditionalFormatting sqref="H5:I10 H12:I15 H11">
    <cfRule type="containsText" dxfId="16" priority="17" operator="containsText" text="PASS">
      <formula>NOT(ISERROR(SEARCH("PASS",H5)))</formula>
    </cfRule>
  </conditionalFormatting>
  <conditionalFormatting sqref="H16:I50">
    <cfRule type="containsText" dxfId="15" priority="14" operator="containsText" text="N/A">
      <formula>NOT(ISERROR(SEARCH("N/A",H16)))</formula>
    </cfRule>
    <cfRule type="containsText" dxfId="14" priority="15" operator="containsText" text="FAIL">
      <formula>NOT(ISERROR(SEARCH("FAIL",H16)))</formula>
    </cfRule>
    <cfRule type="containsText" dxfId="13" priority="16" operator="containsText" text="PASS">
      <formula>NOT(ISERROR(SEARCH("PASS",H16)))</formula>
    </cfRule>
  </conditionalFormatting>
  <conditionalFormatting sqref="H16:I50">
    <cfRule type="cellIs" dxfId="12" priority="13" operator="equal">
      <formula>"No run"</formula>
    </cfRule>
  </conditionalFormatting>
  <conditionalFormatting sqref="H18">
    <cfRule type="containsText" dxfId="11" priority="10" operator="containsText" text="N/A">
      <formula>NOT(ISERROR(SEARCH("N/A",H18)))</formula>
    </cfRule>
    <cfRule type="containsText" dxfId="10" priority="11" operator="containsText" text="FAIL">
      <formula>NOT(ISERROR(SEARCH("FAIL",H18)))</formula>
    </cfRule>
    <cfRule type="containsText" dxfId="9" priority="12" operator="containsText" text="PASS">
      <formula>NOT(ISERROR(SEARCH("PASS",H18)))</formula>
    </cfRule>
  </conditionalFormatting>
  <conditionalFormatting sqref="H18">
    <cfRule type="cellIs" dxfId="8" priority="9" operator="equal">
      <formula>"No run"</formula>
    </cfRule>
  </conditionalFormatting>
  <conditionalFormatting sqref="I18">
    <cfRule type="containsText" dxfId="7" priority="6" operator="containsText" text="N/A">
      <formula>NOT(ISERROR(SEARCH("N/A",I18)))</formula>
    </cfRule>
    <cfRule type="containsText" dxfId="6" priority="7" operator="containsText" text="FAIL">
      <formula>NOT(ISERROR(SEARCH("FAIL",I18)))</formula>
    </cfRule>
    <cfRule type="containsText" dxfId="5" priority="8" operator="containsText" text="PASS">
      <formula>NOT(ISERROR(SEARCH("PASS",I18)))</formula>
    </cfRule>
  </conditionalFormatting>
  <conditionalFormatting sqref="I18">
    <cfRule type="cellIs" dxfId="4" priority="5" operator="equal">
      <formula>"No run"</formula>
    </cfRule>
  </conditionalFormatting>
  <conditionalFormatting sqref="H32:I39 H23:I25 H19:I19 H16:I17">
    <cfRule type="containsText" dxfId="3" priority="2" operator="containsText" text="N/A">
      <formula>NOT(ISERROR(SEARCH("N/A",H16)))</formula>
    </cfRule>
    <cfRule type="containsText" dxfId="2" priority="3" operator="containsText" text="FAIL">
      <formula>NOT(ISERROR(SEARCH("FAIL",H16)))</formula>
    </cfRule>
    <cfRule type="containsText" dxfId="1" priority="4" operator="containsText" text="PASS">
      <formula>NOT(ISERROR(SEARCH("PASS",H16)))</formula>
    </cfRule>
  </conditionalFormatting>
  <conditionalFormatting sqref="H32:I39 H23:I25 H19:I19 H16:I17">
    <cfRule type="cellIs" dxfId="0" priority="1" operator="equal">
      <formula>"No run"</formula>
    </cfRule>
  </conditionalFormatting>
  <dataValidations count="1">
    <dataValidation type="list" allowBlank="1" showInputMessage="1" showErrorMessage="1" sqref="H16:I50">
      <formula1>"PASS,FAIL,N/A,No run"</formula1>
    </dataValidation>
  </dataValidations>
  <hyperlinks>
    <hyperlink ref="J20" r:id="rId4" location="HAC8CC784BB3CB4F1AE09C704C6D0D68CC758C2ECC758B97CAF2DBC1BC544C57CD558B098C6943F"/>
    <hyperlink ref="J17" location="'APK 복호화 가이드'!A1" display="확인방법 링크"/>
  </hyperlinks>
  <pageMargins left="0.7" right="0.7" top="0.75" bottom="0.75" header="0.3" footer="0.3"/>
  <pageSetup paperSize="9" orientation="portrait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TC_주요기능</vt:lpstr>
      <vt:lpstr>One Store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2016-10-24T13:02:08Z</dcterms:created>
  <dcterms:modified xsi:type="dcterms:W3CDTF">2016-10-31T03:46:43Z</dcterms:modified>
</cp:coreProperties>
</file>