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GameDesign\NOXMain\Document\Management_외부용\3) 개발빌드노트\"/>
    </mc:Choice>
  </mc:AlternateContent>
  <bookViews>
    <workbookView xWindow="0" yWindow="0" windowWidth="25785" windowHeight="10725" tabRatio="970" activeTab="2"/>
  </bookViews>
  <sheets>
    <sheet name="06월 26일 빌드노트(30일예정)" sheetId="117" r:id="rId1"/>
    <sheet name="20170626_SuccessionSkill" sheetId="136" r:id="rId2"/>
    <sheet name="20170626_SuccessionMaterialInfo" sheetId="137" r:id="rId3"/>
    <sheet name="20170626_InvenExtend" sheetId="135" r:id="rId4"/>
    <sheet name="20170620_ShopMileageExchnage" sheetId="133" r:id="rId5"/>
    <sheet name="20170620_HPDMG" sheetId="130" r:id="rId6"/>
    <sheet name="20170620_Occupation" sheetId="122" r:id="rId7"/>
    <sheet name="20170621_AlchemyInfo" sheetId="131" r:id="rId8"/>
    <sheet name="20170621_AlchemyResultItemGroup" sheetId="132" r:id="rId9"/>
    <sheet name="20170619_수호자 레벨별 추가 보너스 스테이터스" sheetId="119" r:id="rId10"/>
    <sheet name="20170619_세트 아이템 고정옵션 개선" sheetId="120" r:id="rId11"/>
    <sheet name="20170619_장신구 세트 옵션 개선" sheetId="129" r:id="rId12"/>
    <sheet name="20170619_수호석 리뉴얼" sheetId="128" r:id="rId13"/>
    <sheet name="20170620_버서커 스킬 개편" sheetId="124" r:id="rId14"/>
    <sheet name="20170620_데몬헌터 스킬 개편" sheetId="125" r:id="rId15"/>
    <sheet name="20170620_아칸 스킬 개편" sheetId="126" r:id="rId16"/>
    <sheet name="20170620_나이트 스킬 개편" sheetId="127" r:id="rId17"/>
    <sheet name="20170619_초월던전 개편" sheetId="121" r:id="rId18"/>
    <sheet name="20170623_SkillPoint" sheetId="134" r:id="rId19"/>
    <sheet name="20170619_룬스톤 상자 확률" sheetId="118" r:id="rId20"/>
    <sheet name="06월 14일 빌드노트(15일예정)" sheetId="107" r:id="rId21"/>
    <sheet name="20170614_PlayerInfo" sheetId="116" r:id="rId22"/>
    <sheet name="20170612_GlobalMassage" sheetId="115" r:id="rId23"/>
    <sheet name="20170612_AvatarSet" sheetId="112" r:id="rId24"/>
    <sheet name="20170612_AlchemyInfo" sheetId="110" r:id="rId25"/>
    <sheet name="20170612_AlchemyResultItemGroup" sheetId="111" r:id="rId26"/>
    <sheet name="20170612_ShopGuild" sheetId="113" r:id="rId27"/>
    <sheet name="20170612_AttendanceEvent" sheetId="109" r:id="rId28"/>
    <sheet name="06월 05일 빌드노트(08일예정)" sheetId="104" r:id="rId29"/>
    <sheet name="20170605_상품구성" sheetId="106" r:id="rId30"/>
    <sheet name="20170605_PlayerBaseStatus" sheetId="105" r:id="rId31"/>
    <sheet name="05월 30일 빌드노트(31일예정)" sheetId="101" r:id="rId32"/>
    <sheet name="20170530_ServerTagNState" sheetId="103" r:id="rId33"/>
    <sheet name="20170530_AttendanceEvent" sheetId="102" r:id="rId34"/>
    <sheet name="05월 25일 빌드노트(26일예정)" sheetId="98" r:id="rId35"/>
    <sheet name="20170525_퀘스트 보상 개선" sheetId="100" r:id="rId36"/>
    <sheet name="20170525_ShopGachaGradeGroup" sheetId="99" r:id="rId37"/>
    <sheet name="05월 21일 빌드노트(23일예정)" sheetId="97" r:id="rId38"/>
    <sheet name="05월 15일 빌드노트(17일예정)" sheetId="88" r:id="rId39"/>
    <sheet name="20170515_내용참고01" sheetId="92" r:id="rId40"/>
    <sheet name="20170515_내용참고02" sheetId="94" r:id="rId41"/>
    <sheet name="20170515_내용참고03" sheetId="89" r:id="rId42"/>
    <sheet name="20170515_내용참고04" sheetId="93" r:id="rId43"/>
    <sheet name="20170515_DefaultValue" sheetId="96" r:id="rId44"/>
    <sheet name="20170515_GuildLevelExperience" sheetId="90" r:id="rId45"/>
    <sheet name="20170516_길드_시즌&amp;공헌도_보상" sheetId="95" r:id="rId46"/>
    <sheet name="05월 08일 빌드노트(10일예정)" sheetId="91" r:id="rId47"/>
    <sheet name="04월 26일 빌드노트(27일예정)" sheetId="77" r:id="rId48"/>
    <sheet name="20170426_내용참고01" sheetId="78" r:id="rId49"/>
    <sheet name="20170426_상점 구성" sheetId="82" r:id="rId50"/>
    <sheet name="20170426_AddReward" sheetId="81" r:id="rId51"/>
    <sheet name="20170426_Achievement" sheetId="79" r:id="rId52"/>
    <sheet name="20170426_ItemNoxEnchant" sheetId="80" r:id="rId53"/>
    <sheet name="04월 25일 빌드노트(27일예정)" sheetId="83" r:id="rId54"/>
    <sheet name="20170424_내용참고01" sheetId="84" r:id="rId55"/>
    <sheet name="20170424_AddReward" sheetId="85" r:id="rId56"/>
    <sheet name="20170424_Achievement" sheetId="86" r:id="rId57"/>
    <sheet name="20170424_ItemNoxEnchant" sheetId="87" r:id="rId58"/>
    <sheet name="04월 17일 빌드노트" sheetId="70" r:id="rId59"/>
    <sheet name="20170417_내용참고01" sheetId="71" r:id="rId60"/>
    <sheet name="20170417_GuardianStone" sheetId="72" r:id="rId61"/>
    <sheet name="20170417_ShopPremiumPackage" sheetId="73" r:id="rId62"/>
    <sheet name="20170417_ShopGachaGradeGroup" sheetId="74" r:id="rId63"/>
    <sheet name="20170417_ShopGachaItemGroup" sheetId="75" r:id="rId64"/>
    <sheet name="20170417_PVPRanking" sheetId="76" r:id="rId65"/>
    <sheet name="04월 13일 빌드노트" sheetId="64" r:id="rId66"/>
    <sheet name="20170413_내용참고01" sheetId="66" r:id="rId67"/>
    <sheet name="20170413_PlayerBaseStatus" sheetId="67" r:id="rId68"/>
    <sheet name="20170413_ShopGachaItemGroup" sheetId="69" r:id="rId69"/>
    <sheet name="04월 11일 빌드노트" sheetId="68" r:id="rId70"/>
    <sheet name="내용참고0411_1" sheetId="65" r:id="rId71"/>
    <sheet name="04월 06일 빌드노트" sheetId="59" r:id="rId72"/>
    <sheet name="내용참고0405_1" sheetId="60" r:id="rId73"/>
    <sheet name="20170405_ShopGacha" sheetId="61" r:id="rId74"/>
    <sheet name="20170405_ShopGachaGradeGroup" sheetId="62" r:id="rId75"/>
    <sheet name="20170405_ShopGachaItemGroup" sheetId="63" r:id="rId76"/>
    <sheet name="20170405_PlayerBaseStatus" sheetId="57" r:id="rId77"/>
    <sheet name="20170405_GuardianRaidReward" sheetId="56" r:id="rId78"/>
    <sheet name="2017405_AddReward" sheetId="55" r:id="rId79"/>
    <sheet name="20170405_수호레이드파티초대보상(변경없음)" sheetId="54" r:id="rId80"/>
    <sheet name="03월 30일 빌드노트" sheetId="53" r:id="rId81"/>
    <sheet name="내용참고0330_1" sheetId="58" r:id="rId82"/>
    <sheet name="03월 27일 빌드노트" sheetId="49" r:id="rId83"/>
    <sheet name="03월 24일 빌드노트" sheetId="52" r:id="rId84"/>
    <sheet name="20170324_ShopAdmissionBuy" sheetId="51" r:id="rId85"/>
    <sheet name="20170324_CraftItem" sheetId="46" r:id="rId86"/>
    <sheet name="20170324_CraftMaterial" sheetId="50" r:id="rId87"/>
    <sheet name="20170324_AddReward" sheetId="48" r:id="rId88"/>
    <sheet name="03월 20일 빌드노트" sheetId="39" r:id="rId89"/>
    <sheet name="내용참고0320_1" sheetId="47" r:id="rId90"/>
    <sheet name="20170320_GuardianStone" sheetId="45" r:id="rId91"/>
    <sheet name="03월 12일 빌드노트" sheetId="43" r:id="rId92"/>
    <sheet name="03월 10일 빌드노트" sheetId="42" r:id="rId93"/>
    <sheet name="내용참고0310_1" sheetId="40" r:id="rId94"/>
    <sheet name="20170310_체력흡수 Simul" sheetId="41" r:id="rId95"/>
    <sheet name="03월 08일 빌드노트" sheetId="35" r:id="rId96"/>
  </sheets>
  <definedNames>
    <definedName name="_xlnm._FilterDatabase" localSheetId="73" hidden="1">'20170405_ShopGacha'!$A$2:$I$8</definedName>
    <definedName name="_xlnm._FilterDatabase" localSheetId="74" hidden="1">'20170405_ShopGachaGradeGroup'!$A$2:$E$8</definedName>
    <definedName name="_xlnm._FilterDatabase" localSheetId="62" hidden="1">'20170417_ShopGachaGradeGroup'!$A$2:$E$2</definedName>
    <definedName name="_xlnm._FilterDatabase" localSheetId="43" hidden="1">'20170515_DefaultValue'!$A$1:$D$1</definedName>
    <definedName name="_xlnm._FilterDatabase" localSheetId="36" hidden="1">'20170525_ShopGachaGradeGroup'!$A$5:$E$946</definedName>
    <definedName name="_xlnm._FilterDatabase" localSheetId="25" hidden="1">'20170612_AlchemyResultItemGroup'!$B$6:$D$294</definedName>
    <definedName name="_xlnm._FilterDatabase" localSheetId="23" hidden="1">'20170612_AvatarSet'!$A$1:$E$41</definedName>
    <definedName name="_xlnm._FilterDatabase" localSheetId="10" hidden="1">'20170619_세트 아이템 고정옵션 개선'!$B$5:$G$180</definedName>
    <definedName name="_xlnm._FilterDatabase" localSheetId="9" hidden="1">'20170619_수호자 레벨별 추가 보너스 스테이터스'!$B$3:$E$2003</definedName>
    <definedName name="_xlnm._FilterDatabase" localSheetId="8" hidden="1">'20170621_AlchemyResultItemGroup'!$B$6:$D$162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9" i="121" l="1"/>
  <c r="H100" i="121"/>
  <c r="H101" i="121"/>
  <c r="H102" i="121"/>
  <c r="H103" i="121"/>
  <c r="H104" i="121"/>
  <c r="H105" i="121"/>
  <c r="D24" i="135" l="1"/>
  <c r="D25" i="135" s="1"/>
  <c r="D26" i="135" s="1"/>
  <c r="D27" i="135" s="1"/>
  <c r="D28" i="135" s="1"/>
  <c r="D29" i="135" s="1"/>
  <c r="D30" i="135" s="1"/>
  <c r="D31" i="135" s="1"/>
  <c r="D32" i="135" s="1"/>
  <c r="D33" i="135" s="1"/>
  <c r="D34" i="135" s="1"/>
  <c r="C53" i="134" l="1"/>
  <c r="E2003" i="119" l="1"/>
  <c r="E1978" i="119"/>
  <c r="E1953" i="119"/>
  <c r="E1928" i="119"/>
  <c r="E1903" i="119"/>
  <c r="E1878" i="119"/>
  <c r="E1853" i="119"/>
  <c r="E1828" i="119"/>
  <c r="E1803" i="119"/>
  <c r="E1778" i="119"/>
  <c r="E1753" i="119"/>
  <c r="E1728" i="119"/>
  <c r="E1703" i="119"/>
  <c r="E1678" i="119"/>
  <c r="E1653" i="119"/>
  <c r="E1628" i="119"/>
  <c r="E1603" i="119"/>
  <c r="E1578" i="119"/>
  <c r="E1553" i="119"/>
  <c r="E1528" i="119"/>
  <c r="E1503" i="119"/>
  <c r="E1478" i="119"/>
  <c r="E1453" i="119"/>
  <c r="E1428" i="119"/>
  <c r="E1403" i="119"/>
  <c r="E1378" i="119"/>
  <c r="E1353" i="119"/>
  <c r="E1328" i="119"/>
  <c r="E1303" i="119"/>
  <c r="E1278" i="119"/>
  <c r="E1253" i="119"/>
  <c r="E1228" i="119"/>
  <c r="E1203" i="119"/>
  <c r="E1178" i="119"/>
  <c r="E1153" i="119"/>
  <c r="E1128" i="119"/>
  <c r="E1103" i="119"/>
  <c r="E1078" i="119"/>
  <c r="E1053" i="119"/>
  <c r="E1028" i="119"/>
  <c r="E1003" i="119"/>
  <c r="E978" i="119"/>
  <c r="E953" i="119"/>
  <c r="E928" i="119"/>
  <c r="E903" i="119"/>
  <c r="E878" i="119"/>
  <c r="E853" i="119"/>
  <c r="E828" i="119"/>
  <c r="E803" i="119"/>
  <c r="E778" i="119"/>
  <c r="E753" i="119"/>
  <c r="E728" i="119"/>
  <c r="E703" i="119"/>
  <c r="E678" i="119"/>
  <c r="E653" i="119"/>
  <c r="E628" i="119"/>
  <c r="E603" i="119"/>
  <c r="E578" i="119"/>
  <c r="E553" i="119"/>
  <c r="E528" i="119"/>
  <c r="E503" i="119"/>
  <c r="E478" i="119"/>
  <c r="E453" i="119"/>
  <c r="E428" i="119"/>
  <c r="E403" i="119"/>
  <c r="E378" i="119"/>
  <c r="E353" i="119"/>
  <c r="E328" i="119"/>
  <c r="E303" i="119"/>
  <c r="E278" i="119"/>
  <c r="E253" i="119"/>
  <c r="E228" i="119"/>
  <c r="E203" i="119"/>
  <c r="E178" i="119"/>
  <c r="E153" i="119"/>
  <c r="E128" i="119"/>
  <c r="C103" i="119"/>
  <c r="C153" i="119" s="1"/>
  <c r="C203" i="119" s="1"/>
  <c r="C253" i="119" s="1"/>
  <c r="C303" i="119" s="1"/>
  <c r="C353" i="119" s="1"/>
  <c r="C403" i="119" s="1"/>
  <c r="C453" i="119" s="1"/>
  <c r="C503" i="119" s="1"/>
  <c r="C553" i="119" s="1"/>
  <c r="C603" i="119" s="1"/>
  <c r="C653" i="119" s="1"/>
  <c r="C703" i="119" s="1"/>
  <c r="C753" i="119" s="1"/>
  <c r="C803" i="119" s="1"/>
  <c r="C853" i="119" s="1"/>
  <c r="C903" i="119" s="1"/>
  <c r="C953" i="119" s="1"/>
  <c r="C1003" i="119" s="1"/>
  <c r="C1053" i="119" s="1"/>
  <c r="C1103" i="119" s="1"/>
  <c r="C1153" i="119" s="1"/>
  <c r="C1203" i="119" s="1"/>
  <c r="C1253" i="119" s="1"/>
  <c r="C1303" i="119" s="1"/>
  <c r="C1353" i="119" s="1"/>
  <c r="C1403" i="119" s="1"/>
  <c r="C1453" i="119" s="1"/>
  <c r="C1503" i="119" s="1"/>
  <c r="C1553" i="119" s="1"/>
  <c r="C1603" i="119" s="1"/>
  <c r="C1653" i="119" s="1"/>
  <c r="C1703" i="119" s="1"/>
  <c r="C1753" i="119" s="1"/>
  <c r="C1803" i="119" s="1"/>
  <c r="C1853" i="119" s="1"/>
  <c r="C1903" i="119" s="1"/>
  <c r="C1953" i="119" s="1"/>
  <c r="C2003" i="119" s="1"/>
  <c r="E103" i="119"/>
  <c r="D78" i="119"/>
  <c r="D128" i="119" s="1"/>
  <c r="D178" i="119" s="1"/>
  <c r="D228" i="119" s="1"/>
  <c r="D278" i="119" s="1"/>
  <c r="D328" i="119" s="1"/>
  <c r="D378" i="119" s="1"/>
  <c r="D428" i="119" s="1"/>
  <c r="D478" i="119" s="1"/>
  <c r="D528" i="119" s="1"/>
  <c r="D578" i="119" s="1"/>
  <c r="D628" i="119" s="1"/>
  <c r="D678" i="119" s="1"/>
  <c r="D728" i="119" s="1"/>
  <c r="D778" i="119" s="1"/>
  <c r="D828" i="119" s="1"/>
  <c r="D878" i="119" s="1"/>
  <c r="D928" i="119" s="1"/>
  <c r="D978" i="119" s="1"/>
  <c r="D1028" i="119" s="1"/>
  <c r="D1078" i="119" s="1"/>
  <c r="D1128" i="119" s="1"/>
  <c r="D1178" i="119" s="1"/>
  <c r="D1228" i="119" s="1"/>
  <c r="D1278" i="119" s="1"/>
  <c r="D1328" i="119" s="1"/>
  <c r="D1378" i="119" s="1"/>
  <c r="D1428" i="119" s="1"/>
  <c r="D1478" i="119" s="1"/>
  <c r="D1528" i="119" s="1"/>
  <c r="D1578" i="119" s="1"/>
  <c r="D1628" i="119" s="1"/>
  <c r="D1678" i="119" s="1"/>
  <c r="D1728" i="119" s="1"/>
  <c r="D1778" i="119" s="1"/>
  <c r="D1828" i="119" s="1"/>
  <c r="D1878" i="119" s="1"/>
  <c r="D1928" i="119" s="1"/>
  <c r="D1978" i="119" s="1"/>
  <c r="E78" i="119"/>
  <c r="E53" i="119"/>
  <c r="E28" i="119"/>
  <c r="D21" i="130"/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E5" i="119" l="1"/>
  <c r="E6" i="119"/>
  <c r="E7" i="119"/>
  <c r="E8" i="119"/>
  <c r="E9" i="119"/>
  <c r="E10" i="119"/>
  <c r="E11" i="119"/>
  <c r="E12" i="119"/>
  <c r="E13" i="119"/>
  <c r="E14" i="119"/>
  <c r="E15" i="119"/>
  <c r="E16" i="119"/>
  <c r="E17" i="119"/>
  <c r="E18" i="119"/>
  <c r="E19" i="119"/>
  <c r="E20" i="119"/>
  <c r="E21" i="119"/>
  <c r="E22" i="119"/>
  <c r="E23" i="119"/>
  <c r="E24" i="119"/>
  <c r="E25" i="119"/>
  <c r="E26" i="119"/>
  <c r="E27" i="119"/>
  <c r="E29" i="119"/>
  <c r="E30" i="119"/>
  <c r="E31" i="119"/>
  <c r="E32" i="119"/>
  <c r="E33" i="119"/>
  <c r="E34" i="119"/>
  <c r="E35" i="119"/>
  <c r="E36" i="119"/>
  <c r="E37" i="119"/>
  <c r="E38" i="119"/>
  <c r="E39" i="119"/>
  <c r="E40" i="119"/>
  <c r="E41" i="119"/>
  <c r="E42" i="119"/>
  <c r="E43" i="119"/>
  <c r="E44" i="119"/>
  <c r="E45" i="119"/>
  <c r="E46" i="119"/>
  <c r="E47" i="119"/>
  <c r="E48" i="119"/>
  <c r="E49" i="119"/>
  <c r="E50" i="119"/>
  <c r="E51" i="119"/>
  <c r="E52" i="119"/>
  <c r="E54" i="119"/>
  <c r="E55" i="119"/>
  <c r="E56" i="119"/>
  <c r="E57" i="119"/>
  <c r="E58" i="119"/>
  <c r="E59" i="119"/>
  <c r="E60" i="119"/>
  <c r="E61" i="119"/>
  <c r="E62" i="119"/>
  <c r="E63" i="119"/>
  <c r="E64" i="119"/>
  <c r="E65" i="119"/>
  <c r="E66" i="119"/>
  <c r="E67" i="119"/>
  <c r="E68" i="119"/>
  <c r="E69" i="119"/>
  <c r="E70" i="119"/>
  <c r="E71" i="119"/>
  <c r="E72" i="119"/>
  <c r="E73" i="119"/>
  <c r="E74" i="119"/>
  <c r="E75" i="119"/>
  <c r="E76" i="119"/>
  <c r="E77" i="119"/>
  <c r="E79" i="119"/>
  <c r="E80" i="119"/>
  <c r="E81" i="119"/>
  <c r="E82" i="119"/>
  <c r="E83" i="119"/>
  <c r="E84" i="119"/>
  <c r="E85" i="119"/>
  <c r="E86" i="119"/>
  <c r="E87" i="119"/>
  <c r="E88" i="119"/>
  <c r="E89" i="119"/>
  <c r="E90" i="119"/>
  <c r="E91" i="119"/>
  <c r="E92" i="119"/>
  <c r="E93" i="119"/>
  <c r="E94" i="119"/>
  <c r="E95" i="119"/>
  <c r="E96" i="119"/>
  <c r="E97" i="119"/>
  <c r="E98" i="119"/>
  <c r="E99" i="119"/>
  <c r="E100" i="119"/>
  <c r="E101" i="119"/>
  <c r="E102" i="119"/>
  <c r="E104" i="119"/>
  <c r="E105" i="119"/>
  <c r="E106" i="119"/>
  <c r="E107" i="119"/>
  <c r="E108" i="119"/>
  <c r="E109" i="119"/>
  <c r="E110" i="119"/>
  <c r="E111" i="119"/>
  <c r="E112" i="119"/>
  <c r="E113" i="119"/>
  <c r="E114" i="119"/>
  <c r="E115" i="119"/>
  <c r="E116" i="119"/>
  <c r="E117" i="119"/>
  <c r="E118" i="119"/>
  <c r="E119" i="119"/>
  <c r="E120" i="119"/>
  <c r="E121" i="119"/>
  <c r="E122" i="119"/>
  <c r="E123" i="119"/>
  <c r="E124" i="119"/>
  <c r="E125" i="119"/>
  <c r="E126" i="119"/>
  <c r="E127" i="119"/>
  <c r="E129" i="119"/>
  <c r="E130" i="119"/>
  <c r="E131" i="119"/>
  <c r="E132" i="119"/>
  <c r="E133" i="119"/>
  <c r="E134" i="119"/>
  <c r="E135" i="119"/>
  <c r="E136" i="119"/>
  <c r="E137" i="119"/>
  <c r="E138" i="119"/>
  <c r="E139" i="119"/>
  <c r="E140" i="119"/>
  <c r="E141" i="119"/>
  <c r="E142" i="119"/>
  <c r="E143" i="119"/>
  <c r="E144" i="119"/>
  <c r="E145" i="119"/>
  <c r="E146" i="119"/>
  <c r="E147" i="119"/>
  <c r="E148" i="119"/>
  <c r="E149" i="119"/>
  <c r="E150" i="119"/>
  <c r="E151" i="119"/>
  <c r="E152" i="119"/>
  <c r="E154" i="119"/>
  <c r="E155" i="119"/>
  <c r="E156" i="119"/>
  <c r="E157" i="119"/>
  <c r="E158" i="119"/>
  <c r="E159" i="119"/>
  <c r="E160" i="119"/>
  <c r="E161" i="119"/>
  <c r="E162" i="119"/>
  <c r="E163" i="119"/>
  <c r="E164" i="119"/>
  <c r="E165" i="119"/>
  <c r="E166" i="119"/>
  <c r="E167" i="119"/>
  <c r="E168" i="119"/>
  <c r="E169" i="119"/>
  <c r="E170" i="119"/>
  <c r="E171" i="119"/>
  <c r="E172" i="119"/>
  <c r="E173" i="119"/>
  <c r="E174" i="119"/>
  <c r="E175" i="119"/>
  <c r="E176" i="119"/>
  <c r="E177" i="119"/>
  <c r="E179" i="119"/>
  <c r="E180" i="119"/>
  <c r="E181" i="119"/>
  <c r="E182" i="119"/>
  <c r="E183" i="119"/>
  <c r="E184" i="119"/>
  <c r="E185" i="119"/>
  <c r="E186" i="119"/>
  <c r="E187" i="119"/>
  <c r="E188" i="119"/>
  <c r="E189" i="119"/>
  <c r="E190" i="119"/>
  <c r="E191" i="119"/>
  <c r="E192" i="119"/>
  <c r="E193" i="119"/>
  <c r="E194" i="119"/>
  <c r="E195" i="119"/>
  <c r="E196" i="119"/>
  <c r="E197" i="119"/>
  <c r="E198" i="119"/>
  <c r="E199" i="119"/>
  <c r="E200" i="119"/>
  <c r="E201" i="119"/>
  <c r="E202" i="119"/>
  <c r="E204" i="119"/>
  <c r="E205" i="119"/>
  <c r="E206" i="119"/>
  <c r="E207" i="119"/>
  <c r="E208" i="119"/>
  <c r="E209" i="119"/>
  <c r="E210" i="119"/>
  <c r="E211" i="119"/>
  <c r="E212" i="119"/>
  <c r="E213" i="119"/>
  <c r="E214" i="119"/>
  <c r="E215" i="119"/>
  <c r="E216" i="119"/>
  <c r="E217" i="119"/>
  <c r="E218" i="119"/>
  <c r="E219" i="119"/>
  <c r="E220" i="119"/>
  <c r="E221" i="119"/>
  <c r="E222" i="119"/>
  <c r="E223" i="119"/>
  <c r="E224" i="119"/>
  <c r="E225" i="119"/>
  <c r="E226" i="119"/>
  <c r="E227" i="119"/>
  <c r="E229" i="119"/>
  <c r="E230" i="119"/>
  <c r="E231" i="119"/>
  <c r="E232" i="119"/>
  <c r="E233" i="119"/>
  <c r="E234" i="119"/>
  <c r="E235" i="119"/>
  <c r="E236" i="119"/>
  <c r="E237" i="119"/>
  <c r="E238" i="119"/>
  <c r="E239" i="119"/>
  <c r="E240" i="119"/>
  <c r="E241" i="119"/>
  <c r="E242" i="119"/>
  <c r="E243" i="119"/>
  <c r="E244" i="119"/>
  <c r="E245" i="119"/>
  <c r="E246" i="119"/>
  <c r="E247" i="119"/>
  <c r="E248" i="119"/>
  <c r="E249" i="119"/>
  <c r="E250" i="119"/>
  <c r="E251" i="119"/>
  <c r="E252" i="119"/>
  <c r="E254" i="119"/>
  <c r="E255" i="119"/>
  <c r="E256" i="119"/>
  <c r="E257" i="119"/>
  <c r="E258" i="119"/>
  <c r="E259" i="119"/>
  <c r="E260" i="119"/>
  <c r="E261" i="119"/>
  <c r="E262" i="119"/>
  <c r="E263" i="119"/>
  <c r="E264" i="119"/>
  <c r="E265" i="119"/>
  <c r="E266" i="119"/>
  <c r="E267" i="119"/>
  <c r="E268" i="119"/>
  <c r="E269" i="119"/>
  <c r="E270" i="119"/>
  <c r="E271" i="119"/>
  <c r="E272" i="119"/>
  <c r="E273" i="119"/>
  <c r="E274" i="119"/>
  <c r="E275" i="119"/>
  <c r="E276" i="119"/>
  <c r="E277" i="119"/>
  <c r="E279" i="119"/>
  <c r="E280" i="119"/>
  <c r="E281" i="119"/>
  <c r="E282" i="119"/>
  <c r="E283" i="119"/>
  <c r="E284" i="119"/>
  <c r="E285" i="119"/>
  <c r="E286" i="119"/>
  <c r="E287" i="119"/>
  <c r="E288" i="119"/>
  <c r="E289" i="119"/>
  <c r="E290" i="119"/>
  <c r="E291" i="119"/>
  <c r="E292" i="119"/>
  <c r="E293" i="119"/>
  <c r="E294" i="119"/>
  <c r="E295" i="119"/>
  <c r="E296" i="119"/>
  <c r="E297" i="119"/>
  <c r="E298" i="119"/>
  <c r="E299" i="119"/>
  <c r="E300" i="119"/>
  <c r="E301" i="119"/>
  <c r="E302" i="119"/>
  <c r="E304" i="119"/>
  <c r="E305" i="119"/>
  <c r="E306" i="119"/>
  <c r="E307" i="119"/>
  <c r="E308" i="119"/>
  <c r="E309" i="119"/>
  <c r="E310" i="119"/>
  <c r="E311" i="119"/>
  <c r="E312" i="119"/>
  <c r="E313" i="119"/>
  <c r="E314" i="119"/>
  <c r="E315" i="119"/>
  <c r="E316" i="119"/>
  <c r="E317" i="119"/>
  <c r="E318" i="119"/>
  <c r="E319" i="119"/>
  <c r="E320" i="119"/>
  <c r="E321" i="119"/>
  <c r="E322" i="119"/>
  <c r="E323" i="119"/>
  <c r="E324" i="119"/>
  <c r="E325" i="119"/>
  <c r="E326" i="119"/>
  <c r="E327" i="119"/>
  <c r="E329" i="119"/>
  <c r="E330" i="119"/>
  <c r="E331" i="119"/>
  <c r="E332" i="119"/>
  <c r="E333" i="119"/>
  <c r="E334" i="119"/>
  <c r="E335" i="119"/>
  <c r="E336" i="119"/>
  <c r="E337" i="119"/>
  <c r="E338" i="119"/>
  <c r="E339" i="119"/>
  <c r="E340" i="119"/>
  <c r="E341" i="119"/>
  <c r="E342" i="119"/>
  <c r="E343" i="119"/>
  <c r="E344" i="119"/>
  <c r="E345" i="119"/>
  <c r="E346" i="119"/>
  <c r="E347" i="119"/>
  <c r="E348" i="119"/>
  <c r="E349" i="119"/>
  <c r="E350" i="119"/>
  <c r="E351" i="119"/>
  <c r="E352" i="119"/>
  <c r="E354" i="119"/>
  <c r="E355" i="119"/>
  <c r="E356" i="119"/>
  <c r="E357" i="119"/>
  <c r="E358" i="119"/>
  <c r="E359" i="119"/>
  <c r="E360" i="119"/>
  <c r="E361" i="119"/>
  <c r="E362" i="119"/>
  <c r="E363" i="119"/>
  <c r="E364" i="119"/>
  <c r="E365" i="119"/>
  <c r="E366" i="119"/>
  <c r="E367" i="119"/>
  <c r="E368" i="119"/>
  <c r="E369" i="119"/>
  <c r="E370" i="119"/>
  <c r="E371" i="119"/>
  <c r="E372" i="119"/>
  <c r="E373" i="119"/>
  <c r="E374" i="119"/>
  <c r="E375" i="119"/>
  <c r="E376" i="119"/>
  <c r="E377" i="119"/>
  <c r="E379" i="119"/>
  <c r="E380" i="119"/>
  <c r="E381" i="119"/>
  <c r="E382" i="119"/>
  <c r="E383" i="119"/>
  <c r="E384" i="119"/>
  <c r="E385" i="119"/>
  <c r="E386" i="119"/>
  <c r="E387" i="119"/>
  <c r="E388" i="119"/>
  <c r="E389" i="119"/>
  <c r="E390" i="119"/>
  <c r="E391" i="119"/>
  <c r="E392" i="119"/>
  <c r="E393" i="119"/>
  <c r="E394" i="119"/>
  <c r="E395" i="119"/>
  <c r="E396" i="119"/>
  <c r="E397" i="119"/>
  <c r="E398" i="119"/>
  <c r="E399" i="119"/>
  <c r="E400" i="119"/>
  <c r="E401" i="119"/>
  <c r="E402" i="119"/>
  <c r="E404" i="119"/>
  <c r="E405" i="119"/>
  <c r="E406" i="119"/>
  <c r="E407" i="119"/>
  <c r="E408" i="119"/>
  <c r="E409" i="119"/>
  <c r="E410" i="119"/>
  <c r="E411" i="119"/>
  <c r="E412" i="119"/>
  <c r="E413" i="119"/>
  <c r="E414" i="119"/>
  <c r="E415" i="119"/>
  <c r="E416" i="119"/>
  <c r="E417" i="119"/>
  <c r="E418" i="119"/>
  <c r="E419" i="119"/>
  <c r="E420" i="119"/>
  <c r="E421" i="119"/>
  <c r="E422" i="119"/>
  <c r="E423" i="119"/>
  <c r="E424" i="119"/>
  <c r="E425" i="119"/>
  <c r="E426" i="119"/>
  <c r="E427" i="119"/>
  <c r="E429" i="119"/>
  <c r="E430" i="119"/>
  <c r="E431" i="119"/>
  <c r="E432" i="119"/>
  <c r="E433" i="119"/>
  <c r="E434" i="119"/>
  <c r="E435" i="119"/>
  <c r="E436" i="119"/>
  <c r="E437" i="119"/>
  <c r="E438" i="119"/>
  <c r="E439" i="119"/>
  <c r="E440" i="119"/>
  <c r="E441" i="119"/>
  <c r="E442" i="119"/>
  <c r="E443" i="119"/>
  <c r="E444" i="119"/>
  <c r="E445" i="119"/>
  <c r="E446" i="119"/>
  <c r="E447" i="119"/>
  <c r="E448" i="119"/>
  <c r="E449" i="119"/>
  <c r="E450" i="119"/>
  <c r="E451" i="119"/>
  <c r="E452" i="119"/>
  <c r="E454" i="119"/>
  <c r="E455" i="119"/>
  <c r="E456" i="119"/>
  <c r="E457" i="119"/>
  <c r="E458" i="119"/>
  <c r="E459" i="119"/>
  <c r="E460" i="119"/>
  <c r="E461" i="119"/>
  <c r="E462" i="119"/>
  <c r="E463" i="119"/>
  <c r="E464" i="119"/>
  <c r="E465" i="119"/>
  <c r="E466" i="119"/>
  <c r="E467" i="119"/>
  <c r="E468" i="119"/>
  <c r="E469" i="119"/>
  <c r="E470" i="119"/>
  <c r="E471" i="119"/>
  <c r="E472" i="119"/>
  <c r="E473" i="119"/>
  <c r="E474" i="119"/>
  <c r="E475" i="119"/>
  <c r="E476" i="119"/>
  <c r="E477" i="119"/>
  <c r="E479" i="119"/>
  <c r="E480" i="119"/>
  <c r="E481" i="119"/>
  <c r="E482" i="119"/>
  <c r="E483" i="119"/>
  <c r="E484" i="119"/>
  <c r="E485" i="119"/>
  <c r="E486" i="119"/>
  <c r="E487" i="119"/>
  <c r="E488" i="119"/>
  <c r="E489" i="119"/>
  <c r="E490" i="119"/>
  <c r="E491" i="119"/>
  <c r="E492" i="119"/>
  <c r="E493" i="119"/>
  <c r="E494" i="119"/>
  <c r="E495" i="119"/>
  <c r="E496" i="119"/>
  <c r="E497" i="119"/>
  <c r="E498" i="119"/>
  <c r="E499" i="119"/>
  <c r="E500" i="119"/>
  <c r="E501" i="119"/>
  <c r="E502" i="119"/>
  <c r="E504" i="119"/>
  <c r="E505" i="119"/>
  <c r="E506" i="119"/>
  <c r="E507" i="119"/>
  <c r="E508" i="119"/>
  <c r="E509" i="119"/>
  <c r="E510" i="119"/>
  <c r="E511" i="119"/>
  <c r="E512" i="119"/>
  <c r="E513" i="119"/>
  <c r="E514" i="119"/>
  <c r="E515" i="119"/>
  <c r="E516" i="119"/>
  <c r="E517" i="119"/>
  <c r="E518" i="119"/>
  <c r="E519" i="119"/>
  <c r="E520" i="119"/>
  <c r="E521" i="119"/>
  <c r="E522" i="119"/>
  <c r="E523" i="119"/>
  <c r="E524" i="119"/>
  <c r="E525" i="119"/>
  <c r="E526" i="119"/>
  <c r="E527" i="119"/>
  <c r="E529" i="119"/>
  <c r="E530" i="119"/>
  <c r="E531" i="119"/>
  <c r="E532" i="119"/>
  <c r="E533" i="119"/>
  <c r="E534" i="119"/>
  <c r="E535" i="119"/>
  <c r="E536" i="119"/>
  <c r="E537" i="119"/>
  <c r="E538" i="119"/>
  <c r="E539" i="119"/>
  <c r="E540" i="119"/>
  <c r="E541" i="119"/>
  <c r="E542" i="119"/>
  <c r="E543" i="119"/>
  <c r="E544" i="119"/>
  <c r="E545" i="119"/>
  <c r="E546" i="119"/>
  <c r="E547" i="119"/>
  <c r="E548" i="119"/>
  <c r="E549" i="119"/>
  <c r="E550" i="119"/>
  <c r="E551" i="119"/>
  <c r="E552" i="119"/>
  <c r="E554" i="119"/>
  <c r="E555" i="119"/>
  <c r="E556" i="119"/>
  <c r="E557" i="119"/>
  <c r="E558" i="119"/>
  <c r="E559" i="119"/>
  <c r="E560" i="119"/>
  <c r="E561" i="119"/>
  <c r="E562" i="119"/>
  <c r="E563" i="119"/>
  <c r="E564" i="119"/>
  <c r="E565" i="119"/>
  <c r="E566" i="119"/>
  <c r="E567" i="119"/>
  <c r="E568" i="119"/>
  <c r="E569" i="119"/>
  <c r="E570" i="119"/>
  <c r="E571" i="119"/>
  <c r="E572" i="119"/>
  <c r="E573" i="119"/>
  <c r="E574" i="119"/>
  <c r="E575" i="119"/>
  <c r="E576" i="119"/>
  <c r="E577" i="119"/>
  <c r="E579" i="119"/>
  <c r="E580" i="119"/>
  <c r="E581" i="119"/>
  <c r="E582" i="119"/>
  <c r="E583" i="119"/>
  <c r="E584" i="119"/>
  <c r="E585" i="119"/>
  <c r="E586" i="119"/>
  <c r="E587" i="119"/>
  <c r="E588" i="119"/>
  <c r="E589" i="119"/>
  <c r="E590" i="119"/>
  <c r="E591" i="119"/>
  <c r="E592" i="119"/>
  <c r="E593" i="119"/>
  <c r="E594" i="119"/>
  <c r="E595" i="119"/>
  <c r="E596" i="119"/>
  <c r="E597" i="119"/>
  <c r="E598" i="119"/>
  <c r="E599" i="119"/>
  <c r="E600" i="119"/>
  <c r="E601" i="119"/>
  <c r="E602" i="119"/>
  <c r="E604" i="119"/>
  <c r="E605" i="119"/>
  <c r="E606" i="119"/>
  <c r="E607" i="119"/>
  <c r="E608" i="119"/>
  <c r="E609" i="119"/>
  <c r="E610" i="119"/>
  <c r="E611" i="119"/>
  <c r="E612" i="119"/>
  <c r="E613" i="119"/>
  <c r="E614" i="119"/>
  <c r="E615" i="119"/>
  <c r="E616" i="119"/>
  <c r="E617" i="119"/>
  <c r="E618" i="119"/>
  <c r="E619" i="119"/>
  <c r="E620" i="119"/>
  <c r="E621" i="119"/>
  <c r="E622" i="119"/>
  <c r="E623" i="119"/>
  <c r="E624" i="119"/>
  <c r="E625" i="119"/>
  <c r="E626" i="119"/>
  <c r="E627" i="119"/>
  <c r="E629" i="119"/>
  <c r="E630" i="119"/>
  <c r="E631" i="119"/>
  <c r="E632" i="119"/>
  <c r="E633" i="119"/>
  <c r="E634" i="119"/>
  <c r="E635" i="119"/>
  <c r="E636" i="119"/>
  <c r="E637" i="119"/>
  <c r="E638" i="119"/>
  <c r="E639" i="119"/>
  <c r="E640" i="119"/>
  <c r="E641" i="119"/>
  <c r="E642" i="119"/>
  <c r="E643" i="119"/>
  <c r="E644" i="119"/>
  <c r="E645" i="119"/>
  <c r="E646" i="119"/>
  <c r="E647" i="119"/>
  <c r="E648" i="119"/>
  <c r="E649" i="119"/>
  <c r="E650" i="119"/>
  <c r="E651" i="119"/>
  <c r="E652" i="119"/>
  <c r="E654" i="119"/>
  <c r="E655" i="119"/>
  <c r="E656" i="119"/>
  <c r="E657" i="119"/>
  <c r="E658" i="119"/>
  <c r="E659" i="119"/>
  <c r="E660" i="119"/>
  <c r="E661" i="119"/>
  <c r="E662" i="119"/>
  <c r="E663" i="119"/>
  <c r="E664" i="119"/>
  <c r="E665" i="119"/>
  <c r="E666" i="119"/>
  <c r="E667" i="119"/>
  <c r="E668" i="119"/>
  <c r="E669" i="119"/>
  <c r="E670" i="119"/>
  <c r="E671" i="119"/>
  <c r="E672" i="119"/>
  <c r="E673" i="119"/>
  <c r="E674" i="119"/>
  <c r="E675" i="119"/>
  <c r="E676" i="119"/>
  <c r="E677" i="119"/>
  <c r="E679" i="119"/>
  <c r="E680" i="119"/>
  <c r="E681" i="119"/>
  <c r="E682" i="119"/>
  <c r="E683" i="119"/>
  <c r="E684" i="119"/>
  <c r="E685" i="119"/>
  <c r="E686" i="119"/>
  <c r="E687" i="119"/>
  <c r="E688" i="119"/>
  <c r="E689" i="119"/>
  <c r="E690" i="119"/>
  <c r="E691" i="119"/>
  <c r="E692" i="119"/>
  <c r="E693" i="119"/>
  <c r="E694" i="119"/>
  <c r="E695" i="119"/>
  <c r="E696" i="119"/>
  <c r="E697" i="119"/>
  <c r="E698" i="119"/>
  <c r="E699" i="119"/>
  <c r="E700" i="119"/>
  <c r="E701" i="119"/>
  <c r="E702" i="119"/>
  <c r="E704" i="119"/>
  <c r="E705" i="119"/>
  <c r="E706" i="119"/>
  <c r="E707" i="119"/>
  <c r="E708" i="119"/>
  <c r="E709" i="119"/>
  <c r="E710" i="119"/>
  <c r="E711" i="119"/>
  <c r="E712" i="119"/>
  <c r="E713" i="119"/>
  <c r="E714" i="119"/>
  <c r="E715" i="119"/>
  <c r="E716" i="119"/>
  <c r="E717" i="119"/>
  <c r="E718" i="119"/>
  <c r="E719" i="119"/>
  <c r="E720" i="119"/>
  <c r="E721" i="119"/>
  <c r="E722" i="119"/>
  <c r="E723" i="119"/>
  <c r="E724" i="119"/>
  <c r="E725" i="119"/>
  <c r="E726" i="119"/>
  <c r="E727" i="119"/>
  <c r="E729" i="119"/>
  <c r="E730" i="119"/>
  <c r="E731" i="119"/>
  <c r="E732" i="119"/>
  <c r="E733" i="119"/>
  <c r="E734" i="119"/>
  <c r="E735" i="119"/>
  <c r="E736" i="119"/>
  <c r="E737" i="119"/>
  <c r="E738" i="119"/>
  <c r="E739" i="119"/>
  <c r="E740" i="119"/>
  <c r="E741" i="119"/>
  <c r="E742" i="119"/>
  <c r="E743" i="119"/>
  <c r="E744" i="119"/>
  <c r="E745" i="119"/>
  <c r="E746" i="119"/>
  <c r="E747" i="119"/>
  <c r="E748" i="119"/>
  <c r="E749" i="119"/>
  <c r="E750" i="119"/>
  <c r="E751" i="119"/>
  <c r="E752" i="119"/>
  <c r="E754" i="119"/>
  <c r="E755" i="119"/>
  <c r="E756" i="119"/>
  <c r="E757" i="119"/>
  <c r="E758" i="119"/>
  <c r="E759" i="119"/>
  <c r="E760" i="119"/>
  <c r="E761" i="119"/>
  <c r="E762" i="119"/>
  <c r="E763" i="119"/>
  <c r="E764" i="119"/>
  <c r="E765" i="119"/>
  <c r="E766" i="119"/>
  <c r="E767" i="119"/>
  <c r="E768" i="119"/>
  <c r="E769" i="119"/>
  <c r="E770" i="119"/>
  <c r="E771" i="119"/>
  <c r="E772" i="119"/>
  <c r="E773" i="119"/>
  <c r="E774" i="119"/>
  <c r="E775" i="119"/>
  <c r="E776" i="119"/>
  <c r="E777" i="119"/>
  <c r="E779" i="119"/>
  <c r="E780" i="119"/>
  <c r="E781" i="119"/>
  <c r="E782" i="119"/>
  <c r="E783" i="119"/>
  <c r="E784" i="119"/>
  <c r="E785" i="119"/>
  <c r="E786" i="119"/>
  <c r="E787" i="119"/>
  <c r="E788" i="119"/>
  <c r="E789" i="119"/>
  <c r="E790" i="119"/>
  <c r="E791" i="119"/>
  <c r="E792" i="119"/>
  <c r="E793" i="119"/>
  <c r="E794" i="119"/>
  <c r="E795" i="119"/>
  <c r="E796" i="119"/>
  <c r="E797" i="119"/>
  <c r="E798" i="119"/>
  <c r="E799" i="119"/>
  <c r="E800" i="119"/>
  <c r="E801" i="119"/>
  <c r="E802" i="119"/>
  <c r="E804" i="119"/>
  <c r="E805" i="119"/>
  <c r="E806" i="119"/>
  <c r="E807" i="119"/>
  <c r="E808" i="119"/>
  <c r="E809" i="119"/>
  <c r="E810" i="119"/>
  <c r="E811" i="119"/>
  <c r="E812" i="119"/>
  <c r="E813" i="119"/>
  <c r="E814" i="119"/>
  <c r="E815" i="119"/>
  <c r="E816" i="119"/>
  <c r="E817" i="119"/>
  <c r="E818" i="119"/>
  <c r="E819" i="119"/>
  <c r="E820" i="119"/>
  <c r="E821" i="119"/>
  <c r="E822" i="119"/>
  <c r="E823" i="119"/>
  <c r="E824" i="119"/>
  <c r="E825" i="119"/>
  <c r="E826" i="119"/>
  <c r="E827" i="119"/>
  <c r="E829" i="119"/>
  <c r="E830" i="119"/>
  <c r="E831" i="119"/>
  <c r="E832" i="119"/>
  <c r="E833" i="119"/>
  <c r="E834" i="119"/>
  <c r="E835" i="119"/>
  <c r="E836" i="119"/>
  <c r="E837" i="119"/>
  <c r="E838" i="119"/>
  <c r="E839" i="119"/>
  <c r="E840" i="119"/>
  <c r="E841" i="119"/>
  <c r="E842" i="119"/>
  <c r="E843" i="119"/>
  <c r="E844" i="119"/>
  <c r="E845" i="119"/>
  <c r="E846" i="119"/>
  <c r="E847" i="119"/>
  <c r="E848" i="119"/>
  <c r="E849" i="119"/>
  <c r="E850" i="119"/>
  <c r="E851" i="119"/>
  <c r="E852" i="119"/>
  <c r="E854" i="119"/>
  <c r="E855" i="119"/>
  <c r="E856" i="119"/>
  <c r="E857" i="119"/>
  <c r="E858" i="119"/>
  <c r="E859" i="119"/>
  <c r="E860" i="119"/>
  <c r="E861" i="119"/>
  <c r="E862" i="119"/>
  <c r="E863" i="119"/>
  <c r="E864" i="119"/>
  <c r="E865" i="119"/>
  <c r="E866" i="119"/>
  <c r="E867" i="119"/>
  <c r="E868" i="119"/>
  <c r="E869" i="119"/>
  <c r="E870" i="119"/>
  <c r="E871" i="119"/>
  <c r="E872" i="119"/>
  <c r="E873" i="119"/>
  <c r="E874" i="119"/>
  <c r="E875" i="119"/>
  <c r="E876" i="119"/>
  <c r="E877" i="119"/>
  <c r="E879" i="119"/>
  <c r="E880" i="119"/>
  <c r="E881" i="119"/>
  <c r="E882" i="119"/>
  <c r="E883" i="119"/>
  <c r="E884" i="119"/>
  <c r="E885" i="119"/>
  <c r="E886" i="119"/>
  <c r="E887" i="119"/>
  <c r="E888" i="119"/>
  <c r="E889" i="119"/>
  <c r="E890" i="119"/>
  <c r="E891" i="119"/>
  <c r="E892" i="119"/>
  <c r="E893" i="119"/>
  <c r="E894" i="119"/>
  <c r="E895" i="119"/>
  <c r="E896" i="119"/>
  <c r="E897" i="119"/>
  <c r="E898" i="119"/>
  <c r="E899" i="119"/>
  <c r="E900" i="119"/>
  <c r="E901" i="119"/>
  <c r="E902" i="119"/>
  <c r="E904" i="119"/>
  <c r="E905" i="119"/>
  <c r="E906" i="119"/>
  <c r="E907" i="119"/>
  <c r="E908" i="119"/>
  <c r="E909" i="119"/>
  <c r="E910" i="119"/>
  <c r="E911" i="119"/>
  <c r="E912" i="119"/>
  <c r="E913" i="119"/>
  <c r="E914" i="119"/>
  <c r="E915" i="119"/>
  <c r="E916" i="119"/>
  <c r="E917" i="119"/>
  <c r="E918" i="119"/>
  <c r="E919" i="119"/>
  <c r="E920" i="119"/>
  <c r="E921" i="119"/>
  <c r="E922" i="119"/>
  <c r="E923" i="119"/>
  <c r="E924" i="119"/>
  <c r="E925" i="119"/>
  <c r="E926" i="119"/>
  <c r="E927" i="119"/>
  <c r="E929" i="119"/>
  <c r="E930" i="119"/>
  <c r="E931" i="119"/>
  <c r="E932" i="119"/>
  <c r="E933" i="119"/>
  <c r="E934" i="119"/>
  <c r="E935" i="119"/>
  <c r="E936" i="119"/>
  <c r="E937" i="119"/>
  <c r="E938" i="119"/>
  <c r="E939" i="119"/>
  <c r="E940" i="119"/>
  <c r="E941" i="119"/>
  <c r="E942" i="119"/>
  <c r="E943" i="119"/>
  <c r="E944" i="119"/>
  <c r="E945" i="119"/>
  <c r="E946" i="119"/>
  <c r="E947" i="119"/>
  <c r="E948" i="119"/>
  <c r="E949" i="119"/>
  <c r="E950" i="119"/>
  <c r="E951" i="119"/>
  <c r="E952" i="119"/>
  <c r="E954" i="119"/>
  <c r="E955" i="119"/>
  <c r="E956" i="119"/>
  <c r="E957" i="119"/>
  <c r="E958" i="119"/>
  <c r="E959" i="119"/>
  <c r="E960" i="119"/>
  <c r="E961" i="119"/>
  <c r="E962" i="119"/>
  <c r="E963" i="119"/>
  <c r="E964" i="119"/>
  <c r="E965" i="119"/>
  <c r="E966" i="119"/>
  <c r="E967" i="119"/>
  <c r="E968" i="119"/>
  <c r="E969" i="119"/>
  <c r="E970" i="119"/>
  <c r="E971" i="119"/>
  <c r="E972" i="119"/>
  <c r="E973" i="119"/>
  <c r="E974" i="119"/>
  <c r="E975" i="119"/>
  <c r="E976" i="119"/>
  <c r="E977" i="119"/>
  <c r="E979" i="119"/>
  <c r="E980" i="119"/>
  <c r="E981" i="119"/>
  <c r="E982" i="119"/>
  <c r="E983" i="119"/>
  <c r="E984" i="119"/>
  <c r="E985" i="119"/>
  <c r="E986" i="119"/>
  <c r="E987" i="119"/>
  <c r="E988" i="119"/>
  <c r="E989" i="119"/>
  <c r="E990" i="119"/>
  <c r="E991" i="119"/>
  <c r="E992" i="119"/>
  <c r="E993" i="119"/>
  <c r="E994" i="119"/>
  <c r="E995" i="119"/>
  <c r="E996" i="119"/>
  <c r="E997" i="119"/>
  <c r="E998" i="119"/>
  <c r="E999" i="119"/>
  <c r="E1000" i="119"/>
  <c r="E1001" i="119"/>
  <c r="E1002" i="119"/>
  <c r="E1004" i="119"/>
  <c r="E1005" i="119"/>
  <c r="E1006" i="119"/>
  <c r="E1007" i="119"/>
  <c r="E1008" i="119"/>
  <c r="E1009" i="119"/>
  <c r="E1010" i="119"/>
  <c r="E1011" i="119"/>
  <c r="E1012" i="119"/>
  <c r="E1013" i="119"/>
  <c r="E1014" i="119"/>
  <c r="E1015" i="119"/>
  <c r="E1016" i="119"/>
  <c r="E1017" i="119"/>
  <c r="E1018" i="119"/>
  <c r="E1019" i="119"/>
  <c r="E1020" i="119"/>
  <c r="E1021" i="119"/>
  <c r="E1022" i="119"/>
  <c r="E1023" i="119"/>
  <c r="E1024" i="119"/>
  <c r="E1025" i="119"/>
  <c r="E1026" i="119"/>
  <c r="E1027" i="119"/>
  <c r="E1029" i="119"/>
  <c r="E1030" i="119"/>
  <c r="E1031" i="119"/>
  <c r="E1032" i="119"/>
  <c r="E1033" i="119"/>
  <c r="E1034" i="119"/>
  <c r="E1035" i="119"/>
  <c r="E1036" i="119"/>
  <c r="E1037" i="119"/>
  <c r="E1038" i="119"/>
  <c r="E1039" i="119"/>
  <c r="E1040" i="119"/>
  <c r="E1041" i="119"/>
  <c r="E1042" i="119"/>
  <c r="E1043" i="119"/>
  <c r="E1044" i="119"/>
  <c r="E1045" i="119"/>
  <c r="E1046" i="119"/>
  <c r="E1047" i="119"/>
  <c r="E1048" i="119"/>
  <c r="E1049" i="119"/>
  <c r="E1050" i="119"/>
  <c r="E1051" i="119"/>
  <c r="E1052" i="119"/>
  <c r="E1054" i="119"/>
  <c r="E1055" i="119"/>
  <c r="E1056" i="119"/>
  <c r="E1057" i="119"/>
  <c r="E1058" i="119"/>
  <c r="E1059" i="119"/>
  <c r="E1060" i="119"/>
  <c r="E1061" i="119"/>
  <c r="E1062" i="119"/>
  <c r="E1063" i="119"/>
  <c r="E1064" i="119"/>
  <c r="E1065" i="119"/>
  <c r="E1066" i="119"/>
  <c r="E1067" i="119"/>
  <c r="E1068" i="119"/>
  <c r="E1069" i="119"/>
  <c r="E1070" i="119"/>
  <c r="E1071" i="119"/>
  <c r="E1072" i="119"/>
  <c r="E1073" i="119"/>
  <c r="E1074" i="119"/>
  <c r="E1075" i="119"/>
  <c r="E1076" i="119"/>
  <c r="E1077" i="119"/>
  <c r="E1079" i="119"/>
  <c r="E1080" i="119"/>
  <c r="E1081" i="119"/>
  <c r="E1082" i="119"/>
  <c r="E1083" i="119"/>
  <c r="E1084" i="119"/>
  <c r="E1085" i="119"/>
  <c r="E1086" i="119"/>
  <c r="E1087" i="119"/>
  <c r="E1088" i="119"/>
  <c r="E1089" i="119"/>
  <c r="E1090" i="119"/>
  <c r="E1091" i="119"/>
  <c r="E1092" i="119"/>
  <c r="E1093" i="119"/>
  <c r="E1094" i="119"/>
  <c r="E1095" i="119"/>
  <c r="E1096" i="119"/>
  <c r="E1097" i="119"/>
  <c r="E1098" i="119"/>
  <c r="E1099" i="119"/>
  <c r="E1100" i="119"/>
  <c r="E1101" i="119"/>
  <c r="E1102" i="119"/>
  <c r="E1104" i="119"/>
  <c r="E1105" i="119"/>
  <c r="E1106" i="119"/>
  <c r="E1107" i="119"/>
  <c r="E1108" i="119"/>
  <c r="E1109" i="119"/>
  <c r="E1110" i="119"/>
  <c r="E1111" i="119"/>
  <c r="E1112" i="119"/>
  <c r="E1113" i="119"/>
  <c r="E1114" i="119"/>
  <c r="E1115" i="119"/>
  <c r="E1116" i="119"/>
  <c r="E1117" i="119"/>
  <c r="E1118" i="119"/>
  <c r="E1119" i="119"/>
  <c r="E1120" i="119"/>
  <c r="E1121" i="119"/>
  <c r="E1122" i="119"/>
  <c r="E1123" i="119"/>
  <c r="E1124" i="119"/>
  <c r="E1125" i="119"/>
  <c r="E1126" i="119"/>
  <c r="E1127" i="119"/>
  <c r="E1129" i="119"/>
  <c r="E1130" i="119"/>
  <c r="E1131" i="119"/>
  <c r="E1132" i="119"/>
  <c r="E1133" i="119"/>
  <c r="E1134" i="119"/>
  <c r="E1135" i="119"/>
  <c r="E1136" i="119"/>
  <c r="E1137" i="119"/>
  <c r="E1138" i="119"/>
  <c r="E1139" i="119"/>
  <c r="E1140" i="119"/>
  <c r="E1141" i="119"/>
  <c r="E1142" i="119"/>
  <c r="E1143" i="119"/>
  <c r="E1144" i="119"/>
  <c r="E1145" i="119"/>
  <c r="E1146" i="119"/>
  <c r="E1147" i="119"/>
  <c r="E1148" i="119"/>
  <c r="E1149" i="119"/>
  <c r="E1150" i="119"/>
  <c r="E1151" i="119"/>
  <c r="E1152" i="119"/>
  <c r="E1154" i="119"/>
  <c r="E1155" i="119"/>
  <c r="E1156" i="119"/>
  <c r="E1157" i="119"/>
  <c r="E1158" i="119"/>
  <c r="E1159" i="119"/>
  <c r="E1160" i="119"/>
  <c r="E1161" i="119"/>
  <c r="E1162" i="119"/>
  <c r="E1163" i="119"/>
  <c r="E1164" i="119"/>
  <c r="E1165" i="119"/>
  <c r="E1166" i="119"/>
  <c r="E1167" i="119"/>
  <c r="E1168" i="119"/>
  <c r="E1169" i="119"/>
  <c r="E1170" i="119"/>
  <c r="E1171" i="119"/>
  <c r="E1172" i="119"/>
  <c r="E1173" i="119"/>
  <c r="E1174" i="119"/>
  <c r="E1175" i="119"/>
  <c r="E1176" i="119"/>
  <c r="E1177" i="119"/>
  <c r="E1179" i="119"/>
  <c r="E1180" i="119"/>
  <c r="E1181" i="119"/>
  <c r="E1182" i="119"/>
  <c r="E1183" i="119"/>
  <c r="E1184" i="119"/>
  <c r="E1185" i="119"/>
  <c r="E1186" i="119"/>
  <c r="E1187" i="119"/>
  <c r="E1188" i="119"/>
  <c r="E1189" i="119"/>
  <c r="E1190" i="119"/>
  <c r="E1191" i="119"/>
  <c r="E1192" i="119"/>
  <c r="E1193" i="119"/>
  <c r="E1194" i="119"/>
  <c r="E1195" i="119"/>
  <c r="E1196" i="119"/>
  <c r="E1197" i="119"/>
  <c r="E1198" i="119"/>
  <c r="E1199" i="119"/>
  <c r="E1200" i="119"/>
  <c r="E1201" i="119"/>
  <c r="E1202" i="119"/>
  <c r="E1204" i="119"/>
  <c r="E1205" i="119"/>
  <c r="E1206" i="119"/>
  <c r="E1207" i="119"/>
  <c r="E1208" i="119"/>
  <c r="E1209" i="119"/>
  <c r="E1210" i="119"/>
  <c r="E1211" i="119"/>
  <c r="E1212" i="119"/>
  <c r="E1213" i="119"/>
  <c r="E1214" i="119"/>
  <c r="E1215" i="119"/>
  <c r="E1216" i="119"/>
  <c r="E1217" i="119"/>
  <c r="E1218" i="119"/>
  <c r="E1219" i="119"/>
  <c r="E1220" i="119"/>
  <c r="E1221" i="119"/>
  <c r="E1222" i="119"/>
  <c r="E1223" i="119"/>
  <c r="E1224" i="119"/>
  <c r="E1225" i="119"/>
  <c r="E1226" i="119"/>
  <c r="E1227" i="119"/>
  <c r="E1229" i="119"/>
  <c r="E1230" i="119"/>
  <c r="E1231" i="119"/>
  <c r="E1232" i="119"/>
  <c r="E1233" i="119"/>
  <c r="E1234" i="119"/>
  <c r="E1235" i="119"/>
  <c r="E1236" i="119"/>
  <c r="E1237" i="119"/>
  <c r="E1238" i="119"/>
  <c r="E1239" i="119"/>
  <c r="E1240" i="119"/>
  <c r="E1241" i="119"/>
  <c r="E1242" i="119"/>
  <c r="E1243" i="119"/>
  <c r="E1244" i="119"/>
  <c r="E1245" i="119"/>
  <c r="E1246" i="119"/>
  <c r="E1247" i="119"/>
  <c r="E1248" i="119"/>
  <c r="E1249" i="119"/>
  <c r="E1250" i="119"/>
  <c r="E1251" i="119"/>
  <c r="E1252" i="119"/>
  <c r="E1254" i="119"/>
  <c r="E1255" i="119"/>
  <c r="E1256" i="119"/>
  <c r="E1257" i="119"/>
  <c r="E1258" i="119"/>
  <c r="E1259" i="119"/>
  <c r="E1260" i="119"/>
  <c r="E1261" i="119"/>
  <c r="E1262" i="119"/>
  <c r="E1263" i="119"/>
  <c r="E1264" i="119"/>
  <c r="E1265" i="119"/>
  <c r="E1266" i="119"/>
  <c r="E1267" i="119"/>
  <c r="E1268" i="119"/>
  <c r="E1269" i="119"/>
  <c r="E1270" i="119"/>
  <c r="E1271" i="119"/>
  <c r="E1272" i="119"/>
  <c r="E1273" i="119"/>
  <c r="E1274" i="119"/>
  <c r="E1275" i="119"/>
  <c r="E1276" i="119"/>
  <c r="E1277" i="119"/>
  <c r="E1279" i="119"/>
  <c r="E1280" i="119"/>
  <c r="E1281" i="119"/>
  <c r="E1282" i="119"/>
  <c r="E1283" i="119"/>
  <c r="E1284" i="119"/>
  <c r="E1285" i="119"/>
  <c r="E1286" i="119"/>
  <c r="E1287" i="119"/>
  <c r="E1288" i="119"/>
  <c r="E1289" i="119"/>
  <c r="E1290" i="119"/>
  <c r="E1291" i="119"/>
  <c r="E1292" i="119"/>
  <c r="E1293" i="119"/>
  <c r="E1294" i="119"/>
  <c r="E1295" i="119"/>
  <c r="E1296" i="119"/>
  <c r="E1297" i="119"/>
  <c r="E1298" i="119"/>
  <c r="E1299" i="119"/>
  <c r="E1300" i="119"/>
  <c r="E1301" i="119"/>
  <c r="E1302" i="119"/>
  <c r="E1304" i="119"/>
  <c r="E1305" i="119"/>
  <c r="E1306" i="119"/>
  <c r="E1307" i="119"/>
  <c r="E1308" i="119"/>
  <c r="E1309" i="119"/>
  <c r="E1310" i="119"/>
  <c r="E1311" i="119"/>
  <c r="E1312" i="119"/>
  <c r="E1313" i="119"/>
  <c r="E1314" i="119"/>
  <c r="E1315" i="119"/>
  <c r="E1316" i="119"/>
  <c r="E1317" i="119"/>
  <c r="E1318" i="119"/>
  <c r="E1319" i="119"/>
  <c r="E1320" i="119"/>
  <c r="E1321" i="119"/>
  <c r="E1322" i="119"/>
  <c r="E1323" i="119"/>
  <c r="E1324" i="119"/>
  <c r="E1325" i="119"/>
  <c r="E1326" i="119"/>
  <c r="E1327" i="119"/>
  <c r="E1329" i="119"/>
  <c r="E1330" i="119"/>
  <c r="E1331" i="119"/>
  <c r="E1332" i="119"/>
  <c r="E1333" i="119"/>
  <c r="E1334" i="119"/>
  <c r="E1335" i="119"/>
  <c r="E1336" i="119"/>
  <c r="E1337" i="119"/>
  <c r="E1338" i="119"/>
  <c r="E1339" i="119"/>
  <c r="E1340" i="119"/>
  <c r="E1341" i="119"/>
  <c r="E1342" i="119"/>
  <c r="E1343" i="119"/>
  <c r="E1344" i="119"/>
  <c r="E1345" i="119"/>
  <c r="E1346" i="119"/>
  <c r="E1347" i="119"/>
  <c r="E1348" i="119"/>
  <c r="E1349" i="119"/>
  <c r="E1350" i="119"/>
  <c r="E1351" i="119"/>
  <c r="E1352" i="119"/>
  <c r="E1354" i="119"/>
  <c r="E1355" i="119"/>
  <c r="E1356" i="119"/>
  <c r="E1357" i="119"/>
  <c r="E1358" i="119"/>
  <c r="E1359" i="119"/>
  <c r="E1360" i="119"/>
  <c r="E1361" i="119"/>
  <c r="E1362" i="119"/>
  <c r="E1363" i="119"/>
  <c r="E1364" i="119"/>
  <c r="E1365" i="119"/>
  <c r="E1366" i="119"/>
  <c r="E1367" i="119"/>
  <c r="E1368" i="119"/>
  <c r="E1369" i="119"/>
  <c r="E1370" i="119"/>
  <c r="E1371" i="119"/>
  <c r="E1372" i="119"/>
  <c r="E1373" i="119"/>
  <c r="E1374" i="119"/>
  <c r="E1375" i="119"/>
  <c r="E1376" i="119"/>
  <c r="E1377" i="119"/>
  <c r="E1379" i="119"/>
  <c r="E1380" i="119"/>
  <c r="E1381" i="119"/>
  <c r="E1382" i="119"/>
  <c r="E1383" i="119"/>
  <c r="E1384" i="119"/>
  <c r="E1385" i="119"/>
  <c r="E1386" i="119"/>
  <c r="E1387" i="119"/>
  <c r="E1388" i="119"/>
  <c r="E1389" i="119"/>
  <c r="E1390" i="119"/>
  <c r="E1391" i="119"/>
  <c r="E1392" i="119"/>
  <c r="E1393" i="119"/>
  <c r="E1394" i="119"/>
  <c r="E1395" i="119"/>
  <c r="E1396" i="119"/>
  <c r="E1397" i="119"/>
  <c r="E1398" i="119"/>
  <c r="E1399" i="119"/>
  <c r="E1400" i="119"/>
  <c r="E1401" i="119"/>
  <c r="E1402" i="119"/>
  <c r="E1404" i="119"/>
  <c r="E1405" i="119"/>
  <c r="E1406" i="119"/>
  <c r="E1407" i="119"/>
  <c r="E1408" i="119"/>
  <c r="E1409" i="119"/>
  <c r="E1410" i="119"/>
  <c r="E1411" i="119"/>
  <c r="E1412" i="119"/>
  <c r="E1413" i="119"/>
  <c r="E1414" i="119"/>
  <c r="E1415" i="119"/>
  <c r="E1416" i="119"/>
  <c r="E1417" i="119"/>
  <c r="E1418" i="119"/>
  <c r="E1419" i="119"/>
  <c r="E1420" i="119"/>
  <c r="E1421" i="119"/>
  <c r="E1422" i="119"/>
  <c r="E1423" i="119"/>
  <c r="E1424" i="119"/>
  <c r="E1425" i="119"/>
  <c r="E1426" i="119"/>
  <c r="E1427" i="119"/>
  <c r="E1429" i="119"/>
  <c r="E1430" i="119"/>
  <c r="E1431" i="119"/>
  <c r="E1432" i="119"/>
  <c r="E1433" i="119"/>
  <c r="E1434" i="119"/>
  <c r="E1435" i="119"/>
  <c r="E1436" i="119"/>
  <c r="E1437" i="119"/>
  <c r="E1438" i="119"/>
  <c r="E1439" i="119"/>
  <c r="E1440" i="119"/>
  <c r="E1441" i="119"/>
  <c r="E1442" i="119"/>
  <c r="E1443" i="119"/>
  <c r="E1444" i="119"/>
  <c r="E1445" i="119"/>
  <c r="E1446" i="119"/>
  <c r="E1447" i="119"/>
  <c r="E1448" i="119"/>
  <c r="E1449" i="119"/>
  <c r="E1450" i="119"/>
  <c r="E1451" i="119"/>
  <c r="E1452" i="119"/>
  <c r="E1454" i="119"/>
  <c r="E1455" i="119"/>
  <c r="E1456" i="119"/>
  <c r="E1457" i="119"/>
  <c r="E1458" i="119"/>
  <c r="E1459" i="119"/>
  <c r="E1460" i="119"/>
  <c r="E1461" i="119"/>
  <c r="E1462" i="119"/>
  <c r="E1463" i="119"/>
  <c r="E1464" i="119"/>
  <c r="E1465" i="119"/>
  <c r="E1466" i="119"/>
  <c r="E1467" i="119"/>
  <c r="E1468" i="119"/>
  <c r="E1469" i="119"/>
  <c r="E1470" i="119"/>
  <c r="E1471" i="119"/>
  <c r="E1472" i="119"/>
  <c r="E1473" i="119"/>
  <c r="E1474" i="119"/>
  <c r="E1475" i="119"/>
  <c r="E1476" i="119"/>
  <c r="E1477" i="119"/>
  <c r="E1479" i="119"/>
  <c r="E1480" i="119"/>
  <c r="E1481" i="119"/>
  <c r="E1482" i="119"/>
  <c r="E1483" i="119"/>
  <c r="E1484" i="119"/>
  <c r="E1485" i="119"/>
  <c r="E1486" i="119"/>
  <c r="E1487" i="119"/>
  <c r="E1488" i="119"/>
  <c r="E1489" i="119"/>
  <c r="E1490" i="119"/>
  <c r="E1491" i="119"/>
  <c r="E1492" i="119"/>
  <c r="E1493" i="119"/>
  <c r="E1494" i="119"/>
  <c r="E1495" i="119"/>
  <c r="E1496" i="119"/>
  <c r="E1497" i="119"/>
  <c r="E1498" i="119"/>
  <c r="E1499" i="119"/>
  <c r="E1500" i="119"/>
  <c r="E1501" i="119"/>
  <c r="E1502" i="119"/>
  <c r="E1504" i="119"/>
  <c r="E1505" i="119"/>
  <c r="E1506" i="119"/>
  <c r="E1507" i="119"/>
  <c r="E1508" i="119"/>
  <c r="E1509" i="119"/>
  <c r="E1510" i="119"/>
  <c r="E1511" i="119"/>
  <c r="E1512" i="119"/>
  <c r="E1513" i="119"/>
  <c r="E1514" i="119"/>
  <c r="E1515" i="119"/>
  <c r="E1516" i="119"/>
  <c r="E1517" i="119"/>
  <c r="E1518" i="119"/>
  <c r="E1519" i="119"/>
  <c r="E1520" i="119"/>
  <c r="E1521" i="119"/>
  <c r="E1522" i="119"/>
  <c r="E1523" i="119"/>
  <c r="E1524" i="119"/>
  <c r="E1525" i="119"/>
  <c r="E1526" i="119"/>
  <c r="E1527" i="119"/>
  <c r="E1529" i="119"/>
  <c r="E1530" i="119"/>
  <c r="E1531" i="119"/>
  <c r="E1532" i="119"/>
  <c r="E1533" i="119"/>
  <c r="E1534" i="119"/>
  <c r="E1535" i="119"/>
  <c r="E1536" i="119"/>
  <c r="E1537" i="119"/>
  <c r="E1538" i="119"/>
  <c r="E1539" i="119"/>
  <c r="E1540" i="119"/>
  <c r="E1541" i="119"/>
  <c r="E1542" i="119"/>
  <c r="E1543" i="119"/>
  <c r="E1544" i="119"/>
  <c r="E1545" i="119"/>
  <c r="E1546" i="119"/>
  <c r="E1547" i="119"/>
  <c r="E1548" i="119"/>
  <c r="E1549" i="119"/>
  <c r="E1550" i="119"/>
  <c r="E1551" i="119"/>
  <c r="E1552" i="119"/>
  <c r="E1554" i="119"/>
  <c r="E1555" i="119"/>
  <c r="E1556" i="119"/>
  <c r="E1557" i="119"/>
  <c r="E1558" i="119"/>
  <c r="E1559" i="119"/>
  <c r="E1560" i="119"/>
  <c r="E1561" i="119"/>
  <c r="E1562" i="119"/>
  <c r="E1563" i="119"/>
  <c r="E1564" i="119"/>
  <c r="E1565" i="119"/>
  <c r="E1566" i="119"/>
  <c r="E1567" i="119"/>
  <c r="E1568" i="119"/>
  <c r="E1569" i="119"/>
  <c r="E1570" i="119"/>
  <c r="E1571" i="119"/>
  <c r="E1572" i="119"/>
  <c r="E1573" i="119"/>
  <c r="E1574" i="119"/>
  <c r="E1575" i="119"/>
  <c r="E1576" i="119"/>
  <c r="E1577" i="119"/>
  <c r="E1579" i="119"/>
  <c r="E1580" i="119"/>
  <c r="E1581" i="119"/>
  <c r="E1582" i="119"/>
  <c r="E1583" i="119"/>
  <c r="E1584" i="119"/>
  <c r="E1585" i="119"/>
  <c r="E1586" i="119"/>
  <c r="E1587" i="119"/>
  <c r="E1588" i="119"/>
  <c r="E1589" i="119"/>
  <c r="E1590" i="119"/>
  <c r="E1591" i="119"/>
  <c r="E1592" i="119"/>
  <c r="E1593" i="119"/>
  <c r="E1594" i="119"/>
  <c r="E1595" i="119"/>
  <c r="E1596" i="119"/>
  <c r="E1597" i="119"/>
  <c r="E1598" i="119"/>
  <c r="E1599" i="119"/>
  <c r="E1600" i="119"/>
  <c r="E1601" i="119"/>
  <c r="E1602" i="119"/>
  <c r="E1604" i="119"/>
  <c r="E1605" i="119"/>
  <c r="E1606" i="119"/>
  <c r="E1607" i="119"/>
  <c r="E1608" i="119"/>
  <c r="E1609" i="119"/>
  <c r="E1610" i="119"/>
  <c r="E1611" i="119"/>
  <c r="E1612" i="119"/>
  <c r="E1613" i="119"/>
  <c r="E1614" i="119"/>
  <c r="E1615" i="119"/>
  <c r="E1616" i="119"/>
  <c r="E1617" i="119"/>
  <c r="E1618" i="119"/>
  <c r="E1619" i="119"/>
  <c r="E1620" i="119"/>
  <c r="E1621" i="119"/>
  <c r="E1622" i="119"/>
  <c r="E1623" i="119"/>
  <c r="E1624" i="119"/>
  <c r="E1625" i="119"/>
  <c r="E1626" i="119"/>
  <c r="E1627" i="119"/>
  <c r="E1629" i="119"/>
  <c r="E1630" i="119"/>
  <c r="E1631" i="119"/>
  <c r="E1632" i="119"/>
  <c r="E1633" i="119"/>
  <c r="E1634" i="119"/>
  <c r="E1635" i="119"/>
  <c r="E1636" i="119"/>
  <c r="E1637" i="119"/>
  <c r="E1638" i="119"/>
  <c r="E1639" i="119"/>
  <c r="E1640" i="119"/>
  <c r="E1641" i="119"/>
  <c r="E1642" i="119"/>
  <c r="E1643" i="119"/>
  <c r="E1644" i="119"/>
  <c r="E1645" i="119"/>
  <c r="E1646" i="119"/>
  <c r="E1647" i="119"/>
  <c r="E1648" i="119"/>
  <c r="E1649" i="119"/>
  <c r="E1650" i="119"/>
  <c r="E1651" i="119"/>
  <c r="E1652" i="119"/>
  <c r="E1654" i="119"/>
  <c r="E1655" i="119"/>
  <c r="E1656" i="119"/>
  <c r="E1657" i="119"/>
  <c r="E1658" i="119"/>
  <c r="E1659" i="119"/>
  <c r="E1660" i="119"/>
  <c r="E1661" i="119"/>
  <c r="E1662" i="119"/>
  <c r="E1663" i="119"/>
  <c r="E1664" i="119"/>
  <c r="E1665" i="119"/>
  <c r="E1666" i="119"/>
  <c r="E1667" i="119"/>
  <c r="E1668" i="119"/>
  <c r="E1669" i="119"/>
  <c r="E1670" i="119"/>
  <c r="E1671" i="119"/>
  <c r="E1672" i="119"/>
  <c r="E1673" i="119"/>
  <c r="E1674" i="119"/>
  <c r="E1675" i="119"/>
  <c r="E1676" i="119"/>
  <c r="E1677" i="119"/>
  <c r="E1679" i="119"/>
  <c r="E1680" i="119"/>
  <c r="E1681" i="119"/>
  <c r="E1682" i="119"/>
  <c r="E1683" i="119"/>
  <c r="E1684" i="119"/>
  <c r="E1685" i="119"/>
  <c r="E1686" i="119"/>
  <c r="E1687" i="119"/>
  <c r="E1688" i="119"/>
  <c r="E1689" i="119"/>
  <c r="E1690" i="119"/>
  <c r="E1691" i="119"/>
  <c r="E1692" i="119"/>
  <c r="E1693" i="119"/>
  <c r="E1694" i="119"/>
  <c r="E1695" i="119"/>
  <c r="E1696" i="119"/>
  <c r="E1697" i="119"/>
  <c r="E1698" i="119"/>
  <c r="E1699" i="119"/>
  <c r="E1700" i="119"/>
  <c r="E1701" i="119"/>
  <c r="E1702" i="119"/>
  <c r="E1704" i="119"/>
  <c r="E1705" i="119"/>
  <c r="E1706" i="119"/>
  <c r="E1707" i="119"/>
  <c r="E1708" i="119"/>
  <c r="E1709" i="119"/>
  <c r="E1710" i="119"/>
  <c r="E1711" i="119"/>
  <c r="E1712" i="119"/>
  <c r="E1713" i="119"/>
  <c r="E1714" i="119"/>
  <c r="E1715" i="119"/>
  <c r="E1716" i="119"/>
  <c r="E1717" i="119"/>
  <c r="E1718" i="119"/>
  <c r="E1719" i="119"/>
  <c r="E1720" i="119"/>
  <c r="E1721" i="119"/>
  <c r="E1722" i="119"/>
  <c r="E1723" i="119"/>
  <c r="E1724" i="119"/>
  <c r="E1725" i="119"/>
  <c r="E1726" i="119"/>
  <c r="E1727" i="119"/>
  <c r="E1729" i="119"/>
  <c r="E1730" i="119"/>
  <c r="E1731" i="119"/>
  <c r="E1732" i="119"/>
  <c r="E1733" i="119"/>
  <c r="E1734" i="119"/>
  <c r="E1735" i="119"/>
  <c r="E1736" i="119"/>
  <c r="E1737" i="119"/>
  <c r="E1738" i="119"/>
  <c r="E1739" i="119"/>
  <c r="E1740" i="119"/>
  <c r="E1741" i="119"/>
  <c r="E1742" i="119"/>
  <c r="E1743" i="119"/>
  <c r="E1744" i="119"/>
  <c r="E1745" i="119"/>
  <c r="E1746" i="119"/>
  <c r="E1747" i="119"/>
  <c r="E1748" i="119"/>
  <c r="E1749" i="119"/>
  <c r="E1750" i="119"/>
  <c r="E1751" i="119"/>
  <c r="E1752" i="119"/>
  <c r="E1754" i="119"/>
  <c r="E1755" i="119"/>
  <c r="E1756" i="119"/>
  <c r="E1757" i="119"/>
  <c r="E1758" i="119"/>
  <c r="E1759" i="119"/>
  <c r="E1760" i="119"/>
  <c r="E1761" i="119"/>
  <c r="E1762" i="119"/>
  <c r="E1763" i="119"/>
  <c r="E1764" i="119"/>
  <c r="E1765" i="119"/>
  <c r="E1766" i="119"/>
  <c r="E1767" i="119"/>
  <c r="E1768" i="119"/>
  <c r="E1769" i="119"/>
  <c r="E1770" i="119"/>
  <c r="E1771" i="119"/>
  <c r="E1772" i="119"/>
  <c r="E1773" i="119"/>
  <c r="E1774" i="119"/>
  <c r="E1775" i="119"/>
  <c r="E1776" i="119"/>
  <c r="E1777" i="119"/>
  <c r="E1779" i="119"/>
  <c r="E1780" i="119"/>
  <c r="E1781" i="119"/>
  <c r="E1782" i="119"/>
  <c r="E1783" i="119"/>
  <c r="E1784" i="119"/>
  <c r="E1785" i="119"/>
  <c r="E1786" i="119"/>
  <c r="E1787" i="119"/>
  <c r="E1788" i="119"/>
  <c r="E1789" i="119"/>
  <c r="E1790" i="119"/>
  <c r="E1791" i="119"/>
  <c r="E1792" i="119"/>
  <c r="E1793" i="119"/>
  <c r="E1794" i="119"/>
  <c r="E1795" i="119"/>
  <c r="E1796" i="119"/>
  <c r="E1797" i="119"/>
  <c r="E1798" i="119"/>
  <c r="E1799" i="119"/>
  <c r="E1800" i="119"/>
  <c r="E1801" i="119"/>
  <c r="E1802" i="119"/>
  <c r="E1804" i="119"/>
  <c r="E1805" i="119"/>
  <c r="E1806" i="119"/>
  <c r="E1807" i="119"/>
  <c r="E1808" i="119"/>
  <c r="E1809" i="119"/>
  <c r="E1810" i="119"/>
  <c r="E1811" i="119"/>
  <c r="E1812" i="119"/>
  <c r="E1813" i="119"/>
  <c r="E1814" i="119"/>
  <c r="E1815" i="119"/>
  <c r="E1816" i="119"/>
  <c r="E1817" i="119"/>
  <c r="E1818" i="119"/>
  <c r="E1819" i="119"/>
  <c r="E1820" i="119"/>
  <c r="E1821" i="119"/>
  <c r="E1822" i="119"/>
  <c r="E1823" i="119"/>
  <c r="E1824" i="119"/>
  <c r="E1825" i="119"/>
  <c r="E1826" i="119"/>
  <c r="E1827" i="119"/>
  <c r="E1829" i="119"/>
  <c r="E1830" i="119"/>
  <c r="E1831" i="119"/>
  <c r="E1832" i="119"/>
  <c r="E1833" i="119"/>
  <c r="E1834" i="119"/>
  <c r="E1835" i="119"/>
  <c r="E1836" i="119"/>
  <c r="E1837" i="119"/>
  <c r="E1838" i="119"/>
  <c r="E1839" i="119"/>
  <c r="E1840" i="119"/>
  <c r="E1841" i="119"/>
  <c r="E1842" i="119"/>
  <c r="E1843" i="119"/>
  <c r="E1844" i="119"/>
  <c r="E1845" i="119"/>
  <c r="E1846" i="119"/>
  <c r="E1847" i="119"/>
  <c r="E1848" i="119"/>
  <c r="E1849" i="119"/>
  <c r="E1850" i="119"/>
  <c r="E1851" i="119"/>
  <c r="E1852" i="119"/>
  <c r="E1854" i="119"/>
  <c r="E1855" i="119"/>
  <c r="E1856" i="119"/>
  <c r="E1857" i="119"/>
  <c r="E1858" i="119"/>
  <c r="E1859" i="119"/>
  <c r="E1860" i="119"/>
  <c r="E1861" i="119"/>
  <c r="E1862" i="119"/>
  <c r="E1863" i="119"/>
  <c r="E1864" i="119"/>
  <c r="E1865" i="119"/>
  <c r="E1866" i="119"/>
  <c r="E1867" i="119"/>
  <c r="E1868" i="119"/>
  <c r="E1869" i="119"/>
  <c r="E1870" i="119"/>
  <c r="E1871" i="119"/>
  <c r="E1872" i="119"/>
  <c r="E1873" i="119"/>
  <c r="E1874" i="119"/>
  <c r="E1875" i="119"/>
  <c r="E1876" i="119"/>
  <c r="E1877" i="119"/>
  <c r="E1879" i="119"/>
  <c r="E1880" i="119"/>
  <c r="E1881" i="119"/>
  <c r="E1882" i="119"/>
  <c r="E1883" i="119"/>
  <c r="E1884" i="119"/>
  <c r="E1885" i="119"/>
  <c r="E1886" i="119"/>
  <c r="E1887" i="119"/>
  <c r="E1888" i="119"/>
  <c r="E1889" i="119"/>
  <c r="E1890" i="119"/>
  <c r="E1891" i="119"/>
  <c r="E1892" i="119"/>
  <c r="E1893" i="119"/>
  <c r="E1894" i="119"/>
  <c r="E1895" i="119"/>
  <c r="E1896" i="119"/>
  <c r="E1897" i="119"/>
  <c r="E1898" i="119"/>
  <c r="E1899" i="119"/>
  <c r="E1900" i="119"/>
  <c r="E1901" i="119"/>
  <c r="E1902" i="119"/>
  <c r="E1904" i="119"/>
  <c r="E1905" i="119"/>
  <c r="E1906" i="119"/>
  <c r="E1907" i="119"/>
  <c r="E1908" i="119"/>
  <c r="E1909" i="119"/>
  <c r="E1910" i="119"/>
  <c r="E1911" i="119"/>
  <c r="E1912" i="119"/>
  <c r="E1913" i="119"/>
  <c r="E1914" i="119"/>
  <c r="E1915" i="119"/>
  <c r="E1916" i="119"/>
  <c r="E1917" i="119"/>
  <c r="E1918" i="119"/>
  <c r="E1919" i="119"/>
  <c r="E1920" i="119"/>
  <c r="E1921" i="119"/>
  <c r="E1922" i="119"/>
  <c r="E1923" i="119"/>
  <c r="E1924" i="119"/>
  <c r="E1925" i="119"/>
  <c r="E1926" i="119"/>
  <c r="E1927" i="119"/>
  <c r="E1929" i="119"/>
  <c r="E1930" i="119"/>
  <c r="E1931" i="119"/>
  <c r="E1932" i="119"/>
  <c r="E1933" i="119"/>
  <c r="E1934" i="119"/>
  <c r="E1935" i="119"/>
  <c r="E1936" i="119"/>
  <c r="E1937" i="119"/>
  <c r="E1938" i="119"/>
  <c r="E1939" i="119"/>
  <c r="E1940" i="119"/>
  <c r="E1941" i="119"/>
  <c r="E1942" i="119"/>
  <c r="E1943" i="119"/>
  <c r="E1944" i="119"/>
  <c r="E1945" i="119"/>
  <c r="E1946" i="119"/>
  <c r="E1947" i="119"/>
  <c r="E1948" i="119"/>
  <c r="E1949" i="119"/>
  <c r="E1950" i="119"/>
  <c r="E1951" i="119"/>
  <c r="E1952" i="119"/>
  <c r="E1954" i="119"/>
  <c r="E1955" i="119"/>
  <c r="E1956" i="119"/>
  <c r="E1957" i="119"/>
  <c r="E1958" i="119"/>
  <c r="E1959" i="119"/>
  <c r="E1960" i="119"/>
  <c r="E1961" i="119"/>
  <c r="E1962" i="119"/>
  <c r="E1963" i="119"/>
  <c r="E1964" i="119"/>
  <c r="E1965" i="119"/>
  <c r="E1966" i="119"/>
  <c r="E1967" i="119"/>
  <c r="E1968" i="119"/>
  <c r="E1969" i="119"/>
  <c r="E1970" i="119"/>
  <c r="E1971" i="119"/>
  <c r="E1972" i="119"/>
  <c r="E1973" i="119"/>
  <c r="E1974" i="119"/>
  <c r="E1975" i="119"/>
  <c r="E1976" i="119"/>
  <c r="E1977" i="119"/>
  <c r="E1979" i="119"/>
  <c r="E1980" i="119"/>
  <c r="E1981" i="119"/>
  <c r="E1982" i="119"/>
  <c r="E1983" i="119"/>
  <c r="E1984" i="119"/>
  <c r="E1985" i="119"/>
  <c r="E1986" i="119"/>
  <c r="E1987" i="119"/>
  <c r="E1988" i="119"/>
  <c r="E1989" i="119"/>
  <c r="E1990" i="119"/>
  <c r="E1991" i="119"/>
  <c r="E1992" i="119"/>
  <c r="E1993" i="119"/>
  <c r="E1994" i="119"/>
  <c r="E1995" i="119"/>
  <c r="E1996" i="119"/>
  <c r="E1997" i="119"/>
  <c r="E1998" i="119"/>
  <c r="E1999" i="119"/>
  <c r="E2000" i="119"/>
  <c r="E2001" i="119"/>
  <c r="E2002" i="119"/>
  <c r="E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C105" i="121"/>
  <c r="C104" i="121"/>
  <c r="C103" i="121"/>
  <c r="C102" i="121"/>
  <c r="C101" i="121"/>
  <c r="C100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 s="1"/>
  <c r="M296" i="87"/>
  <c r="L296" i="87" s="1"/>
  <c r="M295" i="87"/>
  <c r="L295" i="87" s="1"/>
  <c r="M294" i="87"/>
  <c r="L294" i="87" s="1"/>
  <c r="M293" i="87"/>
  <c r="L293" i="87" s="1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 s="1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 s="1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 s="1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E12" i="82"/>
  <c r="E11" i="82"/>
  <c r="E10" i="82"/>
  <c r="E8" i="82"/>
  <c r="N5" i="82"/>
  <c r="E65" i="82" s="1"/>
  <c r="N4" i="82"/>
  <c r="E5" i="82" s="1"/>
  <c r="E4" i="82"/>
  <c r="N3" i="82"/>
  <c r="E3" i="82"/>
  <c r="F55" i="82" l="1"/>
  <c r="H55" i="82" s="1"/>
  <c r="E50" i="82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2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3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4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3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7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8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9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sharedStrings.xml><?xml version="1.0" encoding="utf-8"?>
<sst xmlns="http://schemas.openxmlformats.org/spreadsheetml/2006/main" count="19950" uniqueCount="7310">
  <si>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</si>
  <si>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</si>
  <si>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</si>
  <si>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</si>
  <si>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</si>
  <si>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</si>
  <si>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</si>
  <si>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</si>
  <si>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</si>
  <si>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</si>
  <si>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</si>
  <si>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</si>
  <si>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</si>
  <si>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</si>
  <si>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</si>
  <si>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</si>
  <si>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</si>
  <si>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</si>
  <si>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</si>
  <si>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</si>
  <si>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</si>
  <si>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</si>
  <si>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</si>
  <si>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</si>
  <si>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</si>
  <si>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</si>
  <si>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</si>
  <si>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</si>
  <si>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</si>
  <si>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</si>
  <si>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</si>
  <si>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</si>
  <si>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</si>
  <si>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</si>
  <si>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</si>
  <si>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</si>
  <si>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</si>
  <si>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</si>
  <si>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</si>
  <si>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</si>
  <si>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</si>
  <si>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</si>
  <si>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</si>
  <si>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</si>
  <si>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</si>
  <si>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</si>
  <si>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</si>
  <si>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</si>
  <si>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</si>
  <si>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</si>
  <si>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</si>
  <si>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</si>
  <si>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</si>
  <si>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</si>
  <si>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</si>
  <si>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</si>
  <si>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</si>
  <si>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</si>
  <si>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</si>
  <si>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</si>
  <si>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</si>
  <si>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</si>
  <si>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</si>
  <si>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</si>
  <si>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</si>
  <si>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</si>
  <si>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</si>
  <si>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</si>
  <si>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</si>
  <si>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</si>
  <si>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</si>
  <si>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</si>
  <si>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</si>
  <si>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</si>
  <si>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</si>
  <si>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</si>
  <si>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</si>
  <si>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</si>
  <si>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</si>
  <si>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</si>
  <si>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</si>
  <si>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</si>
  <si>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</si>
  <si>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</si>
  <si>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</si>
  <si>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</si>
  <si>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</si>
  <si>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</si>
  <si>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</si>
  <si>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</si>
  <si>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</si>
  <si>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</si>
  <si>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</si>
  <si>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</si>
  <si>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</si>
  <si>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</si>
  <si>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</si>
  <si>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</si>
  <si>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</si>
  <si>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</si>
  <si>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</si>
  <si>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</si>
  <si>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</si>
  <si>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</si>
  <si>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</si>
  <si>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</si>
  <si>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</si>
  <si>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</si>
  <si>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</si>
  <si>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</si>
  <si>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</si>
  <si>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</si>
  <si>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</si>
  <si>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</si>
  <si>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</si>
  <si>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</si>
  <si>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</si>
  <si>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</si>
  <si>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</si>
  <si>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</si>
  <si>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</si>
  <si>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</si>
  <si>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</si>
  <si>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</si>
  <si>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</si>
  <si>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</si>
  <si>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</si>
  <si>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</si>
  <si>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</si>
  <si>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</si>
  <si>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</si>
  <si>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</si>
  <si>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</si>
  <si>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</si>
  <si>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</si>
  <si>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</si>
  <si>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</si>
  <si>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</si>
  <si>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</si>
  <si>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</si>
  <si>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</si>
  <si>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</si>
  <si>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</si>
  <si>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</si>
  <si>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</si>
  <si>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</si>
  <si>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</si>
  <si>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</si>
  <si>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</si>
  <si>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</si>
  <si>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</si>
  <si>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</si>
  <si>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</si>
  <si>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</si>
  <si>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</si>
  <si>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</si>
  <si>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</si>
  <si>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</si>
  <si>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</si>
  <si>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</si>
  <si>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</si>
  <si>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</si>
  <si>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</si>
  <si>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</si>
  <si>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</si>
  <si>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</si>
  <si>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</si>
  <si>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</si>
  <si>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</si>
  <si>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</si>
  <si>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</si>
  <si>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</si>
  <si>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</si>
  <si>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</si>
  <si>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</si>
  <si>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</si>
  <si>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</si>
  <si>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</si>
  <si>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</si>
  <si>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</si>
  <si>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</si>
  <si>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</si>
  <si>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</si>
  <si>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</si>
  <si>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</si>
  <si>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</si>
  <si>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</si>
  <si>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</si>
  <si>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</si>
  <si>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</si>
  <si>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</si>
  <si>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</si>
  <si>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</si>
  <si>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</si>
  <si>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</si>
  <si>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</si>
  <si>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</si>
  <si>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</si>
  <si>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</si>
  <si>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</si>
  <si>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</si>
  <si>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</si>
  <si>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</si>
  <si>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</si>
  <si>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</si>
  <si>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</si>
  <si>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</si>
  <si>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</si>
  <si>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</si>
  <si>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</si>
  <si>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</si>
  <si>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</si>
  <si>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</si>
  <si>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</si>
  <si>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</si>
  <si>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</si>
  <si>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</si>
  <si>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</si>
  <si>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</si>
  <si>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</si>
  <si>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</si>
  <si>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</si>
  <si>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</si>
  <si>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</si>
  <si>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</si>
  <si>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</si>
  <si>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</si>
  <si>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</si>
  <si>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</si>
  <si>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</si>
  <si>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</si>
  <si>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</si>
  <si>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</si>
  <si>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</si>
  <si>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</si>
  <si>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</si>
  <si>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</si>
  <si>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</si>
  <si>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</si>
  <si>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</si>
  <si>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</si>
  <si>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</si>
  <si>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</si>
  <si>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</si>
  <si>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</si>
  <si>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</si>
  <si>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</si>
  <si>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</si>
  <si>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</si>
  <si>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</si>
  <si>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</si>
  <si>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</si>
  <si>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</si>
  <si>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</si>
  <si>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</si>
  <si>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</si>
  <si>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</si>
  <si>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</si>
  <si>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</si>
  <si>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</si>
  <si>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</si>
  <si>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</si>
  <si>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</si>
  <si>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</si>
  <si>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</si>
  <si>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</si>
  <si>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</si>
  <si>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</si>
  <si>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</si>
  <si>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</si>
  <si>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</si>
  <si>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</si>
  <si>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</si>
  <si>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</si>
  <si>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</si>
  <si>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</si>
  <si>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</si>
  <si>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</si>
  <si>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</si>
  <si>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</si>
  <si>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</si>
  <si>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</si>
  <si>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</si>
  <si>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</si>
  <si>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</si>
  <si>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</si>
  <si>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</si>
  <si>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</si>
  <si>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</si>
  <si>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</si>
  <si>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</si>
  <si>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</si>
  <si>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</si>
  <si>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</si>
  <si>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</si>
  <si>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</si>
  <si>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</si>
  <si>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</si>
  <si>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</si>
  <si>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</si>
  <si>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</si>
  <si>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</si>
  <si>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</si>
  <si>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</si>
  <si>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</si>
  <si>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</si>
  <si>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</si>
  <si>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</si>
  <si>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</si>
  <si>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</si>
  <si>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</si>
  <si>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</si>
  <si>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</si>
  <si>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</si>
  <si>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</si>
  <si>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</si>
  <si>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</si>
  <si>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</si>
  <si>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</si>
  <si>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</si>
  <si>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</si>
  <si>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</si>
  <si>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</si>
  <si>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</si>
  <si>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</si>
  <si>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</si>
  <si>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</si>
  <si>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</si>
  <si>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</si>
  <si>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</si>
  <si>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</si>
  <si>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</si>
  <si>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</si>
  <si>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</si>
  <si>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</si>
  <si>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</si>
  <si>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</si>
  <si>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</si>
  <si>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</si>
  <si>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</si>
  <si>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</si>
  <si>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</si>
  <si>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</si>
  <si>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</si>
  <si>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</si>
  <si>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</si>
  <si>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</si>
  <si>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</si>
  <si>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</si>
  <si>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</si>
  <si>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</si>
  <si>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</si>
  <si>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</si>
  <si>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</si>
  <si>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</si>
  <si>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</si>
  <si>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</si>
  <si>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</si>
  <si>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</si>
  <si>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</si>
  <si>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</si>
  <si>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</si>
  <si>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</si>
  <si>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</si>
  <si>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</si>
  <si>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</si>
  <si>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</si>
  <si>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</si>
  <si>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</si>
  <si>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</si>
  <si>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</si>
  <si>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</si>
  <si>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</si>
  <si>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</si>
  <si>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</si>
  <si>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</si>
  <si>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</si>
  <si>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</si>
  <si>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</si>
  <si>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</si>
  <si>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</si>
  <si>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</si>
  <si>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</si>
  <si>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</si>
  <si>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</si>
  <si>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</si>
  <si>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</si>
  <si>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</si>
  <si>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</si>
  <si>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</si>
  <si>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</si>
  <si>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</si>
  <si>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</si>
  <si>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</si>
  <si>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</si>
  <si>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</si>
  <si>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</si>
  <si>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</si>
  <si>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</si>
  <si>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</si>
  <si>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</si>
  <si>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</si>
  <si>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</si>
  <si>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</si>
  <si>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</si>
  <si>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</si>
  <si>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</si>
  <si>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</si>
  <si>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</si>
  <si>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</si>
  <si>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</si>
  <si>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</si>
  <si>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</si>
  <si>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</si>
  <si>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</si>
  <si>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</si>
  <si>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</si>
  <si>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</si>
  <si>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</si>
  <si>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</si>
  <si>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</si>
  <si>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</si>
  <si>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</si>
  <si>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</si>
  <si>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</si>
  <si>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</si>
  <si>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</si>
  <si>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</si>
  <si>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</si>
  <si>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</si>
  <si>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</si>
  <si>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</si>
  <si>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</si>
  <si>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</si>
  <si>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</si>
  <si>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</si>
  <si>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</si>
  <si>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</si>
  <si>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</si>
  <si>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</si>
  <si>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</si>
  <si>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</si>
  <si>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</si>
  <si>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</si>
  <si>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</si>
  <si>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</si>
  <si>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</si>
  <si>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</si>
  <si>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</si>
  <si>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</si>
  <si>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</si>
  <si>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</si>
  <si>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</si>
  <si>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</si>
  <si>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</si>
  <si>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</si>
  <si>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</si>
  <si>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</si>
  <si>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</si>
  <si>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</si>
  <si>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</si>
  <si>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</si>
  <si>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</si>
  <si>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</si>
  <si>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</si>
  <si>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</si>
  <si>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</si>
  <si>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</si>
  <si>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</si>
  <si>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</si>
  <si>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</si>
  <si>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</si>
  <si>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</si>
  <si>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</si>
  <si>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</si>
  <si>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</si>
  <si>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</si>
  <si>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</si>
  <si>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</si>
  <si>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</si>
  <si>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</si>
  <si>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</si>
  <si>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</si>
  <si>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</si>
  <si>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</si>
  <si>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</si>
  <si>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</si>
  <si>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</si>
  <si>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</si>
  <si>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</si>
  <si>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</si>
  <si>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</si>
  <si>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</si>
  <si>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</si>
  <si>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</si>
  <si>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</si>
  <si>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</si>
  <si>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</si>
  <si>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</si>
  <si>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</si>
  <si>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</si>
  <si>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</si>
  <si>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</si>
  <si>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</si>
  <si>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</si>
  <si>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</si>
  <si>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</si>
  <si>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</si>
  <si>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</si>
  <si>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</si>
  <si>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</si>
  <si>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</si>
  <si>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</si>
  <si>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</si>
  <si>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</si>
  <si>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</si>
  <si>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</si>
  <si>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</si>
  <si>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</si>
  <si>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</si>
  <si>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</si>
  <si>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</si>
  <si>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</si>
  <si>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</si>
  <si>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</si>
  <si>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</si>
  <si>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</si>
  <si>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</si>
  <si>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</si>
  <si>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</si>
  <si>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</si>
  <si>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</si>
  <si>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</si>
  <si>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</si>
  <si>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</si>
  <si>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</si>
  <si>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</si>
  <si>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</si>
  <si>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</si>
  <si>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</si>
  <si>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</si>
  <si>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</si>
  <si>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</si>
  <si>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</si>
  <si>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</si>
  <si>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</si>
  <si>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</si>
  <si>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</si>
  <si>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</si>
  <si>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</si>
  <si>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</si>
  <si>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</si>
  <si>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</si>
  <si>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</si>
  <si>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</si>
  <si>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</si>
  <si>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</si>
  <si>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</si>
  <si>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</si>
  <si>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</si>
  <si>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</si>
  <si>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</si>
  <si>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</si>
  <si>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</si>
  <si>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</si>
  <si>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</si>
  <si>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</si>
  <si>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</si>
  <si>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</si>
  <si>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</si>
  <si>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</si>
  <si>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</si>
  <si>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</si>
  <si>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</si>
  <si>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</si>
  <si>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</si>
  <si>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</si>
  <si>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</si>
  <si>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</si>
  <si>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</si>
  <si>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</si>
  <si>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</si>
  <si>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</si>
  <si>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</si>
  <si>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</si>
  <si>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</si>
  <si>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</si>
  <si>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</si>
  <si>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</si>
  <si>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</si>
  <si>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</si>
  <si>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</si>
  <si>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</si>
  <si>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</si>
  <si>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</si>
  <si>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</si>
  <si>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</si>
  <si>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</si>
  <si>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</si>
  <si>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</si>
  <si>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</si>
  <si>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</si>
  <si>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</si>
  <si>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</si>
  <si>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</si>
  <si>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</si>
  <si>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</si>
  <si>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</si>
  <si>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</si>
  <si>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</si>
  <si>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</si>
  <si>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</si>
  <si>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</si>
  <si>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</si>
  <si>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</si>
  <si>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</si>
  <si>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</si>
  <si>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</si>
  <si>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</si>
  <si>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</si>
  <si>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</si>
  <si>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</si>
  <si>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</si>
  <si>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</si>
  <si>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</si>
  <si>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</si>
  <si>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</si>
  <si>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</si>
  <si>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</si>
  <si>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</si>
  <si>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</si>
  <si>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</si>
  <si>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</si>
  <si>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</si>
  <si>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</si>
  <si>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</si>
  <si>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</si>
  <si>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</si>
  <si>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</si>
  <si>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</si>
  <si>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</si>
  <si>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</si>
  <si>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</si>
  <si>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</si>
  <si>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</si>
  <si>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</si>
  <si>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</si>
  <si>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</si>
  <si>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</si>
  <si>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</si>
  <si>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</si>
  <si>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</si>
  <si>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</si>
  <si>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</si>
  <si>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</si>
  <si>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</si>
  <si>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</si>
  <si>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</si>
  <si>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</si>
  <si>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</si>
  <si>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</si>
  <si>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</si>
  <si>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</si>
  <si>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</si>
  <si>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</si>
  <si>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</si>
  <si>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</si>
  <si>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</si>
  <si>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</si>
  <si>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</si>
  <si>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</si>
  <si>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</si>
  <si>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</si>
  <si>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</si>
  <si>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</si>
  <si>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</si>
  <si>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</si>
  <si>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</si>
  <si>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</si>
  <si>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</si>
  <si>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</si>
  <si>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</si>
  <si>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</si>
  <si>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</si>
  <si>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</si>
  <si>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</si>
  <si>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</si>
  <si>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</si>
  <si>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</si>
  <si>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</si>
  <si>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</si>
  <si>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</si>
  <si>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</si>
  <si>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</si>
  <si>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</si>
  <si>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</si>
  <si>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</si>
  <si>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</si>
  <si>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</si>
  <si>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</si>
  <si>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</si>
  <si>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</si>
  <si>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</si>
  <si>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</si>
  <si>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</si>
  <si>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</si>
  <si>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</si>
  <si>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</si>
  <si>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</si>
  <si>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</si>
  <si>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</si>
  <si>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</si>
  <si>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</si>
  <si>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</si>
  <si>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</si>
  <si>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</si>
  <si>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</si>
  <si>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</si>
  <si>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</si>
  <si>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</si>
  <si>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</si>
  <si>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</si>
  <si>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</si>
  <si>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</si>
  <si>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</si>
  <si>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</si>
  <si>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</si>
  <si>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</si>
  <si>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</si>
  <si>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</si>
  <si>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</si>
  <si>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</si>
  <si>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</si>
  <si>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</si>
  <si>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</si>
  <si>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</si>
  <si>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</si>
  <si>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</si>
  <si>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</si>
  <si>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</si>
  <si>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</si>
  <si>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</si>
  <si>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</si>
  <si>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</si>
  <si>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</si>
  <si>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</si>
  <si>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</si>
  <si>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</si>
  <si>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</si>
  <si>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</si>
  <si>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</si>
  <si>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</si>
  <si>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</si>
  <si>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</si>
  <si>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</si>
  <si>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</si>
  <si>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</si>
  <si>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</si>
  <si>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</si>
  <si>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</si>
  <si>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</si>
  <si>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</si>
  <si>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</si>
  <si>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</si>
  <si>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</si>
  <si>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</si>
  <si>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</si>
  <si>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</si>
  <si>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</si>
  <si>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</si>
  <si>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</si>
  <si>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</si>
  <si>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</si>
  <si>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</si>
  <si>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</si>
  <si>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</si>
  <si>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</si>
  <si>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</si>
  <si>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</si>
  <si>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</si>
  <si>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</si>
  <si>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</si>
  <si>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</si>
  <si>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</si>
  <si>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</si>
  <si>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</si>
  <si>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</si>
  <si>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</si>
  <si>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</si>
  <si>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</si>
  <si>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</si>
  <si>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</si>
  <si>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</si>
  <si>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</si>
  <si>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</si>
  <si>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</si>
  <si>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</si>
  <si>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</si>
  <si>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</si>
  <si>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</si>
  <si>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</si>
  <si>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</si>
  <si>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</si>
  <si>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</si>
  <si>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</si>
  <si>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</si>
  <si>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</si>
  <si>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</si>
  <si>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</si>
  <si>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</si>
  <si>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</si>
  <si>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</si>
  <si>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</si>
  <si>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</si>
  <si>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</si>
  <si>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</si>
  <si>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</si>
  <si>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</si>
  <si>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</si>
  <si>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</si>
  <si>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</si>
  <si>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</si>
  <si>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</si>
  <si>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</si>
  <si>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</si>
  <si>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</si>
  <si>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</si>
  <si>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</si>
  <si>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</si>
  <si>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</si>
  <si>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</si>
  <si>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</si>
  <si>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</si>
  <si>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</si>
  <si>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</si>
  <si>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</si>
  <si>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</si>
  <si>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</si>
  <si>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</si>
  <si>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</si>
  <si>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</si>
  <si>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</si>
  <si>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</si>
  <si>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</si>
  <si>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</si>
  <si>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</si>
  <si>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</si>
  <si>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</si>
  <si>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</si>
  <si>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</si>
  <si>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</si>
  <si>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</si>
  <si>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</si>
  <si>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</si>
  <si>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</si>
  <si>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</si>
  <si>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</si>
  <si>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</si>
  <si>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</si>
  <si>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</si>
  <si>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</si>
  <si>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</si>
  <si>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</si>
  <si>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</si>
  <si>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</si>
  <si>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</si>
  <si>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</si>
  <si>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</si>
  <si>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</si>
  <si>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</si>
  <si>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</si>
  <si>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</si>
  <si>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</si>
  <si>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</si>
  <si>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</si>
  <si>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</si>
  <si>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</si>
  <si>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</si>
  <si>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</si>
  <si>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</si>
  <si>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</si>
  <si>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</si>
  <si>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</si>
  <si>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</si>
  <si>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</si>
  <si>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</si>
  <si>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</si>
  <si>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</si>
  <si>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</si>
  <si>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</si>
  <si>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</si>
  <si>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</si>
  <si>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</si>
  <si>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</si>
  <si>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</si>
  <si>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</si>
  <si>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</si>
  <si>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</si>
  <si>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</si>
  <si>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</si>
  <si>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</si>
  <si>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</si>
  <si>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</si>
  <si>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</si>
  <si>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</si>
  <si>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</si>
  <si>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</si>
  <si>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</si>
  <si>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</si>
  <si>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</si>
  <si>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</si>
  <si>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</si>
  <si>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</si>
  <si>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</si>
  <si>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</si>
  <si>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</si>
  <si>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</si>
  <si>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</si>
  <si>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</si>
  <si>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</si>
  <si>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</si>
  <si>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</si>
  <si>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</si>
  <si>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</si>
  <si>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</si>
  <si>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</si>
  <si>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</si>
  <si>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</si>
  <si>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</si>
  <si>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</si>
  <si>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</si>
  <si>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</si>
  <si>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</si>
  <si>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</si>
  <si>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</si>
  <si>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</si>
  <si>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</si>
  <si>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</si>
  <si>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</si>
  <si>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</si>
  <si>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</si>
  <si>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</si>
  <si>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</si>
  <si>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</si>
  <si>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</si>
  <si>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</si>
  <si>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</si>
  <si>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</si>
  <si>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</si>
  <si>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</si>
  <si>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</si>
  <si>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</si>
  <si>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</si>
  <si>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</si>
  <si>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</si>
  <si>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</si>
  <si>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</si>
  <si>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</si>
  <si>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</si>
  <si>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</si>
  <si>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</si>
  <si>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</si>
  <si>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</si>
  <si>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</si>
  <si>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</si>
  <si>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</si>
  <si>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</si>
  <si>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</si>
  <si>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</si>
  <si>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</si>
  <si>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</si>
  <si>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</si>
  <si>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</si>
  <si>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</si>
  <si>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</si>
  <si>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</si>
  <si>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</si>
  <si>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</si>
  <si>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</si>
  <si>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</si>
  <si>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</si>
  <si>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</si>
  <si>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</si>
  <si>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</si>
  <si>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</si>
  <si>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</si>
  <si>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</si>
  <si>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</si>
  <si>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</si>
  <si>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</si>
  <si>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</si>
  <si>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</si>
  <si>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</si>
  <si>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</si>
  <si>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</si>
  <si>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</si>
  <si>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</si>
  <si>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</si>
  <si>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</si>
  <si>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</si>
  <si>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</si>
  <si>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</si>
  <si>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</si>
  <si>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</si>
  <si>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</si>
  <si>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</si>
  <si>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</si>
  <si>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</si>
  <si>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</si>
  <si>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</si>
  <si>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</si>
  <si>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</si>
  <si>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</si>
  <si>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</si>
  <si>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</si>
  <si>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</si>
  <si>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</si>
  <si>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</si>
  <si>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</si>
  <si>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</si>
  <si>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</si>
  <si>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</si>
  <si>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</si>
  <si>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</si>
  <si>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</si>
  <si>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</si>
  <si>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</si>
  <si>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</si>
  <si>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</si>
  <si>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</si>
  <si>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</si>
  <si>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</si>
  <si>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</si>
  <si>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</si>
  <si>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</si>
  <si>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</si>
  <si>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</si>
  <si>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</si>
  <si>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</si>
  <si>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</si>
  <si>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</si>
  <si>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</si>
  <si>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</si>
  <si>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</si>
  <si>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</si>
  <si>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</si>
  <si>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</si>
  <si>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</si>
  <si>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</si>
  <si>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</si>
  <si>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</si>
  <si>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</si>
  <si>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</si>
  <si>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</si>
  <si>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</si>
  <si>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</si>
  <si>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</si>
  <si>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</si>
  <si>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</si>
  <si>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</si>
  <si>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</si>
  <si>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</si>
  <si>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</si>
  <si>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</si>
  <si>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</si>
  <si>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</si>
  <si>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</si>
  <si>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</si>
  <si>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</si>
  <si>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</si>
  <si>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</si>
  <si>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</si>
  <si>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</si>
  <si>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</si>
  <si>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</si>
  <si>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</si>
  <si>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</si>
  <si>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</si>
  <si>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</si>
  <si>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</si>
  <si>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</si>
  <si>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</si>
  <si>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</si>
  <si>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</si>
  <si>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</si>
  <si>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</si>
  <si>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</si>
  <si>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</si>
  <si>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</si>
  <si>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</si>
  <si>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</si>
  <si>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</si>
  <si>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</si>
  <si>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</si>
  <si>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</si>
  <si>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</si>
  <si>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</si>
  <si>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</si>
  <si>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</si>
  <si>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</si>
  <si>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</si>
  <si>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</si>
  <si>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</si>
  <si>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</si>
  <si>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</si>
  <si>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</si>
  <si>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</si>
  <si>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</si>
  <si>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</si>
  <si>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</si>
  <si>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</si>
  <si>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</si>
  <si>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</si>
  <si>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</si>
  <si>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</si>
  <si>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</si>
  <si>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</si>
  <si>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</si>
  <si>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</si>
  <si>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</si>
  <si>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</si>
  <si>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</si>
  <si>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</si>
  <si>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</si>
  <si>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</si>
  <si>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</si>
  <si>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</si>
  <si>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</si>
  <si>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</si>
  <si>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</si>
  <si>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</si>
  <si>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</si>
  <si>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</si>
  <si>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</si>
  <si>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</si>
  <si>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</si>
  <si>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</si>
  <si>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</si>
  <si>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</si>
  <si>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</si>
  <si>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</si>
  <si>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</si>
  <si>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</si>
  <si>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</si>
  <si>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</si>
  <si>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</si>
  <si>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</si>
  <si>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</si>
  <si>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</si>
  <si>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</si>
  <si>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</si>
  <si>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</si>
  <si>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</si>
  <si>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</si>
  <si>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</si>
  <si>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</si>
  <si>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</si>
  <si>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</si>
  <si>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</si>
  <si>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</si>
  <si>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</si>
  <si>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</si>
  <si>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</si>
  <si>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</si>
  <si>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</si>
  <si>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</si>
  <si>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</si>
  <si>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</si>
  <si>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</si>
  <si>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</si>
  <si>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</si>
  <si>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</si>
  <si>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</si>
  <si>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</si>
  <si>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</si>
  <si>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</si>
  <si>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</si>
  <si>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</si>
  <si>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</si>
  <si>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</si>
  <si>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</si>
  <si>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</si>
  <si>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</si>
  <si>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</si>
  <si>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</si>
  <si>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</si>
  <si>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</si>
  <si>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</si>
  <si>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</si>
  <si>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</si>
  <si>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</si>
  <si>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</si>
  <si>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</si>
  <si>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</si>
  <si>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</si>
  <si>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</si>
  <si>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</si>
  <si>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</si>
  <si>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</si>
  <si>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</si>
  <si>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</si>
  <si>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</si>
  <si>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</si>
  <si>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</si>
  <si>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</si>
  <si>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</si>
  <si>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</si>
  <si>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</si>
  <si>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</si>
  <si>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</si>
  <si>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</si>
  <si>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</si>
  <si>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</si>
  <si>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</si>
  <si>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</si>
  <si>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</si>
  <si>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</si>
  <si>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</si>
  <si>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</si>
  <si>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</si>
  <si>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</si>
  <si>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</si>
  <si>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</si>
  <si>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</si>
  <si>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</si>
  <si>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</si>
  <si>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</si>
  <si>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</si>
  <si>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</si>
  <si>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</si>
  <si>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</si>
  <si>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</si>
  <si>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</si>
  <si>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</si>
  <si>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</si>
  <si>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</si>
  <si>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</si>
  <si>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</si>
  <si>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</si>
  <si>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</si>
  <si>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</si>
  <si>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</si>
  <si>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</si>
  <si>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</si>
  <si>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</si>
  <si>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</si>
  <si>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</si>
  <si>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</si>
  <si>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</si>
  <si>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</si>
  <si>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</si>
  <si>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</si>
  <si>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</si>
  <si>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</si>
  <si>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</si>
  <si>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</si>
  <si>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</si>
  <si>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</si>
  <si>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</si>
  <si>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</si>
  <si>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</si>
  <si>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</si>
  <si>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</si>
  <si>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</si>
  <si>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</si>
  <si>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</si>
  <si>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</si>
  <si>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</si>
  <si>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</si>
  <si>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</si>
  <si>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</si>
  <si>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</si>
  <si>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</si>
  <si>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</si>
  <si>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</si>
  <si>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</si>
  <si>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</si>
  <si>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</si>
  <si>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</si>
  <si>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</si>
  <si>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</si>
  <si>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</si>
  <si>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</si>
  <si>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</si>
  <si>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</si>
  <si>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</si>
  <si>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</si>
  <si>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</si>
  <si>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</si>
  <si>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</si>
  <si>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</si>
  <si>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</si>
  <si>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</si>
  <si>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</si>
  <si>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</si>
  <si>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</si>
  <si>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</si>
  <si>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</si>
  <si>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</si>
  <si>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</si>
  <si>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</si>
  <si>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</si>
  <si>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</si>
  <si>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</si>
  <si>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</si>
  <si>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</si>
  <si>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</si>
  <si>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</si>
  <si>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</si>
  <si>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</si>
  <si>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</si>
  <si>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</si>
  <si>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</si>
  <si>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</si>
  <si>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</si>
  <si>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</si>
  <si>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</si>
  <si>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</si>
  <si>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</si>
  <si>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</si>
  <si>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</si>
  <si>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</si>
  <si>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</si>
  <si>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</si>
  <si>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</si>
  <si>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</si>
  <si>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</si>
  <si>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</si>
  <si>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</si>
  <si>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</si>
  <si>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</si>
  <si>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</si>
  <si>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</si>
  <si>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</si>
  <si>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</si>
  <si>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</si>
  <si>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</si>
  <si>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</si>
  <si>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</si>
  <si>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</si>
  <si>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</si>
  <si>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</si>
  <si>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</si>
  <si>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</si>
  <si>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</si>
  <si>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</si>
  <si>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</si>
  <si>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</si>
  <si>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</si>
  <si>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</si>
  <si>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</si>
  <si>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</si>
  <si>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</si>
  <si>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</si>
  <si>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</si>
  <si>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</si>
  <si>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</si>
  <si>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</si>
  <si>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</si>
  <si>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</si>
  <si>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</si>
  <si>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</si>
  <si>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</si>
  <si>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</si>
  <si>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</si>
  <si>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</si>
  <si>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</si>
  <si>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</si>
  <si>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</si>
  <si>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</si>
  <si>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</si>
  <si>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</si>
  <si>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</si>
  <si>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</si>
  <si>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</si>
  <si>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</si>
  <si>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</si>
  <si>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</si>
  <si>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</si>
  <si>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</si>
  <si>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</si>
  <si>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</si>
  <si>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</si>
  <si>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</si>
  <si>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</si>
  <si>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</si>
  <si>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</si>
  <si>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</si>
  <si>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</si>
  <si>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</si>
  <si>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</si>
  <si>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</si>
  <si>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</si>
  <si>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</si>
  <si>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</si>
  <si>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</si>
  <si>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</si>
  <si>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</si>
  <si>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</si>
  <si>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</si>
  <si>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</si>
  <si>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</si>
  <si>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</si>
  <si>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</si>
  <si>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</si>
  <si>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</si>
  <si>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</si>
  <si>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</si>
  <si>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</si>
  <si>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</si>
  <si>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</si>
  <si>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</si>
  <si>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</si>
  <si>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</si>
  <si>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</si>
  <si>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</si>
  <si>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</si>
  <si>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</si>
  <si>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</si>
  <si>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</si>
  <si>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</si>
  <si>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</si>
  <si>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</si>
  <si>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</si>
  <si>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</si>
  <si>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</si>
  <si>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</si>
  <si>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</si>
  <si>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</si>
  <si>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</si>
  <si>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</si>
  <si>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</si>
  <si>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</si>
  <si>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</si>
  <si>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</si>
  <si>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</si>
  <si>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</si>
  <si>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</si>
  <si>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</si>
  <si>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</si>
  <si>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</si>
  <si>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</si>
  <si>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</si>
  <si>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</si>
  <si>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</si>
  <si>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</si>
  <si>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</si>
  <si>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</si>
  <si>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</si>
  <si>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</si>
  <si>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</si>
  <si>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</si>
  <si>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</si>
  <si>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</si>
  <si>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</si>
  <si>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</si>
  <si>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</si>
  <si>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</si>
  <si>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</si>
  <si>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</si>
  <si>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</si>
  <si>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</si>
  <si>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</si>
  <si>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</si>
  <si>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</si>
  <si>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</si>
  <si>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</si>
  <si>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</si>
  <si>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</si>
  <si>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</si>
  <si>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</si>
  <si>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</si>
  <si>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</si>
  <si>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</si>
  <si>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</si>
  <si>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</si>
  <si>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</si>
  <si>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</si>
  <si>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</si>
  <si>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</si>
  <si>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</si>
  <si>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</si>
  <si>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</si>
  <si>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</si>
  <si>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</si>
  <si>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</si>
  <si>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</si>
  <si>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</si>
  <si>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</si>
  <si>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</si>
  <si>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</si>
  <si>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</si>
  <si>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</si>
  <si>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</si>
  <si>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</si>
  <si>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</si>
  <si>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</si>
  <si>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</si>
  <si>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</si>
  <si>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</si>
  <si>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</si>
  <si>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</si>
  <si>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</si>
  <si>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</si>
  <si>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</si>
  <si>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</si>
  <si>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</si>
  <si>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</si>
  <si>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</si>
  <si>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</si>
  <si>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</si>
  <si>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</si>
  <si>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</si>
  <si>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</si>
  <si>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</si>
  <si>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</si>
  <si>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</si>
  <si>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</si>
  <si>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</si>
  <si>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</si>
  <si>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</si>
  <si>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</si>
  <si>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</si>
  <si>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</si>
  <si>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</si>
  <si>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</si>
  <si>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</si>
  <si>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</si>
  <si>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</si>
  <si>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</si>
  <si>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</si>
  <si>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</si>
  <si>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</si>
  <si>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</si>
  <si>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</si>
  <si>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</si>
  <si>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</si>
  <si>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</si>
  <si>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</si>
  <si>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</si>
  <si>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</si>
  <si>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</si>
  <si>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</si>
  <si>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</si>
  <si>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</si>
  <si>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</si>
  <si>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</si>
  <si>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</si>
  <si>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</si>
  <si>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</si>
  <si>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</si>
  <si>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</si>
  <si>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</si>
  <si>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</si>
  <si>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</si>
  <si>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</si>
  <si>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</si>
  <si>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</si>
  <si>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</si>
  <si>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</si>
  <si>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</si>
  <si>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</si>
  <si>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</si>
  <si>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</si>
  <si>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</si>
  <si>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</si>
  <si>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</si>
  <si>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</si>
  <si>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</si>
  <si>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</si>
  <si>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</si>
  <si>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</si>
  <si>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</si>
  <si>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</si>
  <si>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</si>
  <si>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</si>
  <si>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</si>
  <si>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</si>
  <si>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</si>
  <si>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</si>
  <si>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</si>
  <si>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</si>
  <si>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</si>
  <si>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</si>
  <si>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</si>
  <si>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</si>
  <si>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</si>
  <si>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</si>
  <si>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</si>
  <si>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</si>
  <si>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</si>
  <si>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</si>
  <si>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</si>
  <si>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</si>
  <si>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</si>
  <si>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</si>
  <si>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</si>
  <si>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</si>
  <si>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</si>
  <si>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</si>
  <si>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</si>
  <si>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</si>
  <si>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</si>
  <si>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</si>
  <si>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</si>
  <si>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</si>
  <si>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</si>
  <si>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</si>
  <si>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</si>
  <si>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</si>
  <si>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</si>
  <si>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</si>
  <si>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</si>
  <si>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</si>
  <si>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</si>
  <si>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</si>
  <si>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</si>
  <si>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</si>
  <si>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</si>
  <si>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</si>
  <si>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</si>
  <si>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</si>
  <si>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</si>
  <si>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</si>
  <si>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</si>
  <si>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</si>
  <si>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</si>
  <si>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</si>
  <si>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</si>
  <si>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</si>
  <si>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</si>
  <si>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</si>
  <si>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</si>
  <si>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</si>
  <si>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</si>
  <si>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</si>
  <si>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</si>
  <si>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</si>
  <si>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</si>
  <si>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</si>
  <si>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</si>
  <si>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</si>
  <si>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</si>
  <si>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</si>
  <si>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</si>
  <si>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</si>
  <si>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</si>
  <si>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</si>
  <si>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</si>
  <si>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</si>
  <si>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</si>
  <si>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</si>
  <si>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</si>
  <si>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</si>
  <si>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</si>
  <si>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</si>
  <si>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</si>
  <si>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</si>
  <si>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</si>
  <si>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</si>
  <si>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</si>
  <si>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</si>
  <si>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</si>
  <si>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</si>
  <si>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</si>
  <si>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</si>
  <si>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</si>
  <si>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</si>
  <si>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</si>
  <si>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</si>
  <si>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</si>
  <si>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</si>
  <si>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</si>
  <si>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</si>
  <si>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</si>
  <si>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</si>
  <si>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</si>
  <si>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</si>
  <si>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</si>
  <si>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</si>
  <si>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</si>
  <si>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</si>
  <si>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</si>
  <si>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</si>
  <si>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</si>
  <si>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</si>
  <si>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</si>
  <si>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</si>
  <si>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</si>
  <si>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</si>
  <si>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</si>
  <si>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</si>
  <si>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</si>
  <si>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</si>
  <si>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</si>
  <si>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</si>
  <si>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</si>
  <si>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</si>
  <si>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</si>
  <si>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</si>
  <si>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</si>
  <si>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</si>
  <si>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</si>
  <si>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</si>
  <si>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</si>
  <si>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</si>
  <si>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</si>
  <si>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</si>
  <si>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</si>
  <si>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</si>
  <si>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</si>
  <si>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</si>
  <si>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</si>
  <si>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</si>
  <si>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</si>
  <si>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</si>
  <si>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</si>
  <si>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</si>
  <si>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</si>
  <si>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</si>
  <si>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</si>
  <si>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</si>
  <si>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</si>
  <si>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</si>
  <si>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</si>
  <si>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</si>
  <si>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</si>
  <si>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</si>
  <si>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</si>
  <si>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</si>
  <si>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</si>
  <si>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</si>
  <si>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</si>
  <si>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</si>
  <si>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</si>
  <si>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</si>
  <si>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</si>
  <si>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</si>
  <si>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</si>
  <si>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</si>
  <si>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</si>
  <si>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</si>
  <si>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</si>
  <si>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</si>
  <si>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</si>
  <si>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</si>
  <si>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</si>
  <si>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</si>
  <si>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</si>
  <si>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</si>
  <si>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</si>
  <si>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</si>
  <si>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</si>
  <si>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</si>
  <si>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</si>
  <si>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</si>
  <si>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</si>
  <si>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</si>
  <si>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</si>
  <si>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</si>
  <si>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</si>
  <si>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</si>
  <si>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</si>
  <si>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</si>
  <si>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</si>
  <si>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</si>
  <si>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</si>
  <si>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</si>
  <si>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</si>
  <si>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</si>
  <si>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</si>
  <si>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</si>
  <si>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</si>
  <si>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</si>
  <si>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</si>
  <si>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</si>
  <si>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</si>
  <si>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</si>
  <si>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</si>
  <si>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</si>
  <si>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</si>
  <si>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</si>
  <si>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</si>
  <si>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</si>
  <si>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</si>
  <si>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</si>
  <si>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</si>
  <si>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</si>
  <si>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</si>
  <si>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</si>
  <si>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</si>
  <si>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</si>
  <si>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</si>
  <si>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</si>
  <si>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</si>
  <si>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</si>
  <si>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</si>
  <si>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</si>
  <si>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</si>
  <si>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</si>
  <si>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</si>
  <si>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</si>
  <si>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</si>
  <si>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</si>
  <si>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</si>
  <si>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</si>
  <si>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</si>
  <si>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</si>
  <si>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</si>
  <si>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</si>
  <si>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</si>
  <si>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</si>
  <si>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</si>
  <si>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</si>
  <si>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</si>
  <si>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</si>
  <si>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</si>
  <si>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</si>
  <si>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</si>
  <si>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</si>
  <si>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</si>
  <si>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</si>
  <si>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</si>
  <si>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</si>
  <si>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</si>
  <si>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</si>
  <si>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</si>
  <si>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</si>
  <si>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</si>
  <si>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</si>
  <si>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</si>
  <si>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</si>
  <si>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</si>
  <si>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</si>
  <si>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</si>
  <si>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</si>
  <si>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</si>
  <si>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</si>
  <si>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</si>
  <si>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</si>
  <si>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</si>
  <si>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</si>
  <si>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</si>
  <si>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</si>
  <si>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</si>
  <si>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</si>
  <si>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</si>
  <si>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</si>
  <si>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</si>
  <si>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</si>
  <si>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</si>
  <si>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</si>
  <si>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</si>
  <si>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</si>
  <si>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</si>
  <si>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</si>
  <si>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</si>
  <si>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</si>
  <si>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</si>
  <si>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</si>
  <si>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</si>
  <si>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</si>
  <si>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</si>
  <si>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</si>
  <si>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</si>
  <si>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</si>
  <si>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</si>
  <si>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</si>
  <si>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</si>
  <si>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</si>
  <si>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</si>
  <si>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</si>
  <si>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</si>
  <si>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</si>
  <si>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</si>
  <si>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</si>
  <si>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</si>
  <si>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</si>
  <si>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</si>
  <si>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</si>
  <si>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</si>
  <si>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</si>
  <si>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</si>
  <si>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</si>
  <si>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</si>
  <si>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</si>
  <si>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</si>
  <si>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</si>
  <si>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</si>
  <si>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</si>
  <si>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</si>
  <si>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</si>
  <si>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</si>
  <si>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</si>
  <si>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</si>
  <si>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</si>
  <si>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</si>
  <si>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</si>
  <si>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</si>
  <si>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</si>
  <si>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</si>
  <si>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</si>
  <si>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</si>
  <si>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</si>
  <si>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</si>
  <si>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</si>
  <si>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</si>
  <si>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</si>
  <si>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</si>
  <si>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</si>
  <si>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</si>
  <si>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</si>
  <si>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</si>
  <si>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</si>
  <si>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</si>
  <si>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</si>
  <si>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</si>
  <si>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</si>
  <si>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</si>
  <si>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</si>
  <si>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</si>
  <si>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</si>
  <si>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</si>
  <si>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</si>
  <si>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</si>
  <si>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</si>
  <si>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</si>
  <si>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</si>
  <si>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</si>
  <si>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</si>
  <si>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</si>
  <si>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</si>
  <si>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</si>
  <si>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</si>
  <si>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</si>
  <si>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</si>
  <si>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</si>
  <si>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</si>
  <si>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</si>
  <si>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</si>
  <si>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</si>
  <si>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</si>
  <si>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</si>
  <si>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</si>
  <si>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</si>
  <si>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</si>
  <si>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</si>
  <si>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</si>
  <si>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</si>
  <si>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</si>
  <si>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</si>
  <si>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</si>
  <si>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</si>
  <si>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</si>
  <si>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</si>
  <si>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</si>
  <si>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</si>
  <si>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</si>
  <si>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</si>
  <si>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</si>
  <si>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</si>
  <si>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</si>
  <si>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</si>
  <si>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</si>
  <si>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</si>
  <si>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</si>
  <si>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</si>
  <si>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</si>
  <si>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</si>
  <si>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</si>
  <si>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</si>
  <si>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</si>
  <si>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</si>
  <si>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</si>
  <si>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</si>
  <si>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</si>
  <si>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</si>
  <si>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</si>
  <si>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</si>
  <si>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</si>
  <si>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</si>
  <si>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</si>
  <si>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</si>
  <si>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</si>
  <si>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</si>
  <si>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</si>
  <si>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</si>
  <si>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</si>
  <si>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</si>
  <si>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</si>
  <si>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</si>
  <si>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</si>
  <si>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</si>
  <si>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</si>
  <si>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</si>
  <si>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</si>
  <si>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</si>
  <si>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</si>
  <si>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</si>
  <si>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</si>
  <si>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</si>
  <si>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</si>
  <si>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</si>
  <si>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</si>
  <si>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</si>
  <si>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</si>
  <si>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</si>
  <si>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</si>
  <si>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</si>
  <si>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</si>
  <si>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</si>
  <si>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</si>
  <si>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</si>
  <si>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</si>
  <si>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</si>
  <si>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</si>
  <si>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</si>
  <si>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</si>
  <si>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</si>
  <si>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</si>
  <si>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</si>
  <si>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</si>
  <si>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</si>
  <si>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</si>
  <si>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</si>
  <si>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</si>
  <si>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</si>
  <si>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</si>
  <si>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</si>
  <si>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</si>
  <si>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</si>
  <si>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</si>
  <si>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</si>
  <si>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</si>
  <si>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</si>
  <si>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</si>
  <si>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</si>
  <si>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</si>
  <si>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</si>
  <si>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</si>
  <si>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</si>
  <si>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</si>
  <si>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</si>
  <si>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</si>
  <si>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</si>
  <si>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</si>
  <si>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</si>
  <si>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</si>
  <si>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</si>
  <si>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</si>
  <si>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</si>
  <si>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</si>
  <si>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</si>
  <si>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</si>
  <si>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</si>
  <si>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</si>
  <si>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</si>
  <si>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</si>
  <si>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</si>
  <si>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</si>
  <si>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</si>
  <si>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</si>
  <si>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</si>
  <si>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</si>
  <si>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</si>
  <si>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</si>
  <si>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</si>
  <si>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</si>
  <si>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</si>
  <si>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</si>
  <si>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</si>
  <si>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</si>
  <si>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</si>
  <si>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</si>
  <si>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</si>
  <si>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</si>
  <si>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</si>
  <si>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</si>
  <si>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</si>
  <si>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</si>
  <si>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</si>
  <si>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</si>
  <si>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</si>
  <si>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</si>
  <si>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</si>
  <si>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</si>
  <si>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</si>
  <si>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</si>
  <si>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</si>
  <si>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</si>
  <si>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</si>
  <si>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</si>
  <si>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</si>
  <si>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</si>
  <si>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</si>
  <si>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</si>
  <si>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</si>
  <si>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</si>
  <si>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</si>
  <si>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</si>
  <si>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</si>
  <si>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</si>
  <si>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</si>
  <si>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</si>
  <si>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</si>
  <si>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</si>
  <si>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</si>
  <si>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</si>
  <si>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</si>
  <si>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</si>
  <si>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</si>
  <si>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</si>
  <si>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</si>
  <si>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</si>
  <si>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</si>
  <si>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</si>
  <si>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</si>
  <si>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</si>
  <si>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</si>
  <si>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</si>
  <si>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</si>
  <si>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</si>
  <si>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</si>
  <si>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</si>
  <si>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</si>
  <si>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</si>
  <si>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</si>
  <si>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</si>
  <si>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</si>
  <si>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</si>
  <si>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</si>
  <si>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</si>
  <si>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</si>
  <si>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</si>
  <si>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</si>
  <si>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</si>
  <si>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</si>
  <si>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</si>
  <si>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</si>
  <si>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</si>
  <si>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</si>
  <si>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</si>
  <si>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</si>
  <si>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</si>
  <si>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</si>
  <si>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</si>
  <si>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</si>
  <si>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</si>
  <si>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</si>
  <si>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</si>
  <si>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</si>
  <si>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</si>
  <si>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</si>
  <si>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</si>
  <si>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</si>
  <si>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</si>
  <si>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</si>
  <si>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</si>
  <si>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</si>
  <si>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</si>
  <si>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</si>
  <si>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</si>
  <si>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</si>
  <si>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</si>
  <si>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</si>
  <si>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</si>
  <si>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</si>
  <si>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</si>
  <si>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</si>
  <si>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</si>
  <si>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</si>
  <si>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</si>
  <si>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</si>
  <si>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</si>
  <si>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</si>
  <si>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</si>
  <si>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</si>
  <si>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</si>
  <si>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</si>
  <si>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</si>
  <si>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</si>
  <si>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</si>
  <si>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</si>
  <si>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</si>
  <si>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</si>
  <si>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</si>
  <si>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</si>
  <si>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</si>
  <si>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</si>
  <si>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</si>
  <si>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</si>
  <si>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</si>
  <si>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</si>
  <si>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</si>
  <si>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</si>
  <si>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</si>
  <si>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</si>
  <si>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</si>
  <si>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</si>
  <si>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</si>
  <si>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</si>
  <si>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</si>
  <si>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</si>
  <si>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</si>
  <si>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</si>
  <si>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</si>
  <si>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</si>
  <si>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</si>
  <si>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</si>
  <si>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</si>
  <si>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</si>
  <si>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</si>
  <si>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</si>
  <si>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</si>
  <si>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</si>
  <si>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</si>
  <si>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</si>
  <si>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</si>
  <si>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</si>
  <si>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</si>
  <si>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</si>
  <si>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</si>
  <si>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</si>
  <si>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</si>
  <si>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</si>
  <si>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</si>
  <si>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</si>
  <si>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</si>
  <si>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</si>
  <si>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</si>
  <si>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</si>
  <si>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</si>
  <si>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</si>
  <si>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</si>
  <si>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</si>
  <si>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</si>
  <si>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</si>
  <si>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</si>
  <si>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</si>
  <si>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</si>
  <si>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</si>
  <si>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</si>
  <si>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</si>
  <si>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</si>
  <si>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</si>
  <si>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</si>
  <si>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</si>
  <si>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</si>
  <si>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</si>
  <si>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</si>
  <si>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</si>
  <si>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</si>
  <si>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</si>
  <si>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</si>
  <si>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</si>
  <si>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</si>
  <si>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</si>
  <si>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</si>
  <si>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</si>
  <si>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</si>
  <si>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</si>
  <si>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</si>
  <si>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</si>
  <si>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</si>
  <si>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</si>
  <si>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</si>
  <si>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</si>
  <si>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</si>
  <si>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</si>
  <si>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</si>
  <si>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</si>
  <si>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</si>
  <si>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</si>
  <si>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</si>
  <si>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</si>
  <si>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</si>
  <si>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</si>
  <si>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</si>
  <si>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</si>
  <si>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</si>
  <si>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</si>
  <si>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</si>
  <si>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</si>
  <si>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</si>
  <si>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</si>
  <si>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</si>
  <si>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</si>
  <si>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</si>
  <si>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</si>
  <si>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</si>
  <si>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</si>
  <si>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</si>
  <si>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</si>
  <si>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</si>
  <si>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</si>
  <si>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</si>
  <si>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</si>
  <si>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</si>
  <si>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</si>
  <si>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</si>
  <si>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</si>
  <si>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</si>
  <si>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</si>
  <si>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</si>
  <si>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</si>
  <si>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</si>
  <si>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</si>
  <si>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</si>
  <si>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</si>
  <si>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</si>
  <si>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</si>
  <si>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</si>
  <si>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</si>
  <si>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</si>
  <si>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</si>
  <si>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</si>
  <si>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</si>
  <si>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</si>
  <si>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</si>
  <si>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</si>
  <si>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</si>
  <si>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</si>
  <si>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</si>
  <si>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</si>
  <si>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</si>
  <si>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</si>
  <si>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</si>
  <si>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</si>
  <si>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</si>
  <si>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</si>
  <si>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</si>
  <si>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</si>
  <si>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</si>
  <si>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</si>
  <si>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</si>
  <si>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</si>
  <si>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</si>
  <si>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</si>
  <si>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</si>
  <si>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</si>
  <si>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</si>
  <si>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</si>
  <si>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</si>
  <si>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</si>
  <si>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</si>
  <si>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</si>
  <si>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</si>
  <si>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</si>
  <si>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</si>
  <si>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</si>
  <si>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</si>
  <si>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</si>
  <si>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</si>
  <si>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</si>
  <si>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</si>
  <si>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</si>
  <si>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</si>
  <si>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</si>
  <si>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</si>
  <si>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</si>
  <si>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</si>
  <si>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</si>
  <si>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</si>
  <si>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</si>
  <si>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</si>
  <si>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</si>
  <si>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</si>
  <si>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</si>
  <si>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</si>
  <si>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</si>
  <si>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</si>
  <si>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</si>
  <si>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</si>
  <si>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</si>
  <si>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</si>
  <si>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</si>
  <si>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</si>
  <si>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</si>
  <si>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</si>
  <si>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</si>
  <si>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</si>
  <si>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</si>
  <si>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</si>
  <si>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</si>
  <si>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</si>
  <si>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</si>
  <si>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</si>
  <si>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</si>
  <si>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</si>
  <si>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</si>
  <si>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</si>
  <si>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</si>
  <si>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</si>
  <si>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</si>
  <si>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</si>
  <si>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</si>
  <si>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</si>
  <si>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</si>
  <si>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</si>
  <si>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</si>
  <si>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</si>
  <si>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</si>
  <si>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</si>
  <si>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</si>
  <si>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</si>
  <si>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</si>
  <si>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</si>
  <si>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</si>
  <si>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</si>
  <si>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</si>
  <si>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</si>
  <si>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</si>
  <si>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</si>
  <si>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</si>
  <si>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</si>
  <si>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</si>
  <si>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</si>
  <si>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</si>
  <si>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</si>
  <si>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</si>
  <si>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</si>
  <si>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</si>
  <si>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</si>
  <si>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</si>
  <si>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</si>
  <si>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</si>
  <si>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</si>
  <si>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</si>
  <si>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</si>
  <si>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</si>
  <si>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</si>
  <si>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</si>
  <si>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</si>
  <si>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</si>
  <si>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</si>
  <si>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</si>
  <si>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</si>
  <si>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</si>
  <si>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</si>
  <si>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</si>
  <si>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</si>
  <si>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</si>
  <si>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</si>
  <si>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</si>
  <si>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</si>
  <si>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</si>
  <si>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</si>
  <si>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</si>
  <si>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</si>
  <si>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</si>
  <si>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</si>
  <si>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</si>
  <si>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</si>
  <si>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</si>
  <si>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</si>
  <si>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</si>
  <si>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</si>
  <si>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</si>
  <si>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</si>
  <si>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</si>
  <si>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</si>
  <si>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</si>
  <si>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</si>
  <si>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</si>
  <si>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</si>
  <si>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</si>
  <si>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</si>
  <si>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</si>
  <si>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</si>
  <si>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</si>
  <si>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</si>
  <si>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</si>
  <si>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</si>
  <si>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</si>
  <si>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</si>
  <si>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</si>
  <si>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</si>
  <si>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</si>
  <si>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</si>
  <si>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</si>
  <si>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</si>
  <si>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</si>
  <si>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</si>
  <si>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</si>
  <si>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</si>
  <si>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</si>
  <si>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</si>
  <si>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</si>
  <si>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</si>
  <si>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</si>
  <si>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</si>
  <si>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</si>
  <si>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</si>
  <si>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</si>
  <si>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</si>
  <si>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</si>
  <si>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</si>
  <si>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</si>
  <si>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</si>
  <si>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</si>
  <si>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</si>
  <si>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</si>
  <si>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</si>
  <si>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</si>
  <si>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</si>
  <si>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</si>
  <si>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</si>
  <si>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</si>
  <si>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</si>
  <si>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</si>
  <si>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</si>
  <si>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</si>
  <si>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</si>
  <si>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</si>
  <si>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</si>
  <si>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</si>
  <si>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</si>
  <si>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</si>
  <si>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</si>
  <si>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</si>
  <si>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</si>
  <si>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</si>
  <si>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</si>
  <si>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</si>
  <si>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</si>
  <si>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</si>
  <si>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</si>
  <si>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</si>
  <si>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</si>
  <si>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</si>
  <si>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</si>
  <si>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</si>
  <si>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</si>
  <si>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</si>
  <si>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</si>
  <si>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</si>
  <si>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</si>
  <si>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</si>
  <si>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</si>
  <si>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</si>
  <si>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</si>
  <si>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</si>
  <si>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</si>
  <si>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</si>
  <si>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</si>
  <si>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</si>
  <si>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</si>
  <si>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</si>
  <si>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</si>
  <si>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</si>
  <si>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</si>
  <si>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</si>
  <si>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</si>
  <si>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</si>
  <si>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</si>
  <si>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</si>
  <si>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</si>
  <si>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</si>
  <si>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</si>
  <si>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</si>
  <si>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</si>
  <si>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</si>
  <si>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</si>
  <si>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</si>
  <si>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</si>
  <si>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</si>
  <si>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</si>
  <si>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</si>
  <si>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</si>
  <si>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</si>
  <si>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</si>
  <si>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</si>
  <si>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</si>
  <si>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</si>
  <si>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</si>
  <si>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</si>
  <si>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</si>
  <si>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</si>
  <si>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</si>
  <si>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</si>
  <si>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</si>
  <si>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</si>
  <si>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</si>
  <si>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</si>
  <si>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</si>
  <si>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</si>
  <si>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</si>
  <si>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</si>
  <si>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</si>
  <si>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</si>
  <si>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</si>
  <si>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</si>
  <si>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</si>
  <si>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</si>
  <si>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</si>
  <si>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</si>
  <si>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</si>
  <si>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</si>
  <si>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</si>
  <si>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</si>
  <si>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</si>
  <si>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</si>
  <si>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</si>
  <si>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</si>
  <si>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</si>
  <si>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</si>
  <si>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</si>
  <si>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</si>
  <si>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</si>
  <si>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</si>
  <si>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</si>
  <si>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</si>
  <si>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</si>
  <si>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</si>
  <si>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</si>
  <si>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</si>
  <si>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</si>
  <si>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</si>
  <si>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</si>
  <si>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</si>
  <si>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</si>
  <si>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</si>
  <si>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</si>
  <si>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</si>
  <si>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</si>
  <si>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</si>
  <si>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</si>
  <si>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</si>
  <si>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</si>
  <si>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</si>
  <si>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</si>
  <si>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</si>
  <si>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</si>
  <si>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</si>
  <si>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</si>
  <si>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</si>
  <si>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</si>
  <si>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</si>
  <si>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</si>
  <si>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</si>
  <si>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</si>
  <si>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</si>
  <si>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</si>
  <si>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</si>
  <si>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</si>
  <si>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</si>
  <si>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</si>
  <si>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</si>
  <si>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</si>
  <si>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</si>
  <si>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</si>
  <si>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</si>
  <si>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</si>
  <si>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</si>
  <si>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</si>
  <si>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</si>
  <si>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</si>
  <si>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</si>
  <si>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</si>
  <si>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</si>
  <si>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</si>
  <si>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</si>
  <si>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</si>
  <si>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</si>
  <si>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</si>
  <si>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</si>
  <si>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</si>
  <si>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</si>
  <si>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</si>
  <si>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</si>
  <si>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</si>
  <si>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</si>
  <si>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</si>
  <si>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</si>
  <si>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</si>
  <si>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</si>
  <si>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</si>
  <si>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</si>
  <si>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</si>
  <si>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</si>
  <si>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</si>
  <si>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</si>
  <si>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</si>
  <si>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</si>
  <si>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</si>
  <si>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</si>
  <si>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</si>
  <si>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</si>
  <si>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</si>
  <si>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</si>
  <si>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</si>
  <si>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</si>
  <si>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</si>
  <si>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</si>
  <si>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</si>
  <si>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</si>
  <si>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</si>
  <si>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</si>
  <si>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</si>
  <si>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</si>
  <si>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</si>
  <si>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</si>
  <si>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</si>
  <si>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</si>
  <si>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</si>
  <si>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</si>
  <si>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</si>
  <si>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</si>
  <si>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</si>
  <si>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</si>
  <si>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</si>
  <si>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</si>
  <si>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</si>
  <si>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</si>
  <si>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</si>
  <si>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</si>
  <si>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</si>
  <si>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</si>
  <si>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</si>
  <si>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</si>
  <si>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</si>
  <si>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</si>
  <si>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</si>
  <si>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</si>
  <si>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</si>
  <si>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</si>
  <si>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</si>
  <si>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</si>
  <si>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</si>
  <si>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</si>
  <si>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</si>
  <si>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</si>
  <si>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</si>
  <si>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</si>
  <si>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</si>
  <si>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</si>
  <si>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</si>
  <si>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</si>
  <si>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</si>
  <si>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</si>
  <si>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</si>
  <si>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</si>
  <si>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</si>
  <si>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</si>
  <si>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</si>
  <si>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</si>
  <si>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</si>
  <si>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</si>
  <si>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</si>
  <si>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</si>
  <si>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</si>
  <si>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</si>
  <si>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</si>
  <si>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</si>
  <si>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</si>
  <si>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</si>
  <si>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</si>
  <si>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</si>
  <si>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</si>
  <si>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</si>
  <si>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</si>
  <si>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</si>
  <si>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</si>
  <si>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</si>
  <si>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</si>
  <si>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</si>
  <si>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</si>
  <si>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</si>
  <si>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</si>
  <si>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</si>
  <si>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</si>
  <si>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</si>
  <si>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</si>
  <si>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</si>
  <si>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</si>
  <si>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</si>
  <si>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</si>
  <si>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</si>
  <si>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</si>
  <si>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</si>
  <si>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</si>
  <si>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</si>
  <si>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</si>
  <si>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</si>
  <si>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</si>
  <si>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</si>
  <si>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</si>
  <si>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</si>
  <si>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</si>
  <si>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</si>
  <si>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</si>
  <si>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</si>
  <si>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</si>
  <si>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</si>
  <si>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</si>
  <si>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</si>
  <si>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</si>
  <si>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</si>
  <si>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</si>
  <si>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</si>
  <si>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</si>
  <si>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</si>
  <si>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</si>
  <si>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</si>
  <si>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</si>
  <si>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</si>
  <si>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</si>
  <si>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</si>
  <si>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</si>
  <si>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</si>
  <si>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</si>
  <si>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</si>
  <si>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</si>
  <si>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</si>
  <si>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</si>
  <si>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</si>
  <si>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</si>
  <si>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</si>
  <si>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</si>
  <si>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</si>
  <si>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</si>
  <si>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</si>
  <si>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</si>
  <si>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</si>
  <si>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</si>
  <si>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</si>
  <si>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</si>
  <si>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</si>
  <si>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</si>
  <si>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</si>
  <si>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</si>
  <si>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</si>
  <si>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</si>
  <si>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</si>
  <si>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</si>
  <si>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</si>
  <si>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</si>
  <si>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</si>
  <si>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</si>
  <si>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</si>
  <si>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</si>
  <si>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</si>
  <si>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</si>
  <si>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</si>
  <si>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</si>
  <si>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</si>
  <si>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</si>
  <si>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</si>
  <si>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</si>
  <si>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</si>
  <si>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</si>
  <si>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</si>
  <si>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</si>
  <si>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</si>
  <si>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</si>
  <si>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</si>
  <si>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</si>
  <si>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</si>
  <si>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</si>
  <si>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</si>
  <si>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</si>
  <si>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</si>
  <si>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</si>
  <si>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</si>
  <si>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</si>
  <si>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</si>
  <si>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</si>
  <si>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</si>
  <si>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</si>
  <si>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</si>
  <si>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</si>
  <si>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</si>
  <si>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</si>
  <si>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</si>
  <si>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</si>
  <si>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</si>
  <si>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</si>
  <si>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</si>
  <si>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</si>
  <si>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</si>
  <si>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</si>
  <si>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</si>
  <si>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</si>
  <si>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</si>
  <si>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</si>
  <si>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</si>
  <si>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</si>
  <si>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</si>
  <si>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</si>
  <si>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</si>
  <si>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</si>
  <si>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</si>
  <si>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</si>
  <si>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</si>
  <si>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</si>
  <si>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</si>
  <si>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</si>
  <si>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</si>
  <si>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</si>
  <si>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</si>
  <si>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</si>
  <si>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</si>
  <si>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</si>
  <si>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</si>
  <si>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</si>
  <si>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</si>
  <si>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</si>
  <si>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</si>
  <si>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</si>
  <si>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</si>
  <si>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</si>
  <si>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</si>
  <si>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</si>
  <si>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</si>
  <si>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</si>
  <si>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</si>
  <si>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</si>
  <si>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</si>
  <si>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</si>
  <si>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</si>
  <si>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</si>
  <si>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</si>
  <si>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</si>
  <si>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</si>
  <si>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</si>
  <si>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</si>
  <si>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</si>
  <si>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</si>
  <si>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</si>
  <si>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</si>
  <si>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</si>
  <si>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</si>
  <si>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</si>
  <si>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</si>
  <si>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</si>
  <si>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</si>
  <si>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</si>
  <si>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</si>
  <si>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</si>
  <si>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</si>
  <si>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</si>
  <si>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</si>
  <si>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</si>
  <si>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</si>
  <si>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</si>
  <si>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</si>
  <si>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</si>
  <si>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</si>
  <si>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</si>
  <si>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</si>
  <si>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</si>
  <si>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</si>
  <si>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</si>
  <si>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</si>
  <si>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</si>
  <si>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</si>
  <si>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</si>
  <si>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</si>
  <si>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</si>
  <si>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</si>
  <si>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</si>
  <si>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</si>
  <si>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</si>
  <si>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</si>
  <si>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</si>
  <si>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</si>
  <si>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</si>
  <si>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</si>
  <si>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</si>
  <si>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</si>
  <si>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</si>
  <si>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</si>
  <si>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</si>
  <si>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</si>
  <si>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</si>
  <si>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</si>
  <si>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</si>
  <si>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</si>
  <si>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</si>
  <si>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</si>
  <si>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</si>
  <si>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</si>
  <si>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</si>
  <si>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</si>
  <si>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</si>
  <si>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</si>
  <si>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</si>
  <si>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</si>
  <si>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</si>
  <si>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</si>
  <si>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</si>
  <si>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</si>
  <si>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</si>
  <si>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</si>
  <si>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</si>
  <si>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</si>
  <si>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</si>
  <si>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</si>
  <si>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</si>
  <si>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</si>
  <si>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</si>
  <si>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</si>
  <si>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</si>
  <si>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</si>
  <si>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</si>
  <si>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</si>
  <si>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</si>
  <si>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</si>
  <si>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</si>
  <si>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</si>
  <si>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</si>
  <si>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</si>
  <si>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</si>
  <si>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</si>
  <si>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</si>
  <si>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</si>
  <si>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</si>
  <si>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</si>
  <si>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</si>
  <si>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</si>
  <si>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</si>
  <si>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</si>
  <si>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</si>
  <si>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</si>
  <si>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</si>
  <si>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</si>
  <si>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</si>
  <si>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</si>
  <si>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</si>
  <si>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</si>
  <si>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</si>
  <si>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</si>
  <si>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</si>
  <si>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</si>
  <si>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</si>
  <si>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</si>
  <si>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</si>
  <si>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</si>
  <si>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</si>
  <si>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</si>
  <si>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</si>
  <si>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</si>
  <si>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</si>
  <si>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</si>
  <si>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</si>
  <si>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</si>
  <si>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</si>
  <si>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</si>
  <si>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</si>
  <si>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</si>
  <si>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</si>
  <si>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</si>
  <si>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</si>
  <si>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</si>
  <si>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</si>
  <si>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</si>
  <si>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</si>
  <si>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</si>
  <si>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</si>
  <si>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</si>
  <si>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</si>
  <si>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</si>
  <si>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</si>
  <si>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</si>
  <si>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</si>
  <si>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</si>
  <si>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</si>
  <si>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</si>
  <si>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</si>
  <si>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</si>
  <si>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</si>
  <si>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</si>
  <si>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</si>
  <si>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</si>
  <si>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</si>
  <si>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</si>
  <si>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</si>
  <si>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</si>
  <si>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</si>
  <si>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</si>
  <si>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</si>
  <si>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</si>
  <si>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</si>
  <si>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</si>
  <si>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</si>
  <si>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</si>
  <si>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</si>
  <si>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</si>
  <si>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</si>
  <si>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</si>
  <si>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</si>
  <si>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</si>
  <si>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</si>
  <si>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</si>
  <si>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</si>
  <si>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</si>
  <si>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</si>
  <si>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</si>
  <si>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</si>
  <si>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</si>
  <si>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</si>
  <si>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</si>
  <si>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</si>
  <si>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</si>
  <si>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</si>
  <si>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</si>
  <si>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</si>
  <si>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</si>
  <si>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</si>
  <si>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</si>
  <si>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</si>
  <si>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</si>
  <si>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</si>
  <si>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</si>
  <si>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</si>
  <si>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</si>
  <si>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</si>
  <si>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</si>
  <si>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</si>
  <si>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</si>
  <si>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</si>
  <si>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</si>
  <si>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</si>
  <si>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</si>
  <si>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</si>
  <si>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</si>
  <si>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</si>
  <si>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</si>
  <si>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</si>
  <si>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</si>
  <si>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</si>
  <si>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</si>
  <si>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</si>
  <si>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</si>
  <si>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</si>
  <si>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</si>
  <si>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</si>
  <si>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</si>
  <si>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</si>
  <si>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</si>
  <si>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</si>
  <si>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</si>
  <si>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</si>
  <si>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</si>
  <si>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</si>
  <si>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</si>
  <si>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</si>
  <si>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</si>
  <si>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</si>
  <si>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</si>
  <si>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</si>
  <si>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</si>
  <si>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</si>
  <si>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</si>
  <si>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</si>
  <si>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</si>
  <si>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</si>
  <si>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</si>
  <si>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</si>
  <si>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</si>
  <si>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</si>
  <si>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</si>
  <si>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</si>
  <si>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</si>
  <si>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</si>
  <si>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</si>
  <si>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</si>
  <si>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</si>
  <si>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</si>
  <si>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</si>
  <si>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</si>
  <si>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</si>
  <si>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</si>
  <si>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</si>
  <si>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</si>
  <si>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</si>
  <si>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</si>
  <si>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</si>
  <si>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</si>
  <si>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</si>
  <si>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</si>
  <si>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</si>
  <si>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</si>
  <si>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</si>
  <si>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</si>
  <si>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</si>
  <si>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</si>
  <si>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</si>
  <si>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</si>
  <si>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</si>
  <si>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</si>
  <si>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</si>
  <si>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</si>
  <si>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</si>
  <si>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</si>
  <si>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</si>
  <si>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</si>
  <si>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</si>
  <si>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</si>
  <si>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</si>
  <si>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</si>
  <si>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</si>
  <si>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</si>
  <si>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</si>
  <si>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</si>
  <si>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</si>
  <si>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</si>
  <si>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</si>
  <si>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</si>
  <si>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</si>
  <si>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</si>
  <si>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</si>
  <si>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</si>
  <si>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</si>
  <si>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</si>
  <si>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</si>
  <si>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</si>
  <si>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</si>
  <si>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</si>
  <si>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</si>
  <si>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</si>
  <si>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</si>
  <si>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</si>
  <si>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</si>
  <si>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</si>
  <si>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</si>
  <si>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</si>
  <si>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</si>
  <si>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</si>
  <si>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</si>
  <si>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</si>
  <si>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</si>
  <si>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</si>
  <si>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</si>
  <si>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</si>
  <si>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</si>
  <si>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</si>
  <si>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</si>
  <si>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</si>
  <si>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</si>
  <si>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</si>
  <si>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</si>
  <si>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</si>
  <si>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</si>
  <si>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</si>
  <si>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</si>
  <si>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</si>
  <si>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</si>
  <si>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</si>
  <si>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</si>
  <si>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</si>
  <si>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</si>
  <si>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</si>
  <si>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</si>
  <si>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</si>
  <si>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</si>
  <si>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</si>
  <si>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</si>
  <si>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</si>
  <si>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</si>
  <si>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</si>
  <si>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</si>
  <si>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</si>
  <si>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</si>
  <si>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</si>
  <si>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</si>
  <si>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</si>
  <si>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</si>
  <si>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</si>
  <si>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</si>
  <si>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</si>
  <si>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</si>
  <si>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</si>
  <si>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</si>
  <si>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</si>
  <si>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</si>
  <si>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</si>
  <si>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</si>
  <si>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</si>
  <si>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</si>
  <si>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</si>
  <si>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</si>
  <si>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</si>
  <si>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</si>
  <si>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</si>
  <si>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</si>
  <si>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</si>
  <si>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</si>
  <si>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</si>
  <si>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</si>
  <si>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</si>
  <si>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</si>
  <si>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</si>
  <si>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</si>
  <si>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</si>
  <si>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</si>
  <si>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</si>
  <si>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</si>
  <si>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</si>
  <si>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</si>
  <si>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</si>
  <si>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</si>
  <si>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</si>
  <si>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</si>
  <si>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</si>
  <si>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</si>
  <si>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</si>
  <si>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</si>
  <si>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</si>
  <si>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</si>
  <si>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</si>
  <si>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</si>
  <si>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</si>
  <si>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</si>
  <si>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</si>
  <si>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</si>
  <si>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</si>
  <si>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</si>
  <si>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</si>
  <si>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</si>
  <si>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</si>
  <si>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</si>
  <si>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</si>
  <si>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</si>
  <si>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</si>
  <si>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</si>
  <si>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</si>
  <si>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</si>
  <si>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</si>
  <si>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</si>
  <si>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</si>
  <si>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</si>
  <si>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</si>
  <si>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</si>
  <si>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</si>
  <si>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</si>
  <si>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</si>
  <si>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</si>
  <si>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</si>
  <si>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</si>
  <si>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</si>
  <si>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</si>
  <si>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</si>
  <si>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</si>
  <si>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</si>
  <si>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</si>
  <si>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</si>
  <si>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</si>
  <si>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</si>
  <si>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</si>
  <si>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</si>
  <si>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</si>
  <si>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</si>
  <si>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</si>
  <si>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</si>
  <si>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</si>
  <si>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</si>
  <si>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</si>
  <si>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</si>
  <si>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</si>
  <si>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</si>
  <si>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</si>
  <si>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</si>
  <si>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</si>
  <si>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</si>
  <si>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</si>
  <si>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</si>
  <si>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</si>
  <si>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</si>
  <si>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</si>
  <si>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</si>
  <si>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</si>
  <si>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</si>
  <si>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</si>
  <si>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</si>
  <si>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</si>
  <si>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</si>
  <si>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</si>
  <si>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</si>
  <si>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</si>
  <si>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</si>
  <si>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</si>
  <si>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</si>
  <si>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</si>
  <si>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</si>
  <si>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</si>
  <si>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</si>
  <si>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</si>
  <si>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</si>
  <si>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</si>
  <si>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</si>
  <si>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</si>
  <si>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</si>
  <si>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</si>
  <si>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</si>
  <si>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</si>
  <si>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</si>
  <si>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</si>
  <si>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</si>
  <si>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</si>
  <si>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</si>
  <si>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</si>
  <si>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</si>
  <si>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</si>
  <si>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</si>
  <si>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</si>
  <si>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</si>
  <si>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</si>
  <si>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</si>
  <si>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</si>
  <si>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</si>
  <si>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</si>
  <si>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</si>
  <si>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</si>
  <si>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</si>
  <si>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</si>
  <si>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</si>
  <si>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</si>
  <si>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</si>
  <si>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</si>
  <si>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</si>
  <si>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</si>
  <si>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</si>
  <si>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</si>
  <si>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</si>
  <si>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</si>
  <si>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</si>
  <si>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</si>
  <si>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</si>
  <si>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</si>
  <si>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</si>
  <si>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</si>
  <si>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</si>
  <si>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</si>
  <si>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</si>
  <si>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</si>
  <si>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</si>
  <si>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</si>
  <si>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</si>
  <si>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</si>
  <si>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</si>
  <si>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</si>
  <si>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</si>
  <si>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</si>
  <si>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</si>
  <si>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</si>
  <si>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</si>
  <si>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</si>
  <si>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</si>
  <si>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</si>
  <si>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</si>
  <si>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</si>
  <si>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</si>
  <si>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</si>
  <si>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</si>
  <si>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</si>
  <si>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</si>
  <si>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</si>
  <si>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</si>
  <si>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</si>
  <si>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</si>
  <si>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</si>
  <si>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</si>
  <si>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</si>
  <si>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</si>
  <si>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</si>
  <si>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</si>
  <si>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</si>
  <si>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</si>
  <si>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</si>
  <si>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</si>
  <si>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</si>
  <si>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</si>
  <si>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</si>
  <si>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</si>
  <si>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</si>
  <si>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</si>
  <si>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</si>
  <si>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</si>
  <si>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</si>
  <si>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</si>
  <si>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</si>
  <si>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</si>
  <si>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</si>
  <si>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</si>
  <si>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</si>
  <si>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</si>
  <si>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</si>
  <si>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</si>
  <si>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</si>
  <si>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</si>
  <si>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</si>
  <si>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</si>
  <si>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</si>
  <si>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</si>
  <si>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</si>
  <si>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</si>
  <si>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</si>
  <si>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</si>
  <si>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</si>
  <si>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</si>
  <si>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</si>
  <si>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</si>
  <si>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</si>
  <si>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</si>
  <si>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</si>
  <si>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</si>
  <si>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</si>
  <si>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</si>
  <si>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</si>
  <si>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</si>
  <si>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</si>
  <si>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</si>
  <si>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</si>
  <si>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</si>
  <si>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</si>
  <si>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</si>
  <si>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</si>
  <si>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</si>
  <si>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</si>
  <si>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</si>
  <si>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</si>
  <si>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</si>
  <si>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</si>
  <si>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</si>
  <si>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</si>
  <si>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</si>
  <si>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</si>
  <si>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</si>
  <si>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</si>
  <si>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</si>
  <si>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</si>
  <si>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</si>
  <si>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</si>
  <si>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</si>
  <si>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</si>
  <si>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</si>
  <si>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</si>
  <si>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</si>
  <si>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</si>
  <si>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</si>
  <si>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</si>
  <si>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</si>
  <si>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</si>
  <si>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</si>
  <si>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</si>
  <si>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</si>
  <si>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</si>
  <si>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</si>
  <si>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</si>
  <si>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</si>
  <si>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</si>
  <si>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</si>
  <si>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</si>
  <si>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</si>
  <si>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</si>
  <si>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</si>
  <si>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</si>
  <si>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</si>
  <si>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</si>
  <si>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</si>
  <si>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</si>
  <si>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</si>
  <si>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</si>
  <si>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</si>
  <si>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</si>
  <si>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</si>
  <si>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</si>
  <si>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</si>
  <si>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</si>
  <si>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</si>
  <si>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</si>
  <si>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</si>
  <si>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</si>
  <si>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</si>
  <si>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</si>
  <si>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</si>
  <si>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</si>
  <si>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</si>
  <si>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</si>
  <si>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</si>
  <si>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</si>
  <si>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</si>
  <si>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</si>
  <si>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</si>
  <si>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</si>
  <si>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</si>
  <si>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</si>
  <si>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</si>
  <si>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</si>
  <si>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</si>
  <si>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</si>
  <si>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</si>
  <si>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</si>
  <si>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</si>
  <si>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</si>
  <si>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</si>
  <si>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</si>
  <si>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</si>
  <si>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</si>
  <si>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</si>
  <si>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</si>
  <si>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</si>
  <si>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</si>
  <si>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</si>
  <si>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</si>
  <si>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</si>
  <si>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</si>
  <si>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</si>
  <si>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</si>
  <si>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</si>
  <si>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</si>
  <si>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</si>
  <si>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</si>
  <si>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</si>
  <si>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</si>
  <si>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</si>
  <si>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</si>
  <si>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</si>
  <si>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</si>
  <si>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</si>
  <si>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</si>
  <si>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</si>
  <si>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</si>
  <si>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</si>
  <si>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</si>
  <si>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</si>
  <si>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</si>
  <si>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</si>
  <si>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</si>
  <si>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</si>
  <si>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</si>
  <si>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</si>
  <si>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</si>
  <si>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</si>
  <si>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</si>
  <si>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</si>
  <si>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</si>
  <si>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</si>
  <si>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</si>
  <si>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</si>
  <si>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</si>
  <si>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</si>
  <si>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</si>
  <si>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</si>
  <si>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</si>
  <si>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</si>
  <si>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</si>
  <si>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</si>
  <si>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</si>
  <si>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</si>
  <si>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</si>
  <si>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</si>
  <si>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</si>
  <si>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</si>
  <si>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</si>
  <si>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</si>
  <si>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</si>
  <si>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</si>
  <si>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</si>
  <si>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</si>
  <si>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</si>
  <si>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</si>
  <si>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</si>
  <si>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</si>
  <si>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</si>
  <si>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</si>
  <si>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</si>
  <si>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</si>
  <si>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</si>
  <si>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</si>
  <si>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</si>
  <si>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</si>
  <si>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</si>
  <si>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</si>
  <si>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</si>
  <si>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</si>
  <si>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</si>
  <si>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</si>
  <si>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</si>
  <si>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</si>
  <si>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</si>
  <si>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</si>
  <si>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</si>
  <si>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</si>
  <si>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</si>
  <si>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</si>
  <si>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</si>
  <si>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</si>
  <si>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</si>
  <si>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</si>
  <si>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</si>
  <si>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</si>
  <si>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</si>
  <si>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</si>
  <si>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</si>
  <si>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</si>
  <si>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</si>
  <si>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</si>
  <si>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</si>
  <si>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</si>
  <si>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</si>
  <si>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</si>
  <si>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</si>
  <si>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</si>
  <si>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</si>
  <si>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</si>
  <si>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</si>
  <si>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</si>
  <si>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</si>
  <si>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</si>
  <si>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</si>
  <si>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</si>
  <si>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</si>
  <si>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</si>
  <si>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</si>
  <si>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</si>
  <si>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</si>
  <si>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</si>
  <si>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</si>
  <si>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</si>
  <si>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</si>
  <si>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</si>
  <si>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</si>
  <si>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</si>
  <si>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</si>
  <si>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</si>
  <si>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</si>
  <si>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</si>
  <si>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</si>
  <si>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</si>
  <si>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</si>
  <si>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</si>
  <si>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</si>
  <si>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</si>
  <si>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</si>
  <si>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</si>
  <si>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</si>
  <si>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</si>
  <si>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</si>
  <si>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</si>
  <si>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</si>
  <si>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</si>
  <si>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</si>
  <si>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</si>
  <si>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</si>
  <si>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</si>
  <si>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</si>
  <si>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</si>
  <si>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</si>
  <si>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</si>
  <si>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</si>
  <si>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</si>
  <si>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</si>
  <si>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</si>
  <si>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</si>
  <si>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</si>
  <si>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</si>
  <si>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</si>
  <si>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</si>
  <si>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</si>
  <si>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</si>
  <si>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</si>
  <si>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</si>
  <si>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</si>
  <si>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</si>
  <si>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</si>
  <si>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</si>
  <si>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</si>
  <si>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</si>
  <si>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</si>
  <si>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</si>
  <si>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</si>
  <si>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</si>
  <si>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</si>
  <si>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</si>
  <si>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</si>
  <si>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</si>
  <si>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</si>
  <si>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</si>
  <si>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</si>
  <si>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</si>
  <si>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</si>
  <si>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</si>
  <si>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</si>
  <si>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</si>
  <si>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</si>
  <si>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</si>
  <si>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</si>
  <si>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</si>
  <si>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</si>
  <si>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</si>
  <si>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</si>
  <si>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</si>
  <si>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</si>
  <si>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</si>
  <si>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</si>
  <si>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</si>
  <si>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</si>
  <si>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</si>
  <si>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</si>
  <si>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</si>
  <si>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</si>
  <si>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</si>
  <si>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</si>
  <si>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</si>
  <si>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</si>
  <si>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</si>
  <si>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</si>
  <si>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</si>
  <si>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</si>
  <si>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</si>
  <si>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</si>
  <si>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</si>
  <si>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</si>
  <si>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</si>
  <si>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</si>
  <si>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</si>
  <si>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</si>
  <si>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</si>
  <si>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</si>
  <si>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</si>
  <si>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</si>
  <si>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</si>
  <si>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</si>
  <si>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</si>
  <si>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</si>
  <si>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</si>
  <si>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</si>
  <si>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</si>
  <si>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</si>
  <si>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</si>
  <si>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</si>
  <si>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</si>
  <si>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</si>
  <si>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</si>
  <si>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</si>
  <si>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</si>
  <si>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</si>
  <si>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</si>
  <si>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</si>
  <si>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</si>
  <si>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</si>
  <si>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</si>
  <si>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</si>
  <si>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</si>
  <si>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</si>
  <si>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</si>
  <si>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</si>
  <si>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</si>
  <si>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</si>
  <si>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</si>
  <si>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</si>
  <si>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</si>
  <si>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</si>
  <si>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</si>
  <si>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</si>
  <si>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</si>
  <si>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</si>
  <si>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</si>
  <si>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</si>
  <si>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</si>
  <si>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</si>
  <si>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</si>
  <si>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</si>
  <si>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</si>
  <si>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</si>
  <si>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</si>
  <si>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</si>
  <si>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</si>
  <si>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</si>
  <si>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</si>
  <si>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</si>
  <si>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</si>
  <si>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</si>
  <si>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</si>
  <si>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</si>
  <si>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</si>
  <si>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</si>
  <si>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</si>
  <si>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</si>
  <si>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</si>
  <si>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</si>
  <si>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</si>
  <si>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</si>
  <si>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</si>
  <si>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</si>
  <si>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</si>
  <si>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</si>
  <si>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</si>
  <si>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</si>
  <si>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</si>
  <si>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</si>
  <si>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</si>
  <si>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</si>
  <si>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</si>
  <si>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</si>
  <si>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</si>
  <si>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</si>
  <si>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</si>
  <si>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</si>
  <si>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</si>
  <si>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</si>
  <si>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</si>
  <si>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</si>
  <si>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</si>
  <si>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</si>
  <si>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</si>
  <si>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</si>
  <si>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</si>
  <si>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</si>
  <si>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</si>
  <si>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</si>
  <si>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</si>
  <si>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</si>
  <si>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</si>
  <si>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</si>
  <si>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</si>
  <si>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</si>
  <si>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</si>
  <si>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</si>
  <si>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</si>
  <si>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</si>
  <si>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</si>
  <si>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</si>
  <si>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</si>
  <si>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</si>
  <si>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</si>
  <si>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</si>
  <si>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</si>
  <si>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</si>
  <si>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</si>
  <si>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</si>
  <si>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</si>
  <si>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</si>
  <si>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</si>
  <si>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</si>
  <si>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</si>
  <si>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</si>
  <si>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</si>
  <si>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</si>
  <si>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</si>
  <si>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</si>
  <si>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</si>
  <si>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</si>
  <si>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</si>
  <si>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</si>
  <si>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</si>
  <si>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</si>
  <si>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</si>
  <si>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</si>
  <si>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</si>
  <si>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</si>
  <si>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</si>
  <si>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</si>
  <si>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</si>
  <si>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</si>
  <si>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</si>
  <si>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</si>
  <si>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</si>
  <si>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</si>
  <si>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</si>
  <si>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</si>
  <si>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</si>
  <si>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</si>
  <si>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</si>
  <si>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</si>
  <si>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</si>
  <si>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</si>
  <si>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</si>
  <si>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</si>
  <si>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</si>
  <si>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</si>
  <si>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</si>
  <si>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</si>
  <si>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</si>
  <si>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</si>
  <si>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</si>
  <si>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</si>
  <si>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</si>
  <si>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</si>
  <si>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</si>
  <si>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</si>
  <si>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</si>
  <si>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</si>
  <si>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</si>
  <si>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</si>
  <si>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</si>
  <si>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</si>
  <si>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</si>
  <si>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</si>
  <si>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</si>
  <si>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</si>
  <si>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</si>
  <si>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</si>
  <si>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</si>
  <si>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</si>
  <si>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</si>
  <si>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</si>
  <si>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</si>
  <si>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</si>
  <si>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</si>
  <si>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</si>
  <si>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</si>
  <si>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</si>
  <si>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</si>
  <si>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</si>
  <si>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</si>
  <si>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</si>
  <si>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</si>
  <si>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</si>
  <si>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</si>
  <si>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</si>
  <si>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</si>
  <si>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</si>
  <si>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</si>
  <si>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</si>
  <si>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</si>
  <si>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</si>
  <si>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</si>
  <si>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</si>
  <si>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</si>
  <si>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</si>
  <si>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</si>
  <si>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</si>
  <si>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</si>
  <si>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</si>
  <si>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</si>
  <si>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</si>
  <si>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</si>
  <si>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</si>
  <si>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</si>
  <si>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</si>
  <si>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</si>
  <si>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</si>
  <si>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</si>
  <si>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</si>
  <si>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</si>
  <si>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</si>
  <si>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</si>
  <si>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</si>
  <si>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</si>
  <si>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</si>
  <si>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</si>
  <si>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</si>
  <si>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</si>
  <si>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</si>
  <si>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</si>
  <si>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</si>
  <si>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</si>
  <si>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</si>
  <si>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</si>
  <si>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</si>
  <si>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</si>
  <si>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</si>
  <si>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</si>
  <si>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</si>
  <si>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</si>
  <si>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</si>
  <si>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</si>
  <si>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</si>
  <si>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</si>
  <si>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</si>
  <si>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</si>
  <si>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</si>
  <si>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</si>
  <si>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</si>
  <si>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</si>
  <si>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</si>
  <si>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</si>
  <si>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</si>
  <si>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</si>
  <si>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</si>
  <si>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</si>
  <si>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</si>
  <si>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</si>
  <si>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</si>
  <si>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</si>
  <si>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</si>
  <si>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</si>
  <si>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</si>
  <si>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</si>
  <si>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</si>
  <si>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</si>
  <si>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</si>
  <si>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</si>
  <si>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</si>
  <si>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</si>
  <si>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</si>
  <si>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</si>
  <si>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</si>
  <si>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</si>
  <si>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</si>
  <si>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</si>
  <si>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</si>
  <si>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</si>
  <si>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</si>
  <si>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</si>
  <si>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</si>
  <si>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</si>
  <si>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</si>
  <si>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</si>
  <si>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</si>
  <si>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</si>
  <si>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</si>
  <si>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</si>
  <si>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</si>
  <si>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</si>
  <si>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</si>
  <si>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</si>
  <si>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</si>
  <si>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</si>
  <si>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</si>
  <si>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</si>
  <si>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</si>
  <si>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</si>
  <si>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</si>
  <si>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</si>
  <si>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</si>
  <si>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</si>
  <si>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</si>
  <si>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</si>
  <si>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</si>
  <si>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</si>
  <si>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</si>
  <si>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</si>
  <si>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</si>
  <si>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</si>
  <si>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</si>
  <si>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</si>
  <si>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</si>
  <si>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</si>
  <si>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</si>
  <si>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</si>
  <si>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</si>
  <si>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</si>
  <si>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</si>
  <si>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</si>
  <si>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</si>
  <si>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</si>
  <si>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</si>
  <si>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</si>
  <si>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</si>
  <si>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</si>
  <si>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</si>
  <si>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</si>
  <si>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</si>
  <si>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</si>
  <si>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</si>
  <si>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</si>
  <si>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</si>
  <si>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</si>
  <si>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</si>
  <si>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</si>
  <si>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</si>
  <si>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</si>
  <si>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</si>
  <si>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</si>
  <si>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</si>
  <si>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</si>
  <si>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</si>
  <si>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</si>
  <si>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</si>
  <si>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</si>
  <si>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</si>
  <si>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</si>
  <si>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</si>
  <si>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</si>
  <si>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</si>
  <si>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</si>
  <si>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</si>
  <si>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</si>
  <si>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</si>
  <si>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</si>
  <si>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</si>
  <si>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</si>
  <si>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</si>
  <si>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</si>
  <si>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</si>
  <si>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</si>
  <si>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</si>
  <si>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</si>
  <si>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</si>
  <si>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</si>
  <si>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</si>
  <si>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</si>
  <si>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</si>
  <si>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</si>
  <si>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</si>
  <si>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</si>
  <si>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</si>
  <si>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</si>
  <si>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</si>
  <si>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</si>
  <si>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</si>
  <si>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</si>
  <si>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</si>
  <si>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</si>
  <si>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</si>
  <si>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</si>
  <si>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</si>
  <si>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</si>
  <si>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</si>
  <si>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</si>
  <si>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</si>
  <si>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</si>
  <si>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</si>
  <si>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</si>
  <si>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</si>
  <si>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</si>
  <si>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</si>
  <si>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</si>
  <si>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</si>
  <si>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</si>
  <si>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</si>
  <si>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</si>
  <si>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</si>
  <si>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</si>
  <si>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</si>
  <si>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</si>
  <si>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</si>
  <si>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</si>
  <si>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</si>
  <si>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</si>
  <si>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</si>
  <si>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</si>
  <si>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</si>
  <si>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</si>
  <si>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</si>
  <si>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</si>
  <si>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</si>
  <si>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</si>
  <si>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</si>
  <si>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</si>
  <si>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</si>
  <si>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</si>
  <si>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</si>
  <si>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</si>
  <si>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</si>
  <si>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</si>
  <si>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</si>
  <si>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</si>
  <si>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</si>
  <si>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</si>
  <si>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</si>
  <si>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</si>
  <si>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</si>
  <si>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</si>
  <si>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</si>
  <si>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</si>
  <si>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</si>
  <si>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</si>
  <si>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</si>
  <si>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</si>
  <si>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</si>
  <si>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</si>
  <si>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</si>
  <si>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</si>
  <si>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</si>
  <si>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</si>
  <si>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</si>
  <si>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</si>
  <si>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</si>
  <si>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</si>
  <si>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</si>
  <si>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</si>
  <si>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</si>
  <si>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</si>
  <si>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</si>
  <si>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</si>
  <si>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</si>
  <si>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</si>
  <si>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</si>
  <si>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</si>
  <si>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</si>
  <si>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</si>
  <si>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</si>
  <si>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</si>
  <si>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</si>
  <si>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</si>
  <si>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</si>
  <si>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</si>
  <si>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</si>
  <si>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</si>
  <si>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</si>
  <si>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</si>
  <si>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</si>
  <si>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</si>
  <si>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</si>
  <si>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</si>
  <si>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</si>
  <si>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</si>
  <si>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</si>
  <si>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</si>
  <si>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</si>
  <si>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</si>
  <si>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</si>
  <si>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</si>
  <si>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</si>
  <si>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</si>
  <si>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</si>
  <si>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</si>
  <si>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</si>
  <si>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</si>
  <si>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</si>
  <si>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</si>
  <si>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</si>
  <si>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</si>
  <si>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</si>
  <si>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</si>
  <si>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</si>
  <si>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</si>
  <si>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</si>
  <si>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</si>
  <si>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</si>
  <si>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</si>
  <si>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</si>
  <si>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</si>
  <si>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</si>
  <si>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</si>
  <si>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</si>
  <si>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</si>
  <si>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</si>
  <si>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</si>
  <si>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</si>
  <si>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</si>
  <si>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</si>
  <si>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</si>
  <si>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</si>
  <si>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</si>
  <si>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</si>
  <si>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</si>
  <si>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</si>
  <si>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</si>
  <si>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</si>
  <si>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</si>
  <si>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</si>
  <si>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</si>
  <si>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</si>
  <si>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</si>
  <si>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</si>
  <si>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</si>
  <si>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</si>
  <si>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</si>
  <si>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</si>
  <si>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</si>
  <si>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</si>
  <si>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</si>
  <si>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</si>
  <si>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</si>
  <si>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</si>
  <si>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</si>
  <si>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</si>
  <si>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</si>
  <si>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</si>
  <si>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</si>
  <si>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</si>
  <si>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</si>
  <si>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</si>
  <si>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</si>
  <si>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</si>
  <si>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</si>
  <si>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</si>
  <si>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</si>
  <si>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</si>
  <si>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</si>
  <si>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</si>
  <si>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</si>
  <si>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</si>
  <si>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</si>
  <si>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</si>
  <si>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</si>
  <si>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</si>
  <si>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</si>
  <si>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</si>
  <si>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</si>
  <si>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</si>
  <si>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</si>
  <si>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</si>
  <si>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</si>
  <si>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</si>
  <si>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</si>
  <si>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</si>
  <si>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</si>
  <si>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</si>
  <si>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</si>
  <si>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</si>
  <si>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</si>
  <si>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</si>
  <si>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</si>
  <si>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</si>
  <si>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</si>
  <si>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</si>
  <si>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</si>
  <si>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</si>
  <si>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</si>
  <si>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</si>
  <si>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</si>
  <si>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</si>
  <si>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</si>
  <si>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</si>
  <si>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</si>
  <si>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</si>
  <si>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</si>
  <si>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</si>
  <si>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</si>
  <si>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</si>
  <si>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</si>
  <si>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</si>
  <si>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</si>
  <si>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</si>
  <si>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</si>
  <si>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</si>
  <si>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</si>
  <si>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</si>
  <si>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</si>
  <si>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</si>
  <si>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</si>
  <si>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</si>
  <si>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</si>
  <si>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</si>
  <si>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</si>
  <si>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</si>
  <si>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</si>
  <si>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</si>
  <si>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</si>
  <si>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</si>
  <si>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</si>
  <si>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</si>
  <si>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</si>
  <si>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</si>
  <si>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</si>
  <si>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</si>
  <si>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</si>
  <si>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</si>
  <si>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</si>
  <si>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</si>
  <si>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</si>
  <si>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</si>
  <si>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</si>
  <si>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</si>
  <si>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</si>
  <si>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</si>
  <si>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</si>
  <si>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</si>
  <si>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</si>
  <si>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</si>
  <si>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</si>
  <si>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</si>
  <si>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</si>
  <si>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</si>
  <si>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</si>
  <si>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</si>
  <si>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</si>
  <si>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</si>
  <si>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</si>
  <si>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</si>
  <si>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</si>
  <si>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</si>
  <si>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</si>
  <si>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</si>
  <si>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</si>
  <si>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</si>
  <si>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</si>
  <si>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</si>
  <si>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</si>
  <si>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</si>
  <si>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</si>
  <si>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</si>
  <si>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</si>
  <si>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</si>
  <si>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</si>
  <si>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</si>
  <si>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</si>
  <si>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</si>
  <si>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</si>
  <si>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</si>
  <si>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</si>
  <si>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</si>
  <si>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</si>
  <si>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</si>
  <si>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</si>
  <si>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</si>
  <si>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</si>
  <si>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</si>
  <si>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</si>
  <si>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</si>
  <si>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</si>
  <si>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</si>
  <si>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</si>
  <si>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</si>
  <si>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</si>
  <si>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</si>
  <si>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</si>
  <si>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</si>
  <si>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</si>
  <si>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</si>
  <si>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</si>
  <si>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</si>
  <si>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</si>
  <si>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</si>
  <si>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</si>
  <si>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</si>
  <si>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</si>
  <si>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</si>
  <si>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</si>
  <si>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</si>
  <si>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</si>
  <si>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</si>
  <si>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</si>
  <si>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</si>
  <si>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</si>
  <si>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</si>
  <si>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</si>
  <si>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</si>
  <si>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</si>
  <si>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</si>
  <si>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</si>
  <si>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</si>
  <si>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</si>
  <si>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</si>
  <si>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</si>
  <si>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</si>
  <si>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</si>
  <si>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</si>
  <si>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</si>
  <si>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</si>
  <si>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</si>
  <si>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</si>
  <si>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</si>
  <si>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</si>
  <si>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</si>
  <si>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</si>
  <si>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</si>
  <si>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</si>
  <si>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</si>
  <si>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</si>
  <si>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</si>
  <si>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</si>
  <si>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</si>
  <si>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</si>
  <si>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</si>
  <si>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</si>
  <si>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</si>
  <si>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</si>
  <si>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</si>
  <si>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</si>
  <si>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</si>
  <si>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</si>
  <si>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</si>
  <si>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</si>
  <si>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</si>
  <si>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</si>
  <si>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</si>
  <si>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</si>
  <si>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</si>
  <si>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</si>
  <si>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</si>
  <si>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</si>
  <si>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</si>
  <si>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</si>
  <si>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</si>
  <si>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</si>
  <si>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</si>
  <si>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</si>
  <si>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</si>
  <si>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</si>
  <si>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</si>
  <si>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</si>
  <si>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</si>
  <si>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</si>
  <si>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</si>
  <si>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</si>
  <si>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</si>
  <si>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</si>
  <si>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</si>
  <si>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</si>
  <si>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</si>
  <si>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</si>
  <si>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</si>
  <si>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</si>
  <si>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</si>
  <si>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</si>
  <si>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</si>
  <si>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</si>
  <si>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</si>
  <si>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</si>
  <si>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</si>
  <si>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</si>
  <si>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</si>
  <si>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</si>
  <si>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</si>
  <si>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</si>
  <si>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</si>
  <si>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</si>
  <si>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</si>
  <si>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</si>
  <si>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</si>
  <si>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</si>
  <si>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</si>
  <si>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</si>
  <si>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</si>
  <si>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</si>
  <si>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</si>
  <si>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</si>
  <si>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</si>
  <si>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</si>
  <si>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</si>
  <si>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</si>
  <si>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</si>
  <si>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</si>
  <si>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</si>
  <si>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</si>
  <si>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</si>
  <si>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</si>
  <si>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</si>
  <si>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</si>
  <si>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</si>
  <si>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</si>
  <si>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</si>
  <si>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</si>
  <si>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</si>
  <si>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</si>
  <si>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</si>
  <si>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</si>
  <si>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</si>
  <si>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</si>
  <si>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</si>
  <si>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</si>
  <si>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</si>
  <si>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</si>
  <si>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</si>
  <si>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</si>
  <si>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</si>
  <si>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</si>
  <si>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</si>
  <si>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</si>
  <si>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</si>
  <si>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</si>
  <si>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</si>
  <si>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</si>
  <si>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</si>
  <si>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</si>
  <si>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</si>
  <si>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</si>
  <si>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</si>
  <si>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</si>
  <si>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</si>
  <si>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</si>
  <si>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</si>
  <si>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</si>
  <si>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</si>
  <si>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</si>
  <si>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</si>
  <si>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</si>
  <si>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</si>
  <si>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</si>
  <si>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</si>
  <si>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</si>
  <si>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</si>
  <si>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</si>
  <si>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</si>
  <si>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</si>
  <si>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</si>
  <si>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</si>
  <si>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</si>
  <si>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</si>
  <si>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</si>
  <si>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</si>
  <si>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</si>
  <si>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</si>
  <si>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</si>
  <si>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</si>
  <si>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</si>
  <si>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</si>
  <si>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</si>
  <si>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</si>
  <si>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</si>
  <si>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</si>
  <si>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</si>
  <si>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</si>
  <si>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</si>
  <si>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</si>
  <si>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</si>
  <si>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</si>
  <si>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</si>
  <si>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</si>
  <si>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</si>
  <si>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</si>
  <si>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</si>
  <si>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</si>
  <si>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</si>
  <si>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</si>
  <si>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</si>
  <si>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</si>
  <si>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</si>
  <si>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</si>
  <si>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</si>
  <si>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</si>
  <si>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</si>
  <si>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</si>
  <si>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</si>
  <si>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</si>
  <si>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</si>
  <si>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</si>
  <si>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</si>
  <si>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</si>
  <si>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</si>
  <si>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</si>
  <si>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</si>
  <si>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</si>
  <si>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</si>
  <si>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</si>
  <si>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</si>
  <si>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</si>
  <si>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</si>
  <si>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</si>
  <si>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</si>
  <si>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</si>
  <si>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</si>
  <si>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</si>
  <si>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</si>
  <si>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</si>
  <si>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</si>
  <si>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</si>
  <si>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</si>
  <si>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</si>
  <si>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</si>
  <si>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</si>
  <si>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</si>
  <si>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</si>
  <si>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</si>
  <si>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</si>
  <si>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</si>
  <si>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</si>
  <si>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</si>
  <si>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</si>
  <si>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</si>
  <si>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</si>
  <si>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</si>
  <si>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</si>
  <si>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</si>
  <si>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</si>
  <si>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</si>
  <si>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</si>
  <si>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</si>
  <si>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</si>
  <si>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</si>
  <si>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</si>
  <si>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</si>
  <si>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</si>
  <si>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</si>
  <si>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</si>
  <si>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</si>
  <si>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</si>
  <si>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</si>
  <si>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</si>
  <si>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</si>
  <si>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</si>
  <si>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</si>
  <si>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</si>
  <si>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</si>
  <si>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</si>
  <si>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</si>
  <si>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</si>
  <si>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</si>
  <si>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</si>
  <si>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</si>
  <si>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</si>
  <si>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</si>
  <si>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</si>
  <si>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</si>
  <si>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</si>
  <si>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</si>
  <si>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</si>
  <si>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</si>
  <si>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</si>
  <si>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</si>
  <si>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</si>
  <si>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</si>
  <si>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</si>
  <si>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</si>
  <si>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</si>
  <si>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</si>
  <si>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</si>
  <si>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</si>
  <si>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</si>
  <si>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</si>
  <si>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</si>
  <si>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</si>
  <si>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</si>
  <si>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</si>
  <si>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</si>
  <si>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</si>
  <si>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</si>
  <si>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</si>
  <si>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</si>
  <si>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</si>
  <si>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</si>
  <si>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</si>
  <si>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</si>
  <si>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</si>
  <si>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</si>
  <si>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</si>
  <si>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</si>
  <si>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</si>
  <si>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</si>
  <si>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</si>
  <si>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</si>
  <si>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</si>
  <si>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</si>
  <si>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</si>
  <si>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</si>
  <si>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</si>
  <si>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</si>
  <si>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</si>
  <si>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</si>
  <si>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</si>
  <si>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</si>
  <si>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</si>
  <si>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</si>
  <si>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</si>
  <si>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</si>
  <si>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</si>
  <si>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</si>
  <si>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</si>
  <si>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</si>
  <si>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</si>
  <si>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</si>
  <si>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</si>
  <si>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</si>
  <si>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</si>
  <si>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</si>
  <si>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</si>
  <si>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</si>
  <si>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</si>
  <si>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</si>
  <si>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</si>
  <si>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</si>
  <si>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</si>
  <si>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</si>
  <si>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</si>
  <si>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</si>
  <si>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</si>
  <si>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</si>
  <si>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</si>
  <si>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</si>
  <si>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</si>
  <si>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</si>
  <si>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</si>
  <si>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</si>
  <si>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</si>
  <si>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</si>
  <si>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</si>
  <si>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</si>
  <si>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</si>
  <si>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</si>
  <si>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</si>
  <si>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</si>
  <si>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</si>
  <si>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</si>
  <si>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</si>
  <si>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</si>
  <si>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</si>
  <si>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</si>
  <si>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</si>
  <si>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</si>
  <si>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</si>
  <si>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</si>
  <si>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</si>
  <si>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</si>
  <si>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</si>
  <si>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</si>
  <si>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</si>
  <si>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</si>
  <si>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</si>
  <si>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</si>
  <si>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</si>
  <si>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</si>
  <si>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</si>
  <si>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</si>
  <si>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</si>
  <si>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</si>
  <si>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</si>
  <si>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</si>
  <si>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</si>
  <si>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</si>
  <si>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</si>
  <si>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</si>
  <si>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</si>
  <si>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</si>
  <si>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</si>
  <si>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</si>
  <si>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</si>
  <si>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</si>
  <si>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</si>
  <si>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</si>
  <si>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</si>
  <si>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</si>
  <si>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</si>
  <si>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</si>
  <si>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</si>
  <si>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</si>
  <si>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</si>
  <si>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</si>
  <si>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</si>
  <si>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</si>
  <si>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</si>
  <si>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</si>
  <si>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</si>
  <si>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</si>
  <si>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</si>
  <si>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</si>
  <si>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</si>
  <si>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</si>
  <si>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</si>
  <si>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</si>
  <si>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</si>
  <si>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</si>
  <si>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</si>
  <si>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</si>
  <si>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</si>
  <si>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</si>
  <si>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</si>
  <si>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</si>
  <si>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</si>
  <si>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</si>
  <si>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</si>
  <si>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</si>
  <si>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</si>
  <si>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</si>
  <si>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</si>
  <si>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</si>
  <si>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</si>
  <si>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</si>
  <si>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</si>
  <si>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</si>
  <si>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</si>
  <si>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</si>
  <si>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</si>
  <si>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</si>
  <si>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</si>
  <si>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</si>
  <si>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</si>
  <si>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</si>
  <si>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</si>
  <si>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</si>
  <si>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</si>
  <si>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</si>
  <si>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</si>
  <si>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</si>
  <si>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</si>
  <si>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</si>
  <si>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</si>
  <si>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</si>
  <si>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</si>
  <si>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</si>
  <si>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</si>
  <si>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</si>
  <si>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</si>
  <si>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</si>
  <si>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</si>
  <si>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</si>
  <si>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</si>
  <si>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</si>
  <si>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</si>
  <si>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</si>
  <si>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</si>
  <si>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</si>
  <si>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</si>
  <si>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</si>
  <si>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</si>
  <si>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</si>
  <si>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</si>
  <si>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</si>
  <si>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</si>
  <si>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</si>
  <si>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</si>
  <si>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</si>
  <si>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</si>
  <si>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</si>
  <si>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</si>
  <si>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</si>
  <si>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</si>
  <si>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</si>
  <si>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</si>
  <si>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</si>
  <si>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</si>
  <si>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</si>
  <si>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</si>
  <si>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</si>
  <si>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</si>
  <si>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</si>
  <si>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</si>
  <si>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</si>
  <si>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</si>
  <si>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</si>
  <si>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</si>
  <si>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</si>
  <si>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</si>
  <si>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</si>
  <si>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</si>
  <si>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</si>
  <si>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</si>
  <si>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</si>
  <si>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</si>
  <si>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</si>
  <si>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</si>
  <si>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</si>
  <si>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</si>
  <si>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</si>
  <si>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</si>
  <si>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</si>
  <si>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</si>
  <si>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</si>
  <si>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</si>
  <si>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</si>
  <si>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</si>
  <si>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</si>
  <si>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</si>
  <si>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</si>
  <si>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</si>
  <si>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</si>
  <si>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</si>
  <si>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</si>
  <si>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</si>
  <si>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</si>
  <si>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</si>
  <si>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</si>
  <si>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</si>
  <si>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</si>
  <si>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</si>
  <si>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</si>
  <si>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</si>
  <si>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</si>
  <si>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</si>
  <si>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</si>
  <si>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</si>
  <si>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</si>
  <si>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</si>
  <si>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</si>
  <si>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</si>
  <si>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</si>
  <si>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</si>
  <si>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</si>
  <si>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</si>
  <si>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</si>
  <si>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</si>
  <si>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</si>
  <si>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</si>
  <si>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</si>
  <si>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</si>
  <si>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</si>
  <si>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</si>
  <si>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</si>
  <si>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</si>
  <si>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</si>
  <si>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</si>
  <si>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</si>
  <si>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</si>
  <si>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</si>
  <si>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</si>
  <si>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</si>
  <si>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</si>
  <si>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</si>
  <si>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</si>
  <si>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</si>
  <si>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</si>
  <si>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</si>
  <si>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</si>
  <si>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</si>
  <si>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</si>
  <si>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</si>
  <si>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</si>
  <si>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</si>
  <si>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</si>
  <si>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</si>
  <si>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</si>
  <si>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</si>
  <si>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</si>
  <si>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</si>
  <si>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</si>
  <si>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</si>
  <si>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</si>
  <si>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</si>
  <si>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</si>
  <si>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</si>
  <si>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</si>
  <si>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</si>
  <si>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</si>
  <si>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</si>
  <si>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</si>
  <si>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</si>
  <si>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</si>
  <si>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</si>
  <si>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</si>
  <si>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</si>
  <si>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</si>
  <si>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</si>
  <si>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</si>
  <si>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</si>
  <si>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</si>
  <si>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</si>
  <si>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</si>
  <si>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</si>
  <si>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</si>
  <si>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</si>
  <si>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</si>
  <si>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</si>
  <si>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</si>
  <si>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</si>
  <si>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</si>
  <si>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</si>
  <si>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</si>
  <si>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</si>
  <si>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</si>
  <si>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</si>
  <si>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</si>
  <si>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</si>
  <si>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</si>
  <si>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</si>
  <si>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</si>
  <si>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</si>
  <si>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</si>
  <si>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</si>
  <si>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</si>
  <si>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</si>
  <si>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</si>
  <si>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</si>
  <si>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</si>
  <si>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</si>
  <si>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</si>
  <si>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</si>
  <si>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</si>
  <si>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</si>
  <si>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</si>
  <si>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</si>
  <si>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</si>
  <si>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</si>
  <si>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</si>
  <si>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</si>
  <si>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</si>
  <si>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</si>
  <si>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</si>
  <si>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</si>
  <si>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</si>
  <si>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</si>
  <si>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</si>
  <si>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</si>
  <si>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</si>
  <si>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</si>
  <si>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</si>
  <si>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</si>
  <si>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</si>
  <si>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</si>
  <si>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</si>
  <si>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</si>
  <si>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</si>
  <si>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</si>
  <si>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</si>
  <si>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</si>
  <si>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</si>
  <si>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</si>
  <si>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</si>
  <si>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</si>
  <si>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</si>
  <si>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</si>
  <si>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</si>
  <si>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</si>
  <si>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</si>
  <si>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</si>
  <si>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</si>
  <si>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</si>
  <si>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</si>
  <si>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</si>
  <si>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</si>
  <si>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</si>
  <si>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</si>
  <si>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</si>
  <si>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</si>
  <si>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</si>
  <si>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</si>
  <si>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</si>
  <si>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</si>
  <si>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</si>
  <si>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</si>
  <si>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</si>
  <si>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</si>
  <si>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</si>
  <si>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</si>
  <si>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</si>
  <si>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</si>
  <si>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</si>
  <si>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</si>
  <si>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</si>
  <si>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</si>
  <si>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</si>
  <si>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</si>
  <si>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</si>
  <si>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</si>
  <si>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</si>
  <si>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</si>
  <si>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</si>
  <si>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</si>
  <si>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</si>
  <si>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</si>
  <si>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</si>
  <si>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</si>
  <si>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</si>
  <si>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</si>
  <si>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</si>
  <si>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</si>
  <si>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</si>
  <si>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</si>
  <si>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</si>
  <si>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</si>
  <si>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</si>
  <si>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</si>
  <si>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</si>
  <si>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</si>
  <si>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</si>
  <si>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</si>
  <si>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</si>
  <si>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</si>
  <si>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</si>
  <si>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</si>
  <si>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</si>
  <si>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</si>
  <si>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</si>
  <si>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</si>
  <si>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</si>
  <si>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</si>
  <si>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</si>
  <si>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</si>
  <si>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</si>
  <si>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</si>
  <si>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</si>
  <si>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</si>
  <si>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</si>
  <si>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</si>
  <si>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</si>
  <si>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</si>
  <si>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</si>
  <si>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</si>
  <si>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</si>
  <si>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</si>
  <si>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</si>
  <si>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</si>
  <si>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</si>
  <si>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</si>
  <si>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</si>
  <si>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</si>
  <si>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</si>
  <si>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</si>
  <si>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</si>
  <si>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</si>
  <si>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</si>
  <si>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</si>
  <si>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</si>
  <si>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</si>
  <si>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</si>
  <si>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</si>
  <si>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</si>
  <si>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</si>
  <si>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</si>
  <si>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</si>
  <si>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</si>
  <si>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</si>
  <si>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</si>
  <si>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</si>
  <si>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</si>
  <si>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</si>
  <si>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</si>
  <si>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</si>
  <si>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</si>
  <si>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</si>
  <si>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</si>
  <si>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</si>
  <si>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</si>
  <si>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</si>
  <si>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</si>
  <si>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</si>
  <si>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</si>
  <si>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</si>
  <si>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</si>
  <si>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</si>
  <si>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</si>
  <si>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</si>
  <si>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</si>
  <si>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</si>
  <si>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</si>
  <si>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</si>
  <si>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</si>
  <si>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</si>
  <si>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</si>
  <si>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</si>
  <si>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</si>
  <si>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</si>
  <si>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</si>
  <si>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</si>
  <si>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</si>
  <si>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</si>
  <si>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</si>
  <si>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</si>
  <si>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</si>
  <si>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</si>
  <si>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</si>
  <si>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</si>
  <si>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</si>
  <si>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</si>
  <si>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</si>
  <si>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</si>
  <si>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</si>
  <si>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</si>
  <si>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</si>
  <si>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</si>
  <si>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</si>
  <si>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</si>
  <si>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</si>
  <si>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</si>
  <si>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</si>
  <si>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</si>
  <si>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</si>
  <si>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</si>
  <si>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</si>
  <si>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</si>
  <si>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</si>
  <si>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</si>
  <si>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</si>
  <si>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</si>
  <si>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</si>
  <si>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</si>
  <si>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</si>
  <si>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</si>
  <si>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</si>
  <si>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</si>
  <si>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</si>
  <si>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</si>
  <si>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</si>
  <si>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</si>
  <si>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</si>
  <si>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</si>
  <si>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</si>
  <si>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</si>
  <si>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</si>
  <si>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</si>
  <si>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</si>
  <si>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</si>
  <si>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</si>
  <si>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</si>
  <si>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</si>
  <si>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</si>
  <si>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</si>
  <si>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</si>
  <si>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</si>
  <si>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</si>
  <si>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</si>
  <si>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</si>
  <si>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</si>
  <si>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</si>
  <si>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</si>
  <si>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</si>
  <si>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</si>
  <si>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</si>
  <si>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</si>
  <si>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</si>
  <si>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</si>
  <si>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</si>
  <si>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</si>
  <si>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</si>
  <si>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</si>
  <si>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</si>
  <si>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</si>
  <si>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</si>
  <si>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</si>
  <si>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</si>
  <si>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</si>
  <si>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</si>
  <si>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</si>
  <si>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</si>
  <si>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</si>
  <si>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</si>
  <si>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</si>
  <si>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</si>
  <si>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</si>
  <si>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</si>
  <si>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</si>
  <si>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</si>
  <si>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</si>
  <si>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</si>
  <si>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</si>
  <si>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</si>
  <si>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</si>
  <si>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</si>
  <si>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</si>
  <si>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</si>
  <si>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</si>
  <si>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</si>
  <si>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</si>
  <si>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</si>
  <si>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</si>
  <si>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</si>
  <si>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</si>
  <si>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</si>
  <si>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</si>
  <si>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</si>
  <si>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</si>
  <si>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</si>
  <si>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</si>
  <si>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</si>
  <si>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</si>
  <si>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</si>
  <si>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</si>
  <si>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</si>
  <si>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</si>
  <si>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</si>
  <si>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</si>
  <si>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</si>
  <si>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</si>
  <si>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</si>
  <si>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</si>
  <si>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</si>
  <si>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</si>
  <si>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</si>
  <si>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</si>
  <si>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</si>
  <si>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</si>
  <si>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</si>
  <si>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</si>
  <si>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</si>
  <si>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</si>
  <si>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</si>
  <si>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</si>
  <si>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</si>
  <si>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</si>
  <si>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</si>
  <si>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</si>
  <si>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</si>
  <si>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</si>
  <si>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</si>
  <si>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</si>
  <si>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</si>
  <si>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</si>
  <si>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</si>
  <si>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</si>
  <si>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</si>
  <si>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</si>
  <si>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</si>
  <si>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</si>
  <si>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</si>
  <si>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</si>
  <si>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</si>
  <si>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</si>
  <si>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</si>
  <si>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</si>
  <si>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</si>
  <si>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</si>
  <si>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</si>
  <si>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</si>
  <si>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</si>
  <si>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</si>
  <si>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</si>
  <si>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</si>
  <si>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</si>
  <si>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</si>
  <si>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</si>
  <si>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</si>
  <si>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</si>
  <si>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</si>
  <si>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</si>
  <si>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</si>
  <si>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</si>
  <si>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</si>
  <si>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</si>
  <si>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</si>
  <si>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</si>
  <si>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</si>
  <si>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</si>
  <si>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</si>
  <si>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</si>
  <si>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</si>
  <si>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</si>
  <si>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</si>
  <si>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</si>
  <si>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</si>
  <si>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</si>
  <si>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</si>
  <si>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</si>
  <si>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</si>
  <si>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</si>
  <si>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</si>
  <si>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</si>
  <si>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</si>
  <si>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</si>
  <si>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</si>
  <si>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</si>
  <si>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</si>
  <si>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</si>
  <si>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</si>
  <si>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</si>
  <si>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</si>
  <si>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</si>
  <si>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</si>
  <si>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</si>
  <si>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</si>
  <si>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</si>
  <si>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</si>
  <si>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</si>
  <si>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</si>
  <si>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</si>
  <si>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</si>
  <si>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</si>
  <si>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</si>
  <si>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</si>
  <si>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</si>
  <si>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</si>
  <si>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</si>
  <si>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</si>
  <si>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</si>
  <si>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</si>
  <si>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</si>
  <si>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</si>
  <si>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</si>
  <si>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</si>
  <si>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</si>
  <si>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</si>
  <si>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</si>
  <si>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</si>
  <si>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</si>
  <si>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</si>
  <si>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</si>
  <si>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</si>
  <si>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</si>
  <si>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</si>
  <si>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</si>
  <si>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</si>
  <si>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</si>
  <si>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</si>
  <si>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</si>
  <si>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</si>
  <si>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</si>
  <si>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</si>
  <si>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</si>
  <si>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</si>
  <si>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</si>
  <si>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</si>
  <si>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</si>
  <si>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</si>
  <si>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</si>
  <si>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</si>
  <si>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</si>
  <si>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</si>
  <si>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</si>
  <si>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</si>
  <si>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</si>
  <si>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</si>
  <si>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</si>
  <si>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</si>
  <si>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</si>
  <si>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</si>
  <si>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</si>
  <si>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</si>
  <si>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</si>
  <si>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</si>
  <si>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</si>
  <si>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</si>
  <si>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</si>
  <si>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</si>
  <si>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</si>
  <si>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</si>
  <si>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</si>
  <si>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</si>
  <si>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</si>
  <si>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</si>
  <si>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</si>
  <si>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</si>
  <si>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</si>
  <si>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</si>
  <si>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</si>
  <si>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</si>
  <si>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</si>
  <si>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</si>
  <si>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</si>
  <si>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</si>
  <si>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</si>
  <si>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</si>
  <si>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</si>
  <si>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</si>
  <si>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</si>
  <si>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</si>
  <si>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</si>
  <si>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</si>
  <si>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</si>
  <si>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</si>
  <si>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</si>
  <si>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</si>
  <si>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</si>
  <si>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</si>
  <si>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</si>
  <si>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</si>
  <si>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</si>
  <si>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</si>
  <si>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</si>
  <si>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</si>
  <si>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</si>
  <si>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</si>
  <si>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</si>
  <si>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</si>
  <si>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</si>
  <si>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</si>
  <si>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</si>
  <si>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</si>
  <si>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</si>
  <si>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</si>
  <si>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</si>
  <si>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</si>
  <si>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</si>
  <si>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</si>
  <si>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</si>
  <si>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</si>
  <si>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</si>
  <si>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</si>
  <si>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</si>
  <si>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</si>
  <si>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</si>
  <si>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</si>
  <si>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</si>
  <si>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</si>
  <si>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</si>
  <si>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</si>
  <si>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</si>
  <si>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</si>
  <si>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</si>
  <si>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</si>
  <si>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</si>
  <si>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</si>
  <si>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</si>
  <si>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</si>
  <si>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</si>
  <si>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</si>
  <si>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</si>
  <si>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</si>
  <si>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</si>
  <si>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</si>
  <si>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</si>
  <si>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</si>
  <si>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</si>
  <si>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</si>
  <si>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</si>
  <si>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</si>
  <si>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</si>
  <si>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</si>
  <si>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</si>
  <si>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</si>
  <si>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</si>
  <si>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</si>
  <si>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</si>
  <si>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</si>
  <si>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</si>
  <si>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</si>
  <si>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</si>
  <si>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</si>
  <si>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</si>
  <si>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</si>
  <si>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</si>
  <si>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</si>
  <si>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</si>
  <si>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</si>
  <si>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</si>
  <si>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</si>
  <si>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</si>
  <si>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</si>
  <si>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</si>
  <si>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</si>
  <si>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</si>
  <si>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</si>
  <si>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</si>
  <si>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</si>
  <si>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</si>
  <si>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</si>
  <si>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</si>
  <si>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</si>
  <si>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</si>
  <si>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</si>
  <si>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</si>
  <si>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</si>
  <si>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</si>
  <si>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</si>
  <si>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</si>
  <si>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</si>
  <si>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</si>
  <si>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</si>
  <si>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</si>
  <si>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</si>
  <si>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</si>
  <si>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</si>
  <si>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</si>
  <si>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</si>
  <si>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</si>
  <si>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</si>
  <si>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</si>
  <si>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</si>
  <si>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</si>
  <si>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</si>
  <si>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</si>
  <si>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</si>
  <si>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</si>
  <si>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</si>
  <si>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</si>
  <si>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</si>
  <si>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</si>
  <si>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</si>
  <si>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</si>
  <si>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</si>
  <si>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</si>
  <si>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</si>
  <si>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</si>
  <si>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</si>
  <si>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</si>
  <si>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</si>
  <si>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</si>
  <si>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</si>
  <si>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</si>
  <si>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</si>
  <si>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</si>
  <si>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</si>
  <si>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</si>
  <si>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</si>
  <si>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</si>
  <si>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</si>
  <si>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</si>
  <si>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</si>
  <si>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</si>
  <si>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</si>
  <si>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</si>
  <si>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</si>
  <si>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</si>
  <si>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</si>
  <si>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</si>
  <si>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</si>
  <si>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</si>
  <si>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</si>
  <si>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</si>
  <si>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</si>
  <si>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</si>
  <si>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</si>
  <si>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</si>
  <si>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</si>
  <si>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</si>
  <si>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</si>
  <si>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</si>
  <si>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</si>
  <si>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</si>
  <si>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</si>
  <si>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</si>
  <si>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</si>
  <si>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</si>
  <si>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</si>
  <si>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</si>
  <si>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</si>
  <si>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</si>
  <si>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</si>
  <si>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</si>
  <si>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</si>
  <si>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</si>
  <si>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</si>
  <si>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</si>
  <si>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</si>
  <si>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</si>
  <si>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</si>
  <si>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</si>
  <si>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</si>
  <si>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</si>
  <si>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</si>
  <si>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</si>
  <si>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</si>
  <si>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</si>
  <si>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</si>
  <si>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</si>
  <si>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</si>
  <si>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</si>
  <si>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</si>
  <si>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</si>
  <si>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</si>
  <si>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</si>
  <si>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</si>
  <si>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</si>
  <si>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</si>
  <si>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</si>
  <si>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</si>
  <si>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</si>
  <si>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</si>
  <si>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</si>
  <si>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</si>
  <si>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</si>
  <si>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</si>
  <si>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</si>
  <si>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</si>
  <si>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</si>
  <si>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</si>
  <si>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</si>
  <si>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</si>
  <si>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</si>
  <si>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</si>
  <si>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</si>
  <si>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</si>
  <si>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</si>
  <si>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</si>
  <si>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</si>
  <si>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</si>
  <si>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</si>
  <si>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</si>
  <si>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</si>
  <si>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</si>
  <si>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</si>
  <si>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</si>
  <si>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</si>
  <si>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</si>
  <si>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</si>
  <si>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</si>
  <si>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</si>
  <si>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</si>
  <si>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</si>
  <si>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</si>
  <si>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</si>
  <si>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</si>
  <si>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</si>
  <si>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</si>
  <si>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</si>
  <si>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</si>
  <si>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</si>
  <si>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</si>
  <si>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</si>
  <si>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</si>
  <si>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</si>
  <si>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</si>
  <si>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</si>
  <si>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</si>
  <si>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</si>
  <si>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</si>
  <si>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</si>
  <si>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</si>
  <si>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</si>
  <si>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</si>
  <si>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</si>
  <si>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</si>
  <si>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</si>
  <si>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</si>
  <si>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</si>
  <si>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</si>
  <si>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</si>
  <si>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</si>
  <si>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</si>
  <si>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</si>
  <si>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</si>
  <si>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</si>
  <si>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</si>
  <si>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</si>
  <si>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</si>
  <si>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</si>
  <si>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</si>
  <si>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</si>
  <si>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</si>
  <si>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</si>
  <si>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</si>
  <si>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</si>
  <si>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</si>
  <si>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</si>
  <si>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</si>
  <si>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</si>
  <si>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</si>
  <si>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</si>
  <si>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</si>
  <si>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</si>
  <si>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</si>
  <si>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</si>
  <si>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</si>
  <si>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</si>
  <si>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</si>
  <si>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</si>
  <si>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</si>
  <si>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</si>
  <si>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</si>
  <si>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</si>
  <si>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</si>
  <si>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</si>
  <si>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</si>
  <si>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</si>
  <si>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</si>
  <si>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</si>
  <si>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</si>
  <si>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</si>
  <si>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</si>
  <si>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</si>
  <si>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</si>
  <si>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</si>
  <si>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</si>
  <si>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</si>
  <si>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</si>
  <si>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</si>
  <si>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</si>
  <si>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</si>
  <si>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</si>
  <si>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</si>
  <si>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</si>
  <si>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</si>
  <si>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</si>
  <si>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</si>
  <si>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</si>
  <si>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</si>
  <si>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</si>
  <si>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</si>
  <si>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</si>
  <si>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</si>
  <si>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</si>
  <si>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</si>
  <si>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</si>
  <si>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</si>
  <si>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</si>
  <si>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</si>
  <si>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</si>
  <si>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</si>
  <si>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</si>
  <si>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</si>
  <si>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</si>
  <si>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</si>
  <si>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</si>
  <si>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</si>
  <si>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</si>
  <si>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</si>
  <si>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</si>
  <si>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</si>
  <si>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</si>
  <si>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</si>
  <si>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</si>
  <si>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</si>
  <si>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</si>
  <si>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</si>
  <si>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</si>
  <si>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</si>
  <si>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</si>
  <si>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</si>
  <si>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</si>
  <si>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</si>
  <si>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</si>
  <si>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</si>
  <si>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</si>
  <si>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</si>
  <si>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</si>
  <si>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</si>
  <si>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</si>
  <si>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</si>
  <si>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</si>
  <si>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</si>
  <si>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</si>
  <si>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</si>
  <si>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</si>
  <si>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</si>
  <si>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</si>
  <si>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</si>
  <si>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</si>
  <si>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</si>
  <si>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</si>
  <si>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</si>
  <si>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</si>
  <si>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</si>
  <si>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</si>
  <si>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</si>
  <si>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</si>
  <si>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</si>
  <si>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</si>
  <si>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</si>
  <si>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</si>
  <si>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</si>
  <si>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</si>
  <si>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</si>
  <si>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</si>
  <si>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</si>
  <si>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</si>
  <si>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</si>
  <si>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</si>
  <si>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</si>
  <si>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</si>
  <si>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</si>
  <si>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</si>
  <si>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</si>
  <si>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</si>
  <si>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</si>
  <si>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</si>
  <si>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</si>
  <si>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</si>
  <si>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</si>
  <si>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</si>
  <si>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</si>
  <si>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</si>
  <si>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</si>
  <si>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</si>
  <si>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</si>
  <si>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</si>
  <si>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</si>
  <si>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</si>
  <si>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</si>
  <si>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</si>
  <si>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</si>
  <si>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</si>
  <si>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</si>
  <si>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</si>
  <si>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</si>
  <si>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</si>
  <si>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</si>
  <si>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</si>
  <si>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</si>
  <si>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</si>
  <si>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</si>
  <si>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</si>
  <si>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</si>
  <si>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</si>
  <si>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</si>
  <si>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</si>
  <si>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</si>
  <si>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</si>
  <si>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</si>
  <si>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</si>
  <si>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</si>
  <si>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</si>
  <si>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</si>
  <si>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</si>
  <si>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</si>
  <si>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</si>
  <si>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</si>
  <si>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</si>
  <si>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</si>
  <si>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</si>
  <si>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</si>
  <si>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</si>
  <si>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</si>
  <si>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</si>
  <si>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</si>
  <si>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</si>
  <si>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</si>
  <si>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</si>
  <si>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</si>
  <si>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</si>
  <si>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</si>
  <si>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</si>
  <si>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</si>
  <si>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</si>
  <si>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</si>
  <si>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</si>
  <si>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</si>
  <si>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</si>
  <si>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</si>
  <si>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</si>
  <si>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</si>
  <si>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</si>
  <si>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</si>
  <si>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</si>
  <si>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</si>
  <si>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</si>
  <si>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</si>
  <si>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</si>
  <si>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</si>
  <si>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</si>
  <si>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</si>
  <si>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</si>
  <si>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</si>
  <si>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</si>
  <si>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</si>
  <si>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</si>
  <si>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</si>
  <si>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</si>
  <si>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</si>
  <si>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</si>
  <si>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</si>
  <si>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</si>
  <si>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</si>
  <si>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</si>
  <si>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</si>
  <si>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</si>
  <si>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</si>
  <si>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</si>
  <si>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</si>
  <si>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</si>
  <si>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</si>
  <si>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</si>
  <si>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</si>
  <si>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</si>
  <si>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</si>
  <si>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</si>
  <si>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</si>
  <si>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</si>
  <si>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</si>
  <si>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</si>
  <si>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</si>
  <si>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</si>
  <si>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</si>
  <si>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</si>
  <si>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</si>
  <si>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</si>
  <si>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</si>
  <si>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</si>
  <si>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</si>
  <si>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</si>
  <si>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</si>
  <si>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</si>
  <si>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</si>
  <si>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</si>
  <si>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</si>
  <si>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</si>
  <si>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</si>
  <si>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</si>
  <si>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</si>
  <si>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</si>
  <si>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</si>
  <si>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</si>
  <si>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</si>
  <si>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</si>
  <si>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</si>
  <si>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</si>
  <si>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</si>
  <si>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</si>
  <si>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</si>
  <si>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</si>
  <si>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</si>
  <si>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</si>
  <si>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</si>
  <si>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</si>
  <si>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</si>
  <si>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</si>
  <si>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</si>
  <si>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</si>
  <si>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</si>
  <si>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</si>
  <si>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</si>
  <si>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</si>
  <si>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</si>
  <si>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</si>
  <si>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</si>
  <si>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</si>
  <si>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</si>
  <si>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</si>
  <si>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</si>
  <si>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</si>
  <si>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</si>
  <si>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</si>
  <si>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</si>
  <si>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</si>
  <si>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</si>
  <si>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</si>
  <si>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</si>
  <si>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</si>
  <si>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</si>
  <si>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</si>
  <si>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</si>
  <si>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</si>
  <si>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</si>
  <si>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</si>
  <si>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</si>
  <si>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</si>
  <si>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</si>
  <si>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</si>
  <si>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</si>
  <si>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</si>
  <si>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</si>
  <si>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</si>
  <si>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</si>
  <si>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</si>
  <si>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</si>
  <si>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</si>
  <si>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</si>
  <si>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</si>
  <si>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</si>
  <si>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</si>
  <si>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</si>
  <si>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</si>
  <si>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</si>
  <si>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</si>
  <si>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</si>
  <si>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</si>
  <si>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</si>
  <si>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</si>
  <si>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</si>
  <si>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</si>
  <si>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</si>
  <si>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</si>
  <si>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</si>
  <si>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</si>
  <si>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</si>
  <si>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</si>
  <si>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</si>
  <si>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</si>
  <si>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</si>
  <si>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</si>
  <si>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</si>
  <si>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</si>
  <si>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</si>
  <si>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</si>
  <si>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</si>
  <si>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</si>
  <si>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</si>
  <si>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</si>
  <si>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</si>
  <si>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</si>
  <si>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</si>
  <si>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</si>
  <si>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</si>
  <si>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</si>
  <si>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</si>
  <si>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</si>
  <si>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</si>
  <si>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</si>
  <si>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</si>
  <si>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</si>
  <si>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</si>
  <si>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</si>
  <si>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</si>
  <si>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</si>
  <si>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</si>
  <si>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</si>
  <si>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</si>
  <si>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</si>
  <si>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</si>
  <si>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</si>
  <si>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</si>
  <si>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</si>
  <si>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</si>
  <si>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</si>
  <si>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</si>
  <si>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</si>
  <si>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</si>
  <si>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</si>
  <si>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</si>
  <si>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</si>
  <si>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</si>
  <si>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</si>
  <si>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</si>
  <si>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</si>
  <si>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</si>
  <si>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</si>
  <si>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</si>
  <si>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</si>
  <si>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</si>
  <si>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</si>
  <si>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</si>
  <si>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</si>
  <si>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</si>
  <si>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</si>
  <si>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</si>
  <si>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</si>
  <si>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</si>
  <si>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</si>
  <si>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</si>
  <si>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</si>
  <si>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</si>
  <si>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</si>
  <si>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</si>
  <si>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</si>
  <si>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</si>
  <si>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</si>
  <si>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</si>
  <si>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</si>
  <si>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</si>
  <si>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</si>
  <si>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</si>
  <si>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</si>
  <si>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</si>
  <si>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</si>
  <si>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</si>
  <si>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</si>
  <si>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</si>
  <si>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</si>
  <si>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</si>
  <si>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</si>
  <si>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</si>
  <si>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</si>
  <si>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</si>
  <si>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</si>
  <si>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</si>
  <si>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</si>
  <si>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</si>
  <si>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</si>
  <si>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</si>
  <si>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</si>
  <si>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</si>
  <si>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</si>
  <si>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</si>
  <si>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</si>
  <si>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</si>
  <si>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</si>
  <si>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</si>
  <si>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</si>
  <si>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</si>
  <si>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</si>
  <si>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</si>
  <si>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</si>
  <si>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</si>
  <si>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</si>
  <si>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</si>
  <si>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</si>
  <si>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</si>
  <si>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</si>
  <si>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</si>
  <si>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</si>
  <si>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</si>
  <si>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</si>
  <si>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</si>
  <si>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</si>
  <si>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</si>
  <si>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</si>
  <si>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</si>
  <si>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</si>
  <si>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</si>
  <si>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</si>
  <si>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</si>
  <si>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</si>
  <si>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</si>
  <si>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</si>
  <si>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</si>
  <si>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</si>
  <si>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</si>
  <si>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</si>
  <si>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</si>
  <si>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</si>
  <si>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</si>
  <si>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</si>
  <si>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</si>
  <si>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</si>
  <si>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</si>
  <si>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</si>
  <si>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</si>
  <si>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</si>
  <si>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</si>
  <si>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</si>
  <si>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</si>
  <si>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</si>
  <si>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</si>
  <si>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</si>
  <si>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</si>
  <si>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</si>
  <si>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</si>
  <si>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</si>
  <si>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</si>
  <si>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</si>
  <si>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</si>
  <si>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</si>
  <si>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</si>
  <si>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</si>
  <si>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</si>
  <si>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</si>
  <si>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</si>
  <si>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</si>
  <si>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</si>
  <si>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</si>
  <si>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</si>
  <si>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</si>
  <si>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</si>
  <si>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</si>
  <si>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</si>
  <si>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</si>
  <si>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</si>
  <si>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</si>
  <si>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</si>
  <si>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</si>
  <si>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</si>
  <si>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</si>
  <si>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</si>
  <si>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</si>
  <si>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</si>
  <si>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</si>
  <si>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</si>
  <si>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</si>
  <si>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</si>
  <si>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</si>
  <si>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</si>
  <si>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</si>
  <si>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</si>
  <si>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</si>
  <si>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</si>
  <si>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</si>
  <si>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</si>
  <si>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</si>
  <si>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</si>
  <si>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</si>
  <si>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</si>
  <si>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</si>
  <si>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</si>
  <si>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</si>
  <si>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</si>
  <si>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</si>
  <si>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</si>
  <si>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</si>
  <si>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</si>
  <si>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</si>
  <si>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</si>
  <si>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</si>
  <si>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</si>
  <si>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</si>
  <si>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</si>
  <si>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</si>
  <si>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</si>
  <si>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</si>
  <si>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</si>
  <si>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</si>
  <si>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</si>
  <si>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</si>
  <si>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</si>
  <si>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</si>
  <si>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</si>
  <si>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</si>
  <si>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</si>
  <si>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</si>
  <si>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</si>
  <si>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</si>
  <si>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</si>
  <si>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</si>
  <si>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</si>
  <si>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</si>
  <si>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</si>
  <si>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</si>
  <si>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</si>
  <si>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</si>
  <si>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</si>
  <si>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</si>
  <si>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</si>
  <si>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</si>
  <si>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</si>
  <si>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</si>
  <si>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</si>
  <si>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</si>
  <si>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</si>
  <si>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</si>
  <si>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</si>
  <si>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</si>
  <si>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</si>
  <si>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</si>
  <si>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</si>
  <si>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</si>
  <si>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</si>
  <si>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</si>
  <si>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</si>
  <si>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</si>
  <si>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</si>
  <si>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</si>
  <si>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</si>
  <si>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</si>
  <si>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</si>
  <si>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</si>
  <si>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</si>
  <si>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</si>
  <si>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</si>
  <si>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</si>
  <si>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</si>
  <si>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</si>
  <si>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</si>
  <si>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</si>
  <si>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</si>
  <si>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</si>
  <si>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</si>
  <si>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</si>
  <si>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</si>
  <si>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</si>
  <si>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</si>
  <si>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</si>
  <si>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</si>
  <si>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</si>
  <si>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</si>
  <si>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</si>
  <si>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</si>
  <si>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</si>
  <si>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</si>
  <si>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</si>
  <si>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</si>
  <si>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</si>
  <si>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</si>
  <si>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</si>
  <si>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</si>
  <si>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</si>
  <si>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</si>
  <si>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</si>
  <si>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</si>
  <si>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</si>
  <si>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</si>
  <si>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</si>
  <si>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</si>
  <si>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</si>
  <si>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</si>
  <si>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</si>
  <si>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</si>
  <si>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</si>
  <si>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</si>
  <si>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</si>
  <si>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</si>
  <si>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</si>
  <si>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</si>
  <si>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</si>
  <si>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</si>
  <si>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</si>
  <si>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</si>
  <si>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</si>
  <si>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</si>
  <si>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</si>
  <si>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</si>
  <si>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</si>
  <si>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</si>
  <si>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</si>
  <si>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</si>
  <si>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</si>
  <si>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</si>
  <si>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</si>
  <si>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</si>
  <si>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</si>
  <si>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</si>
  <si>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</si>
  <si>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</si>
  <si>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</si>
  <si>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</si>
  <si>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</si>
  <si>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</si>
  <si>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</si>
  <si>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</si>
  <si>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</si>
  <si>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</si>
  <si>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</si>
  <si>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</si>
  <si>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</si>
  <si>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</si>
  <si>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</si>
  <si>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</si>
  <si>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</si>
  <si>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</si>
  <si>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</si>
  <si>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</si>
  <si>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</si>
  <si>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</si>
  <si>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</si>
  <si>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</si>
  <si>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</si>
  <si>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</si>
  <si>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</si>
  <si>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</si>
  <si>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</si>
  <si>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</si>
  <si>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</si>
  <si>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</si>
  <si>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</si>
  <si>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</si>
  <si>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</si>
  <si>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</si>
  <si>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</si>
  <si>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</si>
  <si>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</si>
  <si>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</si>
  <si>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</si>
  <si>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</si>
  <si>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</si>
  <si>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</si>
  <si>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</si>
  <si>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</si>
  <si>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</si>
  <si>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</si>
  <si>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</si>
  <si>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</si>
  <si>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</si>
  <si>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</si>
  <si>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</si>
  <si>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</si>
  <si>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</si>
  <si>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</si>
  <si>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</si>
  <si>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</si>
  <si>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</si>
  <si>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</si>
  <si>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</si>
  <si>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</si>
  <si>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</si>
  <si>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</si>
  <si>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</si>
  <si>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</si>
  <si>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</si>
  <si>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</si>
  <si>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</si>
  <si>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</si>
  <si>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</si>
  <si>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</si>
  <si>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</si>
  <si>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</si>
  <si>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</si>
  <si>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</si>
  <si>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</si>
  <si>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</si>
  <si>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</si>
  <si>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</si>
  <si>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</si>
  <si>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</si>
  <si>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</si>
  <si>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</si>
  <si>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</si>
  <si>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</si>
  <si>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</si>
  <si>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</si>
  <si>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</si>
  <si>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</si>
  <si>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</si>
  <si>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</si>
  <si>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</si>
  <si>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</si>
  <si>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</si>
  <si>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</si>
  <si>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</si>
  <si>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</si>
  <si>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</si>
  <si>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</si>
  <si>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</si>
  <si>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</si>
  <si>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</si>
  <si>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</si>
  <si>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</si>
  <si>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</si>
  <si>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</si>
  <si>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</si>
  <si>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</si>
  <si>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</si>
  <si>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</si>
  <si>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</si>
  <si>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</si>
  <si>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</si>
  <si>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</si>
  <si>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</si>
  <si>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</si>
  <si>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</si>
  <si>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</si>
  <si>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</si>
  <si>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</si>
  <si>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</si>
  <si>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</si>
  <si>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</si>
  <si>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</si>
  <si>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</si>
  <si>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</si>
  <si>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</si>
  <si>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</si>
  <si>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</si>
  <si>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</si>
  <si>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</si>
  <si>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</si>
  <si>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</si>
  <si>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</si>
  <si>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</si>
  <si>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</si>
  <si>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</si>
  <si>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</si>
  <si>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</si>
  <si>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</si>
  <si>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</si>
  <si>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</si>
  <si>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</si>
  <si>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</si>
  <si>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</si>
  <si>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</si>
  <si>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</si>
  <si>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</si>
  <si>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</si>
  <si>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</si>
  <si>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</si>
  <si>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</si>
  <si>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</si>
  <si>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</si>
  <si>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</si>
  <si>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</si>
  <si>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</si>
  <si>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</si>
  <si>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</si>
  <si>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</si>
  <si>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</si>
  <si>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</si>
  <si>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</si>
  <si>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</si>
  <si>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</si>
  <si>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</si>
  <si>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</si>
  <si>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</si>
  <si>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</si>
  <si>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</si>
  <si>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</si>
  <si>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</si>
  <si>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</si>
  <si>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</si>
  <si>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</si>
  <si>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</si>
  <si>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</si>
  <si>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</si>
  <si>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</si>
  <si>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</si>
  <si>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</si>
  <si>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</si>
  <si>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</si>
  <si>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</si>
  <si>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</si>
  <si>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</si>
  <si>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</si>
  <si>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</si>
  <si>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</si>
  <si>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</si>
  <si>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</si>
  <si>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</si>
  <si>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</si>
  <si>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</si>
  <si>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</si>
  <si>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</si>
  <si>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</si>
  <si>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</si>
  <si>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</si>
  <si>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</si>
  <si>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</si>
  <si>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</si>
  <si>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</si>
  <si>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</si>
  <si>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</si>
  <si>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</si>
  <si>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</si>
  <si>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</si>
  <si>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</si>
  <si>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</si>
  <si>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</si>
  <si>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</si>
  <si>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</si>
  <si>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</si>
  <si>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</si>
  <si>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</si>
  <si>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</si>
  <si>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</si>
  <si>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</si>
  <si>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</si>
  <si>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</si>
  <si>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</si>
  <si>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</si>
  <si>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</si>
  <si>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</si>
  <si>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</si>
  <si>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</si>
  <si>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</si>
  <si>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</si>
  <si>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</si>
  <si>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</si>
  <si>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</si>
  <si>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</si>
  <si>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</si>
  <si>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</si>
  <si>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</si>
  <si>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</si>
  <si>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</si>
  <si>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</si>
  <si>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</si>
  <si>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</si>
  <si>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</si>
  <si>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</si>
  <si>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</si>
  <si>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</si>
  <si>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</si>
  <si>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</si>
  <si>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</si>
  <si>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</si>
  <si>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</si>
  <si>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</si>
  <si>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</si>
  <si>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</si>
  <si>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</si>
  <si>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</si>
  <si>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</si>
  <si>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</si>
  <si>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</si>
  <si>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</si>
  <si>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</si>
  <si>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</si>
  <si>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</si>
  <si>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</si>
  <si>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</si>
  <si>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</si>
  <si>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</si>
  <si>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</si>
  <si>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</si>
  <si>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</si>
  <si>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</si>
  <si>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</si>
  <si>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</si>
  <si>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</si>
  <si>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</si>
  <si>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</si>
  <si>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</si>
  <si>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</si>
  <si>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</si>
  <si>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</si>
  <si>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</si>
  <si>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</si>
  <si>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</si>
  <si>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</si>
  <si>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</si>
  <si>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</si>
  <si>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</si>
  <si>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</si>
  <si>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</si>
  <si>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</si>
  <si>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</si>
  <si>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</si>
  <si>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</si>
  <si>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</si>
  <si>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</si>
  <si>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</si>
  <si>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</si>
  <si>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</si>
  <si>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</si>
  <si>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</si>
  <si>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</si>
  <si>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</si>
  <si>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</si>
  <si>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</si>
  <si>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</si>
  <si>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</si>
  <si>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</si>
  <si>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</si>
  <si>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</si>
  <si>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</si>
  <si>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</si>
  <si>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</si>
  <si>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</si>
  <si>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</si>
  <si>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</si>
  <si>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</si>
  <si>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</si>
  <si>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</si>
  <si>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</si>
  <si>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</si>
  <si>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</si>
  <si>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</si>
  <si>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</si>
  <si>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</si>
  <si>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</si>
  <si>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</si>
  <si>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</si>
  <si>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</si>
  <si>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</si>
  <si>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</si>
  <si>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</si>
  <si>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</si>
  <si>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</si>
  <si>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</si>
  <si>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</si>
  <si>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</si>
  <si>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</si>
  <si>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</si>
  <si>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</si>
  <si>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</si>
  <si>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</si>
  <si>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</si>
  <si>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</si>
  <si>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</si>
  <si>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</si>
  <si>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</si>
  <si>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</si>
  <si>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</si>
  <si>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</si>
  <si>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</si>
  <si>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</si>
  <si>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</si>
  <si>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</si>
  <si>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</si>
  <si>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</si>
  <si>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</si>
  <si>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</si>
  <si>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</si>
  <si>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</si>
  <si>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</si>
  <si>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</si>
  <si>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</si>
  <si>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</si>
  <si>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</si>
  <si>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</si>
  <si>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</si>
  <si>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</si>
  <si>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</si>
  <si>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</si>
  <si>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</si>
  <si>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</si>
  <si>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</si>
  <si>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</si>
  <si>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</si>
  <si>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</si>
  <si>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기존 1위와 2위에게 아이템을 지급했으나 변경 후 1위에게만 고대 장비 소환권을 지급합니다.</t>
    <phoneticPr fontId="6" type="noConversion"/>
  </si>
  <si>
    <t xml:space="preserve"> (4) 점령전 참여 레벨 제한 : 35레벨 수정 (구 25레벨)</t>
    <phoneticPr fontId="6" type="noConversion"/>
  </si>
  <si>
    <t>가디언 세트에 맞는 세트 아이템 고정 옵션 밸런스 변경 : 20170619_세트 아이템 고정옵션 개선 참고</t>
    <phoneticPr fontId="6" type="noConversion"/>
  </si>
  <si>
    <t>장신구 세트 옵션 개선 : 20170619_장신구 세트 옵션 개선 참고</t>
    <phoneticPr fontId="6" type="noConversion"/>
  </si>
  <si>
    <t>156104001
(3성 룬스톤 소환권)</t>
    <phoneticPr fontId="6" type="noConversion"/>
  </si>
  <si>
    <t>156104006
(1~3성 룬스톤 소환권)</t>
    <phoneticPr fontId="6" type="noConversion"/>
  </si>
  <si>
    <t>156113024
고대 장비 소환권</t>
    <phoneticPr fontId="6" type="noConversion"/>
  </si>
  <si>
    <t>점령전 완료 시 승리와 패배에 관계없이 양팀 참가자 전원에게 주는 보상 (골드)
: 길드점령전일 때 보너스 보상폭이 일반보다 크다.</t>
    <phoneticPr fontId="6" type="noConversion"/>
  </si>
  <si>
    <t>500 Gold</t>
    <phoneticPr fontId="6" type="noConversion"/>
  </si>
  <si>
    <t>750 Gold</t>
    <phoneticPr fontId="6" type="noConversion"/>
  </si>
  <si>
    <t>1000 Gold</t>
    <phoneticPr fontId="6" type="noConversion"/>
  </si>
  <si>
    <t>1000 Gold</t>
    <phoneticPr fontId="6" type="noConversion"/>
  </si>
  <si>
    <t>1250 Gold</t>
    <phoneticPr fontId="6" type="noConversion"/>
  </si>
  <si>
    <t>Ex</t>
    <phoneticPr fontId="6" type="noConversion"/>
  </si>
  <si>
    <t>체력 10만</t>
    <phoneticPr fontId="6" type="noConversion"/>
  </si>
  <si>
    <t>N%</t>
    <phoneticPr fontId="6" type="noConversion"/>
  </si>
  <si>
    <t>체력 비례데미지</t>
    <phoneticPr fontId="6" type="noConversion"/>
  </si>
  <si>
    <t xml:space="preserve">스킬최종데미지 =무기데미지+스킬데미지+체력비례데미지 </t>
    <phoneticPr fontId="6" type="noConversion"/>
  </si>
  <si>
    <t>156104006(1~3성 룬스톤소환권)</t>
    <phoneticPr fontId="6" type="noConversion"/>
  </si>
  <si>
    <t>버서커
Lv.50 
MAX HP</t>
    <phoneticPr fontId="6" type="noConversion"/>
  </si>
  <si>
    <t>데몬헌터
Lv.50 
MAX HP</t>
    <phoneticPr fontId="6" type="noConversion"/>
  </si>
  <si>
    <t>아칸
Lv.50 
MAX HP</t>
    <phoneticPr fontId="6" type="noConversion"/>
  </si>
  <si>
    <t>나이트
Lv.50 
MAX HP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</si>
  <si>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</si>
  <si>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</si>
  <si>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</si>
  <si>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</si>
  <si>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(5) 마일리지로 구매가능한 상품구성중 a. NOX 장비소환권 b. 연금술구슬 c. 균열석 d. 승급스톤</t>
    <phoneticPr fontId="6" type="noConversion"/>
  </si>
  <si>
    <t>적용</t>
    <phoneticPr fontId="6" type="noConversion"/>
  </si>
  <si>
    <t>옵션 제한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</si>
  <si>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</si>
  <si>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</si>
  <si>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비용 및 재료 정보 : 20170621_AlchemyInfo 참고</t>
    <phoneticPr fontId="6" type="noConversion"/>
  </si>
  <si>
    <t>연성 결과물 아이템 그룹 정보 : 20170621_AlchemyResultItemGroup 참고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</si>
  <si>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</si>
  <si>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</si>
  <si>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</si>
  <si>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</si>
  <si>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</si>
  <si>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</si>
  <si>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</si>
  <si>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</si>
  <si>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</si>
  <si>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</si>
  <si>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</si>
  <si>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</si>
  <si>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</si>
  <si>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</si>
  <si>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</si>
  <si>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</si>
  <si>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</si>
  <si>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</si>
  <si>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</si>
  <si>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</si>
  <si>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</si>
  <si>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</si>
  <si>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</si>
  <si>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</si>
  <si>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</si>
  <si>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</si>
  <si>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</si>
  <si>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</si>
  <si>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</si>
  <si>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</si>
  <si>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</si>
  <si>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</si>
  <si>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</si>
  <si>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</si>
  <si>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</si>
  <si>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</si>
  <si>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</si>
  <si>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</si>
  <si>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</si>
  <si>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</si>
  <si>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</si>
  <si>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</si>
  <si>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</si>
  <si>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</si>
  <si>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</si>
  <si>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</si>
  <si>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</si>
  <si>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</si>
  <si>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</si>
  <si>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</si>
  <si>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</si>
  <si>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</si>
  <si>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</si>
  <si>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</si>
  <si>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</si>
  <si>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</si>
  <si>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</si>
  <si>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</si>
  <si>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</si>
  <si>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</si>
  <si>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</si>
  <si>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</si>
  <si>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</si>
  <si>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</si>
  <si>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</si>
  <si>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</si>
  <si>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</si>
  <si>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</si>
  <si>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</si>
  <si>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</si>
  <si>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</si>
  <si>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</si>
  <si>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</si>
  <si>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</si>
  <si>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</si>
  <si>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</si>
  <si>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</si>
  <si>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</si>
  <si>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</si>
  <si>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</si>
  <si>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</si>
  <si>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적용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</si>
  <si>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</si>
  <si>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</si>
  <si>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</si>
  <si>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</si>
  <si>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</si>
  <si>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</si>
  <si>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</si>
  <si>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</si>
  <si>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</si>
  <si>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</si>
  <si>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</si>
  <si>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</si>
  <si>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</si>
  <si>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</si>
  <si>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</si>
  <si>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</si>
  <si>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</si>
  <si>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</si>
  <si>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</si>
  <si>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</si>
  <si>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</si>
  <si>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</si>
  <si>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</si>
  <si>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</si>
  <si>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난사 Lv. 1</t>
    <phoneticPr fontId="6" type="noConversion"/>
  </si>
  <si>
    <t>응징 Lv. 1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</si>
  <si>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</si>
  <si>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</si>
  <si>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</si>
  <si>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</si>
  <si>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</si>
  <si>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</si>
  <si>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</si>
  <si>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</si>
  <si>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</si>
  <si>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</si>
  <si>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</si>
  <si>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6% / 5%</t>
    <phoneticPr fontId="6" type="noConversion"/>
  </si>
  <si>
    <t>7% / 5%</t>
    <phoneticPr fontId="6" type="noConversion"/>
  </si>
  <si>
    <t>7% / 7%</t>
    <phoneticPr fontId="6" type="noConversion"/>
  </si>
  <si>
    <t>8% / 7%</t>
    <phoneticPr fontId="6" type="noConversion"/>
  </si>
  <si>
    <t>8% / 9%</t>
    <phoneticPr fontId="6" type="noConversion"/>
  </si>
  <si>
    <t>9% / 9%</t>
    <phoneticPr fontId="6" type="noConversion"/>
  </si>
  <si>
    <t>9% / 11%</t>
    <phoneticPr fontId="6" type="noConversion"/>
  </si>
  <si>
    <t>10% / 11%</t>
    <phoneticPr fontId="6" type="noConversion"/>
  </si>
  <si>
    <t>10% / 13%</t>
    <phoneticPr fontId="6" type="noConversion"/>
  </si>
  <si>
    <t>11% / 13%</t>
    <phoneticPr fontId="6" type="noConversion"/>
  </si>
  <si>
    <t>11% / 15%</t>
    <phoneticPr fontId="6" type="noConversion"/>
  </si>
  <si>
    <t>12% / 15%</t>
    <phoneticPr fontId="6" type="noConversion"/>
  </si>
  <si>
    <t>13% / 17%</t>
    <phoneticPr fontId="6" type="noConversion"/>
  </si>
  <si>
    <t>14% / 19%</t>
    <phoneticPr fontId="6" type="noConversion"/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</si>
  <si>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</si>
  <si>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</si>
  <si>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</si>
  <si>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</si>
  <si>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</si>
  <si>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</si>
  <si>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</si>
  <si>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</si>
  <si>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</si>
  <si>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</si>
  <si>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</si>
  <si>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</si>
  <si>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</si>
  <si>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방어력 증가</t>
    <phoneticPr fontId="6" type="noConversion"/>
  </si>
  <si>
    <t>반사 피해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</si>
  <si>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</si>
  <si>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</si>
  <si>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</si>
  <si>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</si>
  <si>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</si>
  <si>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</si>
  <si>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</si>
  <si>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</si>
  <si>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</si>
  <si>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</si>
  <si>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</si>
  <si>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</si>
  <si>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</si>
  <si>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</si>
  <si>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</si>
  <si>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</si>
  <si>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</si>
  <si>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</si>
  <si>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나선격 Lv. 1</t>
    <phoneticPr fontId="6" type="noConversion"/>
  </si>
  <si>
    <t>오성 Lv. 1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</si>
  <si>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</si>
  <si>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</si>
  <si>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</si>
  <si>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복수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</si>
  <si>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</si>
  <si>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</si>
  <si>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</si>
  <si>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적용</t>
    <phoneticPr fontId="6" type="noConversion"/>
  </si>
  <si>
    <t>1. 고급 룬스톤 상자 및 고급 룬스톤 10+1 상자 확률 공개: 녹스게임즈 요청내용</t>
    <phoneticPr fontId="6" type="noConversion"/>
  </si>
  <si>
    <t>적용</t>
    <phoneticPr fontId="6" type="noConversion"/>
  </si>
  <si>
    <t xml:space="preserve"> 점령전 도움말 및 툴팁 튜토리얼 추가</t>
    <phoneticPr fontId="6" type="noConversion"/>
  </si>
  <si>
    <t>적용</t>
    <phoneticPr fontId="6" type="noConversion"/>
  </si>
  <si>
    <t>적용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</si>
  <si>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</si>
  <si>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</si>
  <si>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상점 인덱스
00 - 이벤트 패키지
01 - 패키지
02 - 뽑기
03 - 젬 충전
04 - 골드 환전
05 - 열쇠 구입
06 - 프리미엄 패키지
07 - 성장 패키지
08 - 길드 코인</t>
  </si>
  <si>
    <t>상품 명칭 인덱스
DB &gt; TextShop</t>
  </si>
  <si>
    <t>상품 상단 설명 
텍스트 인덱스
DB &gt; TextShop</t>
  </si>
  <si>
    <t>상품 하단 설명 
텍스트 인덱스
DB &gt; TextShop</t>
  </si>
  <si>
    <t>어떤 상품을 
줄것인가?</t>
  </si>
  <si>
    <t>Client</t>
  </si>
  <si>
    <t>enum : 
sbyte : 
eEquipType</t>
  </si>
  <si>
    <t>NameTextKey</t>
  </si>
  <si>
    <t>DescriptionTextCode</t>
  </si>
  <si>
    <t>Description2TextCode</t>
  </si>
  <si>
    <t>무기 승급스톤</t>
  </si>
  <si>
    <t>Mileage</t>
  </si>
  <si>
    <t>방어구 승급스톤</t>
  </si>
  <si>
    <t>장신구 승급스톤</t>
  </si>
  <si>
    <t>가방 확장권</t>
  </si>
  <si>
    <t>[NOX] 4성 무기 확정권</t>
  </si>
  <si>
    <t>* 마일리지 1 가치 = 다이아 100</t>
    <phoneticPr fontId="6" type="noConversion"/>
  </si>
  <si>
    <t>* 마일리지샵에서 소환권 구매시 우편물로 발송하도록 작업 중에 있습니다.</t>
    <phoneticPr fontId="6" type="noConversion"/>
  </si>
  <si>
    <t>* 마일리지 가치 및 아이템 추가적인 피드백을 해주시면 감사하겠습니다.</t>
    <phoneticPr fontId="6" type="noConversion"/>
  </si>
  <si>
    <t>해당 레벨에 제공되는 스킬 포인트</t>
    <phoneticPr fontId="6" type="noConversion"/>
  </si>
  <si>
    <t>합계</t>
    <phoneticPr fontId="6" type="noConversion"/>
  </si>
  <si>
    <t>레벨업으로 습득 가능한 스킬포인트 개수 : 20170623_SkillPoint 참고</t>
    <phoneticPr fontId="6" type="noConversion"/>
  </si>
  <si>
    <t>변경 
공격력</t>
    <phoneticPr fontId="6" type="noConversion"/>
  </si>
  <si>
    <t>변경
방어력</t>
    <phoneticPr fontId="6" type="noConversion"/>
  </si>
  <si>
    <t>기존
공격력</t>
    <phoneticPr fontId="6" type="noConversion"/>
  </si>
  <si>
    <t>기존
방어력</t>
    <phoneticPr fontId="6" type="noConversion"/>
  </si>
  <si>
    <r>
      <t xml:space="preserve">몬스터 체력 / </t>
    </r>
    <r>
      <rPr>
        <sz val="10"/>
        <color rgb="FF0070C0"/>
        <rFont val="맑은 고딕"/>
        <family val="3"/>
        <charset val="129"/>
        <scheme val="minor"/>
      </rPr>
      <t>공격력</t>
    </r>
    <r>
      <rPr>
        <sz val="10"/>
        <color theme="1"/>
        <rFont val="맑은 고딕"/>
        <family val="3"/>
        <charset val="129"/>
        <scheme val="minor"/>
      </rPr>
      <t xml:space="preserve"> / </t>
    </r>
    <r>
      <rPr>
        <sz val="10"/>
        <color rgb="FFC00000"/>
        <rFont val="맑은 고딕"/>
        <family val="3"/>
        <charset val="129"/>
        <scheme val="minor"/>
      </rPr>
      <t>방어력</t>
    </r>
    <r>
      <rPr>
        <sz val="10"/>
        <color theme="1"/>
        <rFont val="맑은 고딕"/>
        <family val="3"/>
        <charset val="129"/>
        <scheme val="minor"/>
      </rPr>
      <t xml:space="preserve"> 변경</t>
    </r>
    <phoneticPr fontId="6" type="noConversion"/>
  </si>
  <si>
    <t>적용</t>
    <phoneticPr fontId="6" type="noConversion"/>
  </si>
  <si>
    <t>가디언 아머 (방어력 증가)</t>
  </si>
  <si>
    <r>
      <t xml:space="preserve">회피 및 피해감소 최대 수치 </t>
    </r>
    <r>
      <rPr>
        <strike/>
        <sz val="10"/>
        <color theme="1"/>
        <rFont val="맑은 고딕"/>
        <family val="3"/>
        <charset val="129"/>
        <scheme val="minor"/>
      </rPr>
      <t>60% 제한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100% 변경</t>
    </r>
    <r>
      <rPr>
        <sz val="10"/>
        <color theme="1"/>
        <rFont val="맑은 고딕"/>
        <family val="3"/>
        <charset val="129"/>
        <scheme val="minor"/>
      </rPr>
      <t xml:space="preserve"> 적용 (기존 유지)</t>
    </r>
    <phoneticPr fontId="6" type="noConversion"/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</si>
  <si>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</si>
  <si>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</si>
  <si>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</si>
  <si>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</si>
  <si>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</si>
  <si>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</si>
  <si>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</si>
  <si>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(1) 8종의 전승 스킬 추가 (전승 8종에 대한 스킬 능력 : 20170626_SuccessionSkill 참고)</t>
    <phoneticPr fontId="6" type="noConversion"/>
  </si>
  <si>
    <t>(2) 전승 스킬 강화에 필요한 재료 추가 (재료 종류 및 획득 방법 : 20170626_SuccessionMaterialInfo 참고)</t>
    <phoneticPr fontId="6" type="noConversion"/>
  </si>
  <si>
    <t>가방확장권</t>
    <phoneticPr fontId="6" type="noConversion"/>
  </si>
  <si>
    <t>적용</t>
    <phoneticPr fontId="6" type="noConversion"/>
  </si>
  <si>
    <t>가방 확장권 추가</t>
    <phoneticPr fontId="6" type="noConversion"/>
  </si>
  <si>
    <t>단계</t>
    <phoneticPr fontId="6" type="noConversion"/>
  </si>
  <si>
    <t>단계별 보관 가능 
아이템 추가 수량</t>
    <phoneticPr fontId="6" type="noConversion"/>
  </si>
  <si>
    <t>총 보관 가능 아이템 수</t>
    <phoneticPr fontId="6" type="noConversion"/>
  </si>
  <si>
    <t>소모 재화</t>
    <phoneticPr fontId="6" type="noConversion"/>
  </si>
  <si>
    <t>소모 재화량</t>
    <phoneticPr fontId="6" type="noConversion"/>
  </si>
  <si>
    <t>기본</t>
  </si>
  <si>
    <t>None</t>
  </si>
  <si>
    <t>1단계</t>
  </si>
  <si>
    <t>골드</t>
    <phoneticPr fontId="6" type="noConversion"/>
  </si>
  <si>
    <t>2단계</t>
  </si>
  <si>
    <t>3단계</t>
  </si>
  <si>
    <t>4단계</t>
  </si>
  <si>
    <t>5단계</t>
  </si>
  <si>
    <t>6단계</t>
  </si>
  <si>
    <t>다이아</t>
    <phoneticPr fontId="6" type="noConversion"/>
  </si>
  <si>
    <t>7단계</t>
  </si>
  <si>
    <t>8단계</t>
  </si>
  <si>
    <t>다이아</t>
    <phoneticPr fontId="6" type="noConversion"/>
  </si>
  <si>
    <t>9단계</t>
  </si>
  <si>
    <t>10단계</t>
  </si>
  <si>
    <t>11단계</t>
  </si>
  <si>
    <t>다이아</t>
    <phoneticPr fontId="6" type="noConversion"/>
  </si>
  <si>
    <t>12단계</t>
  </si>
  <si>
    <t>13단계</t>
  </si>
  <si>
    <t>14단계</t>
  </si>
  <si>
    <t>15단계</t>
  </si>
  <si>
    <t>16단계</t>
  </si>
  <si>
    <t>17단계</t>
  </si>
  <si>
    <t>18단계</t>
  </si>
  <si>
    <t>19단계</t>
  </si>
  <si>
    <t>다이아</t>
    <phoneticPr fontId="6" type="noConversion"/>
  </si>
  <si>
    <t>20단계</t>
  </si>
  <si>
    <t>다이아</t>
    <phoneticPr fontId="6" type="noConversion"/>
  </si>
  <si>
    <t>21단계</t>
  </si>
  <si>
    <t>가방확장권</t>
    <phoneticPr fontId="6" type="noConversion"/>
  </si>
  <si>
    <t>22단계</t>
  </si>
  <si>
    <t>가방확장권</t>
    <phoneticPr fontId="6" type="noConversion"/>
  </si>
  <si>
    <t>23단계</t>
  </si>
  <si>
    <t>24단계</t>
  </si>
  <si>
    <t>25단계</t>
  </si>
  <si>
    <t>26단계</t>
  </si>
  <si>
    <t>27단계</t>
  </si>
  <si>
    <t>28단계</t>
  </si>
  <si>
    <t>29단계</t>
  </si>
  <si>
    <t>가방확장권</t>
    <phoneticPr fontId="6" type="noConversion"/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</si>
  <si>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</si>
  <si>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</si>
  <si>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</si>
  <si>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</si>
  <si>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</si>
  <si>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</si>
  <si>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</si>
  <si>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</si>
  <si>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</si>
  <si>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스킬 설명 (0레벨 능력)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</si>
  <si>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</si>
  <si>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</si>
  <si>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</si>
  <si>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</si>
  <si>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비고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</si>
  <si>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</si>
  <si>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</si>
  <si>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</si>
  <si>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</si>
  <si>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캐릭터의 기본 및 스킬 공격에 피격 당한 모든 적은 3초 동안 공격력이 25%만큼 감소합니다.</t>
  </si>
  <si>
    <t>공격력 감소(%)</t>
    <phoneticPr fontId="6" type="noConversion"/>
  </si>
  <si>
    <t>공격력 감소치가 0.5%씩 증가</t>
    <phoneticPr fontId="6" type="noConversion"/>
  </si>
  <si>
    <t>지속 시간 3초</t>
    <phoneticPr fontId="6" type="noConversion"/>
  </si>
  <si>
    <t>3초 동안 50% 감소</t>
    <phoneticPr fontId="6" type="noConversion"/>
  </si>
  <si>
    <t>-</t>
    <phoneticPr fontId="6" type="noConversion"/>
  </si>
  <si>
    <t>활기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</si>
  <si>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</si>
  <si>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</si>
  <si>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</si>
  <si>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소모한 활력 1당 0.5만큼의 생명력이 회복됩니다.</t>
    <phoneticPr fontId="6" type="noConversion"/>
  </si>
  <si>
    <t>생명력 회복(n)</t>
    <phoneticPr fontId="6" type="noConversion"/>
  </si>
  <si>
    <t>생명력 회복치가 0.01씩 증가</t>
    <phoneticPr fontId="6" type="noConversion"/>
  </si>
  <si>
    <t>없음</t>
    <phoneticPr fontId="6" type="noConversion"/>
  </si>
  <si>
    <t>소모 활력 1당 생명력 1 회복</t>
    <phoneticPr fontId="6" type="noConversion"/>
  </si>
  <si>
    <t>-</t>
    <phoneticPr fontId="6" type="noConversion"/>
  </si>
  <si>
    <t>약화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</si>
  <si>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</si>
  <si>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</si>
  <si>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</si>
  <si>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상태 이상에 걸린 적을 공격할 때 최종 피해 증가가 50%만큼 증가합니다.</t>
    <phoneticPr fontId="6" type="noConversion"/>
  </si>
  <si>
    <t>피해량 증가(%)</t>
    <phoneticPr fontId="6" type="noConversion"/>
  </si>
  <si>
    <t>피해량 증가치가 1%씩 증가</t>
    <phoneticPr fontId="6" type="noConversion"/>
  </si>
  <si>
    <t>최종 피해 100% 증가</t>
    <phoneticPr fontId="6" type="noConversion"/>
  </si>
  <si>
    <t>-</t>
    <phoneticPr fontId="6" type="noConversion"/>
  </si>
  <si>
    <t>용맹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</si>
  <si>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</si>
  <si>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</si>
  <si>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</si>
  <si>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 주변 10미터(반지름) 이내에 있는 적 개체 1마리당 내 공격력이 2.5%만큼 증가합니다.</t>
    <phoneticPr fontId="6" type="noConversion"/>
  </si>
  <si>
    <t>공격력 증가(%)</t>
    <phoneticPr fontId="6" type="noConversion"/>
  </si>
  <si>
    <t>공격력 증가치가 0.05%씩 증가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</si>
  <si>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</si>
  <si>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</si>
  <si>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-</t>
    <phoneticPr fontId="6" type="noConversion"/>
  </si>
  <si>
    <t>절개</t>
  </si>
  <si>
    <t>수호자 레벨 200</t>
    <phoneticPr fontId="6" type="noConversion"/>
  </si>
  <si>
    <t>상태 이상을 유발하는 스킬에 적중 당한 적의 이동 속도를 5초 동안 25% 감소시킵니다.</t>
    <phoneticPr fontId="6" type="noConversion"/>
  </si>
  <si>
    <t>이동 속도 감소(%)</t>
    <phoneticPr fontId="6" type="noConversion"/>
  </si>
  <si>
    <t>이동 속도 감소치가 0.5%씩 증가</t>
    <phoneticPr fontId="6" type="noConversion"/>
  </si>
  <si>
    <t>지속 시간 5초</t>
    <phoneticPr fontId="6" type="noConversion"/>
  </si>
  <si>
    <t>이동 속도 50% 감소</t>
    <phoneticPr fontId="6" type="noConversion"/>
  </si>
  <si>
    <t>-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</si>
  <si>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</si>
  <si>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</si>
  <si>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</si>
  <si>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</si>
  <si>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상태 이상을 유발하는 스킬에 적중 당한 적의 공격 속도를 3초 동안 15% 감소시킵니다.</t>
    <phoneticPr fontId="6" type="noConversion"/>
  </si>
  <si>
    <t>공격 속도 감소(%)</t>
    <phoneticPr fontId="6" type="noConversion"/>
  </si>
  <si>
    <t>공격 속도 감소치가 0.3%씩 증가</t>
    <phoneticPr fontId="6" type="noConversion"/>
  </si>
  <si>
    <t>공격 속도 30% 감소</t>
    <phoneticPr fontId="6" type="noConversion"/>
  </si>
  <si>
    <t>신멸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</si>
  <si>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</si>
  <si>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</si>
  <si>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</si>
  <si>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적중도 10% 당 신성력 0.25가 증가합니다.</t>
  </si>
  <si>
    <t>신성력 증가(n)</t>
    <phoneticPr fontId="6" type="noConversion"/>
  </si>
  <si>
    <t>신성력 증가치가 0.5씩 증가</t>
    <phoneticPr fontId="6" type="noConversion"/>
  </si>
  <si>
    <t>적중도 10%</t>
    <phoneticPr fontId="6" type="noConversion"/>
  </si>
  <si>
    <t>신성력 28~29.75 증가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</si>
  <si>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</si>
  <si>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</si>
  <si>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</si>
  <si>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</si>
  <si>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</si>
  <si>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생명력이 회복(체력 흡수, 즉시 회복, 스킬 효과 등)되는 효과를 받으면, 2초 동안 공격력이 10% 증가합니다.</t>
    <phoneticPr fontId="6" type="noConversion"/>
  </si>
  <si>
    <t>공격력 증가(%)</t>
    <phoneticPr fontId="6" type="noConversion"/>
  </si>
  <si>
    <t>공격력 증가치가 0.2%씩 증가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</si>
  <si>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</si>
  <si>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</si>
  <si>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</si>
  <si>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</si>
  <si>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</si>
  <si>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</si>
  <si>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</si>
  <si>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</si>
  <si>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</si>
  <si>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</si>
  <si>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</si>
  <si>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</si>
  <si>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[NOX] 아이템 4성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</si>
  <si>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</si>
  <si>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</si>
  <si>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</si>
  <si>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</si>
  <si>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</si>
  <si>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[NOX] 아이템 5성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</si>
  <si>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</si>
  <si>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</si>
  <si>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</si>
  <si>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</si>
  <si>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[NOX] 아이템 6성</t>
  </si>
  <si>
    <t>[NOX] 아이템 7성</t>
  </si>
  <si>
    <t>[2017 06월 26일 One Store &amp; Google 라이브 서버 및 QA 서버 빌드의 개발 및 수정 항목 ( 6월 30일 AM2:00] 업데이트 예정항목)]</t>
    <phoneticPr fontId="6" type="noConversion"/>
  </si>
  <si>
    <t>적용</t>
    <phoneticPr fontId="6" type="noConversion"/>
  </si>
  <si>
    <t>미적용</t>
    <phoneticPr fontId="6" type="noConversion"/>
  </si>
  <si>
    <r>
      <t xml:space="preserve">* 현재는 새로운 액트가 추가되지 않았기 때문에 전승 재료 수급처는 [NOX] 아이템을 분해해서 얻는 방법밖에 없습니다. </t>
    </r>
    <r>
      <rPr>
        <b/>
        <sz val="9"/>
        <color theme="1"/>
        <rFont val="맑은 고딕"/>
        <family val="3"/>
        <charset val="129"/>
        <scheme val="minor"/>
      </rPr>
      <t>(QA 빌드 미구현 상태)</t>
    </r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</si>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</sst>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5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sz val="10"/>
      <color rgb="FFC0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</fonts>
  <fills count="9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68ED8"/>
        <bgColor indexed="64"/>
      </patternFill>
    </fill>
  </fills>
  <borders count="18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</borders>
  <cellStyleXfs count="32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</cellStyleXfs>
  <cellXfs count="1930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7" fillId="0" borderId="144" xfId="24" applyNumberFormat="1" applyFont="1" applyFill="1" applyBorder="1" applyAlignment="1">
      <alignment horizontal="center" vertical="center"/>
    </xf>
    <xf numFmtId="1" fontId="117" fillId="60" borderId="144" xfId="24" applyNumberFormat="1" applyFont="1" applyFill="1" applyBorder="1" applyAlignment="1">
      <alignment horizontal="center" vertical="center"/>
    </xf>
    <xf numFmtId="183" fontId="117" fillId="60" borderId="144" xfId="24" applyNumberFormat="1" applyFont="1" applyFill="1" applyBorder="1" applyAlignment="1">
      <alignment horizontal="center" vertical="center"/>
    </xf>
    <xf numFmtId="183" fontId="118" fillId="0" borderId="144" xfId="0" applyNumberFormat="1" applyFont="1" applyFill="1" applyBorder="1" applyAlignment="1">
      <alignment horizontal="center" vertical="center"/>
    </xf>
    <xf numFmtId="0" fontId="117" fillId="0" borderId="144" xfId="0" applyFont="1" applyFill="1" applyBorder="1" applyAlignment="1">
      <alignment horizontal="right" vertical="center"/>
    </xf>
    <xf numFmtId="1" fontId="119" fillId="0" borderId="144" xfId="0" applyNumberFormat="1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0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1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2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3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26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25" fillId="91" borderId="145" xfId="0" applyFont="1" applyFill="1" applyBorder="1" applyAlignment="1">
      <alignment vertical="center"/>
    </xf>
    <xf numFmtId="0" fontId="125" fillId="91" borderId="159" xfId="0" applyFont="1" applyFill="1" applyBorder="1" applyAlignment="1">
      <alignment vertical="center"/>
    </xf>
    <xf numFmtId="0" fontId="125" fillId="91" borderId="159" xfId="0" applyFont="1" applyFill="1" applyBorder="1" applyAlignment="1">
      <alignment horizontal="center" vertical="center"/>
    </xf>
    <xf numFmtId="10" fontId="125" fillId="91" borderId="159" xfId="0" applyNumberFormat="1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/>
    </xf>
    <xf numFmtId="9" fontId="125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28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0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35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38" fillId="42" borderId="160" xfId="0" applyFont="1" applyFill="1" applyBorder="1" applyAlignment="1">
      <alignment horizontal="justify" vertical="center" wrapText="1"/>
    </xf>
    <xf numFmtId="0" fontId="136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45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46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0" fillId="0" borderId="169" xfId="0" applyFont="1" applyBorder="1" applyAlignment="1">
      <alignment vertical="center"/>
    </xf>
    <xf numFmtId="0" fontId="120" fillId="0" borderId="0" xfId="30" applyFont="1">
      <alignment vertical="center"/>
    </xf>
    <xf numFmtId="0" fontId="63" fillId="0" borderId="0" xfId="30" applyFont="1">
      <alignment vertical="center"/>
    </xf>
    <xf numFmtId="0" fontId="9" fillId="0" borderId="0" xfId="30" applyFont="1">
      <alignment vertical="center"/>
    </xf>
    <xf numFmtId="0" fontId="18" fillId="71" borderId="163" xfId="21" applyFont="1" applyFill="1" applyBorder="1" applyAlignment="1">
      <alignment horizontal="center" vertical="center" wrapText="1"/>
    </xf>
    <xf numFmtId="0" fontId="34" fillId="71" borderId="163" xfId="21" applyFont="1" applyFill="1" applyBorder="1" applyAlignment="1">
      <alignment horizontal="center" vertical="center" wrapText="1"/>
    </xf>
    <xf numFmtId="0" fontId="38" fillId="71" borderId="163" xfId="21" applyFont="1" applyFill="1" applyBorder="1" applyAlignment="1">
      <alignment horizontal="center" vertical="center" wrapText="1"/>
    </xf>
    <xf numFmtId="0" fontId="40" fillId="9" borderId="154" xfId="0" applyFont="1" applyFill="1" applyBorder="1" applyAlignment="1">
      <alignment vertical="center" wrapText="1"/>
    </xf>
    <xf numFmtId="9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104" fillId="42" borderId="0" xfId="0" applyFont="1" applyFill="1" applyBorder="1" applyAlignment="1">
      <alignment horizontal="justify" vertical="center" wrapText="1"/>
    </xf>
    <xf numFmtId="41" fontId="0" fillId="0" borderId="0" xfId="27" applyFont="1">
      <alignment vertical="center"/>
    </xf>
    <xf numFmtId="0" fontId="18" fillId="9" borderId="33" xfId="15" applyFont="1" applyFill="1" applyBorder="1" applyAlignment="1">
      <alignment horizontal="center" vertical="center" wrapText="1"/>
    </xf>
    <xf numFmtId="0" fontId="18" fillId="9" borderId="48" xfId="15" applyFont="1" applyFill="1" applyBorder="1" applyAlignment="1">
      <alignment horizontal="center" vertical="center" wrapText="1"/>
    </xf>
    <xf numFmtId="0" fontId="18" fillId="9" borderId="34" xfId="15" applyFont="1" applyFill="1" applyBorder="1" applyAlignment="1">
      <alignment horizontal="center" vertical="center" wrapText="1"/>
    </xf>
    <xf numFmtId="41" fontId="0" fillId="0" borderId="33" xfId="27" applyFont="1" applyBorder="1">
      <alignment vertical="center"/>
    </xf>
    <xf numFmtId="41" fontId="0" fillId="0" borderId="48" xfId="27" applyFont="1" applyBorder="1">
      <alignment vertical="center"/>
    </xf>
    <xf numFmtId="41" fontId="0" fillId="0" borderId="34" xfId="27" applyFont="1" applyBorder="1">
      <alignment vertical="center"/>
    </xf>
    <xf numFmtId="0" fontId="0" fillId="0" borderId="163" xfId="0" applyBorder="1">
      <alignment vertical="center"/>
    </xf>
    <xf numFmtId="0" fontId="22" fillId="20" borderId="163" xfId="0" applyFont="1" applyFill="1" applyBorder="1" applyAlignment="1">
      <alignment horizontal="center" vertical="center"/>
    </xf>
    <xf numFmtId="0" fontId="22" fillId="19" borderId="163" xfId="0" applyFont="1" applyFill="1" applyBorder="1" applyAlignment="1">
      <alignment horizontal="center" vertical="center"/>
    </xf>
    <xf numFmtId="49" fontId="22" fillId="19" borderId="146" xfId="21" applyNumberFormat="1" applyFont="1" applyFill="1" applyBorder="1" applyAlignment="1">
      <alignment horizontal="left" vertical="center"/>
    </xf>
    <xf numFmtId="49" fontId="22" fillId="19" borderId="163" xfId="21" applyNumberFormat="1" applyFont="1" applyFill="1" applyBorder="1" applyAlignment="1">
      <alignment horizontal="left" vertical="center"/>
    </xf>
    <xf numFmtId="0" fontId="22" fillId="29" borderId="163" xfId="0" applyFont="1" applyFill="1" applyBorder="1" applyAlignment="1">
      <alignment horizontal="center" vertical="center"/>
    </xf>
    <xf numFmtId="49" fontId="22" fillId="29" borderId="163" xfId="21" applyNumberFormat="1" applyFont="1" applyFill="1" applyBorder="1" applyAlignment="1">
      <alignment horizontal="left" vertical="center"/>
    </xf>
    <xf numFmtId="0" fontId="22" fillId="31" borderId="163" xfId="0" applyFont="1" applyFill="1" applyBorder="1" applyAlignment="1">
      <alignment horizontal="center" vertical="center"/>
    </xf>
    <xf numFmtId="49" fontId="22" fillId="31" borderId="163" xfId="21" applyNumberFormat="1" applyFont="1" applyFill="1" applyBorder="1" applyAlignment="1">
      <alignment horizontal="left" vertical="center"/>
    </xf>
    <xf numFmtId="9" fontId="22" fillId="26" borderId="163" xfId="31" applyFont="1" applyFill="1" applyBorder="1" applyAlignment="1" applyProtection="1">
      <alignment horizontal="center" vertical="center"/>
    </xf>
    <xf numFmtId="0" fontId="22" fillId="26" borderId="163" xfId="17" applyNumberFormat="1" applyFont="1" applyFill="1" applyBorder="1" applyAlignment="1" applyProtection="1">
      <alignment vertical="center"/>
    </xf>
    <xf numFmtId="9" fontId="22" fillId="31" borderId="163" xfId="31" applyFont="1" applyFill="1" applyBorder="1" applyAlignment="1" applyProtection="1">
      <alignment horizontal="center" vertical="center"/>
    </xf>
    <xf numFmtId="0" fontId="22" fillId="31" borderId="163" xfId="17" applyNumberFormat="1" applyFont="1" applyFill="1" applyBorder="1" applyAlignment="1" applyProtection="1">
      <alignment vertical="center"/>
    </xf>
    <xf numFmtId="0" fontId="80" fillId="0" borderId="163" xfId="9" applyNumberFormat="1" applyFont="1" applyFill="1" applyBorder="1" applyAlignment="1" applyProtection="1">
      <alignment horizontal="center" vertical="center"/>
    </xf>
    <xf numFmtId="0" fontId="9" fillId="0" borderId="162" xfId="0" applyFont="1" applyBorder="1" applyAlignment="1">
      <alignment horizontal="center" vertical="center"/>
    </xf>
    <xf numFmtId="0" fontId="9" fillId="0" borderId="163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1" fontId="22" fillId="0" borderId="163" xfId="0" applyNumberFormat="1" applyFont="1" applyFill="1" applyBorder="1" applyAlignment="1">
      <alignment horizontal="center" vertical="center"/>
    </xf>
    <xf numFmtId="1" fontId="22" fillId="0" borderId="168" xfId="0" applyNumberFormat="1" applyFont="1" applyFill="1" applyBorder="1" applyAlignment="1">
      <alignment horizontal="center" vertical="center"/>
    </xf>
    <xf numFmtId="0" fontId="22" fillId="0" borderId="163" xfId="9" applyNumberFormat="1" applyFont="1" applyFill="1" applyBorder="1" applyAlignment="1" applyProtection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0" fillId="0" borderId="162" xfId="0" applyBorder="1" applyAlignment="1">
      <alignment horizontal="center" vertical="center"/>
    </xf>
    <xf numFmtId="0" fontId="2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2" fillId="0" borderId="168" xfId="0" applyFont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62" xfId="0" applyFill="1" applyBorder="1" applyAlignment="1">
      <alignment horizontal="center" vertical="center"/>
    </xf>
    <xf numFmtId="1" fontId="80" fillId="0" borderId="163" xfId="9" applyNumberFormat="1" applyFont="1" applyFill="1" applyBorder="1" applyAlignment="1" applyProtection="1">
      <alignment horizontal="center" vertical="center"/>
    </xf>
    <xf numFmtId="0" fontId="0" fillId="0" borderId="169" xfId="0" applyFont="1" applyBorder="1">
      <alignment vertical="center"/>
    </xf>
    <xf numFmtId="0" fontId="104" fillId="71" borderId="0" xfId="0" applyFont="1" applyFill="1">
      <alignment vertical="center"/>
    </xf>
    <xf numFmtId="49" fontId="22" fillId="3" borderId="13" xfId="10" applyNumberFormat="1" applyFont="1" applyFill="1" applyBorder="1" applyAlignment="1">
      <alignment horizontal="left" vertical="center" wrapText="1"/>
    </xf>
    <xf numFmtId="49" fontId="32" fillId="16" borderId="170" xfId="0" applyNumberFormat="1" applyFont="1" applyFill="1" applyBorder="1" applyAlignment="1">
      <alignment horizontal="center" vertical="center"/>
    </xf>
    <xf numFmtId="49" fontId="32" fillId="16" borderId="171" xfId="0" applyNumberFormat="1" applyFont="1" applyFill="1" applyBorder="1" applyAlignment="1">
      <alignment horizontal="center" vertical="center"/>
    </xf>
    <xf numFmtId="49" fontId="32" fillId="16" borderId="170" xfId="0" applyNumberFormat="1" applyFont="1" applyFill="1" applyBorder="1" applyAlignment="1">
      <alignment horizontal="center" vertical="center" wrapText="1"/>
    </xf>
    <xf numFmtId="49" fontId="32" fillId="16" borderId="171" xfId="22" applyNumberFormat="1" applyFont="1" applyFill="1" applyBorder="1" applyAlignment="1">
      <alignment horizontal="center" vertical="center"/>
    </xf>
    <xf numFmtId="49" fontId="32" fillId="4" borderId="172" xfId="10" applyNumberFormat="1" applyFont="1" applyFill="1" applyBorder="1" applyAlignment="1">
      <alignment horizontal="center" vertical="center"/>
    </xf>
    <xf numFmtId="49" fontId="32" fillId="95" borderId="172" xfId="10" applyNumberFormat="1" applyFont="1" applyFill="1" applyBorder="1" applyAlignment="1">
      <alignment horizontal="center" vertical="center"/>
    </xf>
    <xf numFmtId="0" fontId="22" fillId="5" borderId="171" xfId="21" applyFont="1" applyFill="1" applyBorder="1" applyAlignment="1">
      <alignment horizontal="center" vertical="center"/>
    </xf>
    <xf numFmtId="0" fontId="22" fillId="5" borderId="171" xfId="22" applyFont="1" applyFill="1" applyBorder="1" applyAlignment="1">
      <alignment horizontal="center" vertical="center"/>
    </xf>
    <xf numFmtId="0" fontId="22" fillId="96" borderId="171" xfId="0" applyFont="1" applyFill="1" applyBorder="1" applyAlignment="1">
      <alignment horizontal="center" vertical="center"/>
    </xf>
    <xf numFmtId="0" fontId="22" fillId="31" borderId="171" xfId="0" applyFont="1" applyFill="1" applyBorder="1" applyAlignment="1">
      <alignment horizontal="center" vertical="center"/>
    </xf>
    <xf numFmtId="0" fontId="22" fillId="5" borderId="171" xfId="23" applyFont="1" applyFill="1" applyBorder="1" applyAlignment="1">
      <alignment horizontal="center" vertical="center"/>
    </xf>
    <xf numFmtId="0" fontId="22" fillId="5" borderId="171" xfId="10" applyFont="1" applyFill="1" applyBorder="1" applyAlignment="1">
      <alignment horizontal="center" vertical="center"/>
    </xf>
    <xf numFmtId="0" fontId="22" fillId="18" borderId="171" xfId="23" applyFont="1" applyFill="1" applyBorder="1" applyAlignment="1">
      <alignment horizontal="center" vertical="center"/>
    </xf>
    <xf numFmtId="0" fontId="147" fillId="0" borderId="0" xfId="0" applyFont="1">
      <alignment vertical="center"/>
    </xf>
    <xf numFmtId="0" fontId="146" fillId="0" borderId="0" xfId="0" applyFont="1">
      <alignment vertical="center"/>
    </xf>
    <xf numFmtId="0" fontId="2" fillId="71" borderId="0" xfId="12" applyFill="1">
      <alignment vertical="center"/>
    </xf>
    <xf numFmtId="0" fontId="2" fillId="71" borderId="0" xfId="7" applyNumberFormat="1" applyFont="1" applyFill="1" applyBorder="1" applyAlignment="1" applyProtection="1">
      <alignment vertical="center"/>
    </xf>
    <xf numFmtId="0" fontId="2" fillId="71" borderId="0" xfId="12" applyFill="1" applyAlignment="1">
      <alignment horizontal="center" vertical="center"/>
    </xf>
    <xf numFmtId="0" fontId="18" fillId="87" borderId="175" xfId="7" applyFont="1" applyFill="1" applyBorder="1">
      <alignment vertical="center"/>
    </xf>
    <xf numFmtId="0" fontId="18" fillId="87" borderId="176" xfId="7" applyFont="1" applyFill="1" applyBorder="1">
      <alignment vertical="center"/>
    </xf>
    <xf numFmtId="0" fontId="148" fillId="87" borderId="176" xfId="7" applyFont="1" applyFill="1" applyBorder="1">
      <alignment vertical="center"/>
    </xf>
    <xf numFmtId="0" fontId="21" fillId="87" borderId="177" xfId="7" applyFont="1" applyFill="1" applyBorder="1">
      <alignment vertical="center"/>
    </xf>
    <xf numFmtId="0" fontId="148" fillId="87" borderId="178" xfId="7" applyFont="1" applyFill="1" applyBorder="1">
      <alignment vertical="center"/>
    </xf>
    <xf numFmtId="0" fontId="149" fillId="67" borderId="173" xfId="7" applyFont="1" applyFill="1" applyBorder="1" applyAlignment="1">
      <alignment horizontal="center" vertical="center"/>
    </xf>
    <xf numFmtId="0" fontId="149" fillId="67" borderId="174" xfId="7" applyFont="1" applyFill="1" applyBorder="1" applyAlignment="1">
      <alignment horizontal="center" vertical="center" wrapText="1"/>
    </xf>
    <xf numFmtId="0" fontId="2" fillId="90" borderId="44" xfId="12" applyFill="1" applyBorder="1" applyAlignment="1">
      <alignment horizontal="right" vertical="center"/>
    </xf>
    <xf numFmtId="0" fontId="0" fillId="11" borderId="169" xfId="0" applyFill="1" applyBorder="1" applyAlignment="1">
      <alignment horizontal="center" vertical="center" wrapText="1"/>
    </xf>
    <xf numFmtId="49" fontId="22" fillId="11" borderId="171" xfId="10" applyNumberFormat="1" applyFont="1" applyFill="1" applyBorder="1" applyAlignment="1">
      <alignment horizontal="center" vertical="center" wrapText="1"/>
    </xf>
    <xf numFmtId="0" fontId="22" fillId="87" borderId="171" xfId="24" applyFont="1" applyFill="1" applyBorder="1" applyAlignment="1">
      <alignment horizontal="right" vertical="center"/>
    </xf>
    <xf numFmtId="0" fontId="80" fillId="87" borderId="171" xfId="24" applyFont="1" applyFill="1" applyBorder="1" applyAlignment="1">
      <alignment horizontal="right" vertical="center"/>
    </xf>
    <xf numFmtId="0" fontId="80" fillId="87" borderId="144" xfId="24" applyFont="1" applyFill="1" applyBorder="1" applyAlignment="1">
      <alignment horizontal="right" vertical="center"/>
    </xf>
    <xf numFmtId="1" fontId="80" fillId="85" borderId="179" xfId="9" applyNumberFormat="1" applyFont="1" applyFill="1" applyBorder="1" applyAlignment="1">
      <alignment horizontal="right" vertical="center"/>
    </xf>
    <xf numFmtId="1" fontId="80" fillId="85" borderId="180" xfId="9" applyNumberFormat="1" applyFont="1" applyFill="1" applyBorder="1" applyAlignment="1">
      <alignment horizontal="right" vertical="center"/>
    </xf>
    <xf numFmtId="192" fontId="22" fillId="6" borderId="181" xfId="9" applyNumberFormat="1" applyFont="1" applyBorder="1" applyAlignment="1">
      <alignment horizontal="center" vertical="center"/>
    </xf>
    <xf numFmtId="0" fontId="38" fillId="9" borderId="160" xfId="9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 wrapText="1"/>
    </xf>
    <xf numFmtId="0" fontId="22" fillId="7" borderId="181" xfId="9" applyFont="1" applyFill="1" applyBorder="1" applyAlignment="1">
      <alignment horizontal="center" vertical="center"/>
    </xf>
    <xf numFmtId="0" fontId="22" fillId="7" borderId="181" xfId="9" applyFont="1" applyFill="1" applyBorder="1" applyAlignment="1">
      <alignment horizontal="right" vertical="center"/>
    </xf>
    <xf numFmtId="49" fontId="22" fillId="7" borderId="181" xfId="9" applyNumberFormat="1" applyFont="1" applyFill="1" applyBorder="1" applyAlignment="1">
      <alignment horizontal="right" vertical="center"/>
    </xf>
    <xf numFmtId="0" fontId="22" fillId="7" borderId="168" xfId="9" applyFont="1" applyFill="1" applyBorder="1" applyAlignment="1">
      <alignment horizontal="center" vertical="center"/>
    </xf>
    <xf numFmtId="0" fontId="22" fillId="7" borderId="168" xfId="9" applyFont="1" applyFill="1" applyBorder="1" applyAlignment="1">
      <alignment horizontal="right" vertical="center"/>
    </xf>
    <xf numFmtId="49" fontId="22" fillId="7" borderId="168" xfId="9" applyNumberFormat="1" applyFont="1" applyFill="1" applyBorder="1" applyAlignment="1">
      <alignment horizontal="right" vertical="center"/>
    </xf>
    <xf numFmtId="0" fontId="151" fillId="86" borderId="102" xfId="9" applyFont="1" applyFill="1" applyBorder="1" applyAlignment="1">
      <alignment horizontal="center" vertical="center"/>
    </xf>
    <xf numFmtId="0" fontId="80" fillId="86" borderId="102" xfId="9" applyFont="1" applyFill="1" applyBorder="1" applyAlignment="1">
      <alignment horizontal="right" vertical="center"/>
    </xf>
    <xf numFmtId="49" fontId="151" fillId="86" borderId="102" xfId="9" applyNumberFormat="1" applyFont="1" applyFill="1" applyBorder="1" applyAlignment="1">
      <alignment horizontal="right" vertical="center"/>
    </xf>
    <xf numFmtId="0" fontId="151" fillId="86" borderId="181" xfId="9" applyFont="1" applyFill="1" applyBorder="1" applyAlignment="1">
      <alignment horizontal="center" vertical="center"/>
    </xf>
    <xf numFmtId="0" fontId="80" fillId="86" borderId="181" xfId="9" applyFont="1" applyFill="1" applyBorder="1" applyAlignment="1">
      <alignment horizontal="right" vertical="center"/>
    </xf>
    <xf numFmtId="49" fontId="80" fillId="86" borderId="181" xfId="9" applyNumberFormat="1" applyFont="1" applyFill="1" applyBorder="1" applyAlignment="1">
      <alignment horizontal="right" vertical="center"/>
    </xf>
    <xf numFmtId="0" fontId="20" fillId="90" borderId="181" xfId="0" applyFont="1" applyFill="1" applyBorder="1" applyAlignment="1">
      <alignment horizontal="center" vertical="center"/>
    </xf>
    <xf numFmtId="49" fontId="18" fillId="90" borderId="13" xfId="10" applyNumberFormat="1" applyFont="1" applyFill="1" applyBorder="1" applyAlignment="1">
      <alignment horizontal="center" vertical="center" wrapText="1"/>
    </xf>
    <xf numFmtId="0" fontId="20" fillId="90" borderId="181" xfId="0" applyFont="1" applyFill="1" applyBorder="1" applyAlignment="1">
      <alignment horizontal="center" vertical="center" wrapText="1"/>
    </xf>
    <xf numFmtId="49" fontId="20" fillId="90" borderId="181" xfId="0" applyNumberFormat="1" applyFont="1" applyFill="1" applyBorder="1" applyAlignment="1">
      <alignment horizontal="center" vertical="center" wrapText="1"/>
    </xf>
    <xf numFmtId="49" fontId="54" fillId="67" borderId="181" xfId="9" applyNumberFormat="1" applyFont="1" applyFill="1" applyBorder="1" applyAlignment="1">
      <alignment horizontal="center" vertical="center"/>
    </xf>
    <xf numFmtId="0" fontId="18" fillId="0" borderId="181" xfId="9" applyFont="1" applyFill="1" applyBorder="1" applyAlignment="1">
      <alignment horizontal="center" vertical="center"/>
    </xf>
    <xf numFmtId="0" fontId="20" fillId="0" borderId="181" xfId="0" applyFont="1" applyBorder="1" applyAlignment="1">
      <alignment horizontal="center" vertical="center"/>
    </xf>
    <xf numFmtId="0" fontId="18" fillId="81" borderId="181" xfId="0" applyFont="1" applyFill="1" applyBorder="1" applyAlignment="1">
      <alignment horizontal="left" vertical="center"/>
    </xf>
    <xf numFmtId="0" fontId="18" fillId="81" borderId="181" xfId="0" applyFont="1" applyFill="1" applyBorder="1" applyAlignment="1">
      <alignment horizontal="center" vertical="center"/>
    </xf>
    <xf numFmtId="0" fontId="22" fillId="5" borderId="181" xfId="9" applyNumberFormat="1" applyFont="1" applyFill="1" applyBorder="1" applyAlignment="1">
      <alignment horizontal="center" vertical="center"/>
    </xf>
    <xf numFmtId="49" fontId="22" fillId="5" borderId="181" xfId="9" applyNumberFormat="1" applyFont="1" applyFill="1" applyBorder="1" applyAlignment="1">
      <alignment horizontal="left" vertical="center"/>
    </xf>
    <xf numFmtId="0" fontId="22" fillId="67" borderId="181" xfId="9" applyFont="1" applyFill="1" applyBorder="1" applyAlignment="1">
      <alignment horizontal="center" vertical="center"/>
    </xf>
    <xf numFmtId="0" fontId="80" fillId="58" borderId="181" xfId="9" applyNumberFormat="1" applyFont="1" applyFill="1" applyBorder="1" applyAlignment="1">
      <alignment horizontal="center" vertical="center"/>
    </xf>
    <xf numFmtId="0" fontId="22" fillId="5" borderId="181" xfId="9" applyFont="1" applyFill="1" applyBorder="1" applyAlignment="1">
      <alignment horizontal="center" vertical="center"/>
    </xf>
    <xf numFmtId="0" fontId="80" fillId="58" borderId="181" xfId="9" applyFont="1" applyFill="1" applyBorder="1" applyAlignment="1">
      <alignment horizontal="center" vertical="center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3" fillId="42" borderId="160" xfId="0" applyFont="1" applyFill="1" applyBorder="1" applyAlignment="1">
      <alignment horizontal="center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29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4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36" fillId="42" borderId="160" xfId="0" applyFont="1" applyFill="1" applyBorder="1" applyAlignment="1">
      <alignment horizontal="center" vertical="center" wrapText="1"/>
    </xf>
    <xf numFmtId="0" fontId="125" fillId="91" borderId="159" xfId="0" applyFont="1" applyFill="1" applyBorder="1" applyAlignment="1">
      <alignment horizontal="left" vertical="center" wrapText="1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0" fontId="40" fillId="0" borderId="124" xfId="0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  <xf numFmtId="0" fontId="80" fillId="58" borderId="182" xfId="9" applyNumberFormat="1" applyFont="1" applyFill="1" applyBorder="1" applyAlignment="1">
      <alignment horizontal="center" vertical="center"/>
    </xf>
    <xf numFmtId="0" fontId="80" fillId="58" borderId="169" xfId="9" applyNumberFormat="1" applyFont="1" applyFill="1" applyBorder="1" applyAlignment="1">
      <alignment horizontal="center" vertical="center"/>
    </xf>
    <xf numFmtId="0" fontId="80" fillId="58" borderId="102" xfId="9" applyNumberFormat="1" applyFont="1" applyFill="1" applyBorder="1" applyAlignment="1">
      <alignment horizontal="center" vertical="center"/>
    </xf>
  </cellXfs>
  <cellStyles count="32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 2" xfId="22"/>
    <cellStyle name="표준 5" xfId="6"/>
    <cellStyle name="표준 5 2" xfId="25"/>
    <cellStyle name="표준 6" xfId="18"/>
    <cellStyle name="하이퍼링크" xfId="30" builtinId="8"/>
  </cellStyles>
  <dxfs count="11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FFFFCC"/>
      <color rgb="FF9BC2E6"/>
      <color rgb="FFDCE6F1"/>
      <color rgb="FFFF9090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85"/>
  <sheetViews>
    <sheetView topLeftCell="A16" zoomScaleNormal="100" workbookViewId="0">
      <selection activeCell="C32" sqref="C32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7303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6205</v>
      </c>
      <c r="E6" s="7"/>
      <c r="F6" s="24"/>
    </row>
    <row r="7" spans="2:8">
      <c r="B7" s="866"/>
      <c r="C7" s="1119"/>
      <c r="D7" s="7" t="s">
        <v>6206</v>
      </c>
      <c r="F7" s="24"/>
    </row>
    <row r="8" spans="2:8">
      <c r="B8" s="866"/>
      <c r="C8" s="1119" t="s">
        <v>6915</v>
      </c>
      <c r="E8" s="1573" t="s">
        <v>6207</v>
      </c>
      <c r="F8" s="24"/>
    </row>
    <row r="9" spans="2:8">
      <c r="B9" s="866"/>
      <c r="C9" s="1119" t="s">
        <v>6915</v>
      </c>
      <c r="E9" s="1573" t="s">
        <v>6208</v>
      </c>
      <c r="F9" s="24"/>
    </row>
    <row r="10" spans="2:8">
      <c r="B10" s="866"/>
      <c r="C10" s="1119" t="s">
        <v>6915</v>
      </c>
      <c r="E10" s="1693" t="s">
        <v>6209</v>
      </c>
      <c r="F10" s="24"/>
    </row>
    <row r="11" spans="2:8">
      <c r="B11" s="1692"/>
      <c r="C11" s="1119" t="s">
        <v>6915</v>
      </c>
      <c r="E11" s="1694" t="s">
        <v>6888</v>
      </c>
      <c r="F11" s="24"/>
    </row>
    <row r="12" spans="2:8">
      <c r="B12" s="866"/>
      <c r="C12" s="1119" t="s">
        <v>7098</v>
      </c>
      <c r="D12" s="1694" t="s">
        <v>7099</v>
      </c>
      <c r="E12" s="1694"/>
      <c r="F12" s="24"/>
    </row>
    <row r="13" spans="2:8">
      <c r="B13" s="866"/>
      <c r="C13" s="1119"/>
      <c r="E13" s="1574"/>
      <c r="F13" s="24"/>
    </row>
    <row r="14" spans="2:8">
      <c r="B14" s="866"/>
      <c r="C14" s="1119"/>
      <c r="D14" s="1575" t="s">
        <v>6210</v>
      </c>
      <c r="F14" s="24"/>
    </row>
    <row r="15" spans="2:8">
      <c r="B15" s="866"/>
      <c r="C15" s="1119"/>
      <c r="D15" s="1576" t="s">
        <v>6211</v>
      </c>
      <c r="F15" s="24"/>
    </row>
    <row r="16" spans="2:8">
      <c r="B16" s="866"/>
      <c r="C16" s="1119" t="s">
        <v>6915</v>
      </c>
      <c r="D16" s="19"/>
      <c r="E16" s="1651" t="s">
        <v>6679</v>
      </c>
      <c r="F16" s="24"/>
    </row>
    <row r="17" spans="2:6">
      <c r="B17" s="866"/>
      <c r="C17" s="1119" t="s">
        <v>6915</v>
      </c>
      <c r="D17" s="19"/>
      <c r="E17" s="1651" t="s">
        <v>6680</v>
      </c>
      <c r="F17" s="24"/>
    </row>
    <row r="18" spans="2:6">
      <c r="B18" s="866"/>
      <c r="C18" s="1119" t="s">
        <v>6915</v>
      </c>
      <c r="D18" s="19"/>
      <c r="E18" s="1651" t="s">
        <v>6212</v>
      </c>
      <c r="F18" s="24"/>
    </row>
    <row r="19" spans="2:6">
      <c r="B19" s="866"/>
      <c r="C19" s="1119" t="s">
        <v>6915</v>
      </c>
      <c r="D19" s="1577"/>
      <c r="E19" s="9" t="s">
        <v>6213</v>
      </c>
      <c r="F19" s="24"/>
    </row>
    <row r="20" spans="2:6">
      <c r="B20" s="1692"/>
      <c r="C20" s="1119" t="s">
        <v>6915</v>
      </c>
      <c r="D20" s="1577"/>
      <c r="E20" s="1435" t="s">
        <v>6914</v>
      </c>
      <c r="F20" s="24"/>
    </row>
    <row r="21" spans="2:6">
      <c r="B21" s="1692"/>
      <c r="C21" s="1119"/>
      <c r="D21" s="1577"/>
      <c r="F21" s="24"/>
    </row>
    <row r="22" spans="2:6">
      <c r="B22" s="1692"/>
      <c r="C22" s="1119"/>
      <c r="D22" s="1575" t="s">
        <v>6917</v>
      </c>
      <c r="F22" s="24"/>
    </row>
    <row r="23" spans="2:6">
      <c r="B23" s="1692"/>
      <c r="C23" s="1119"/>
      <c r="D23" s="1576" t="s">
        <v>6918</v>
      </c>
      <c r="F23" s="24"/>
    </row>
    <row r="24" spans="2:6">
      <c r="B24" s="1692"/>
      <c r="C24" s="1119" t="s">
        <v>7002</v>
      </c>
      <c r="D24" s="1577"/>
      <c r="E24" s="1435" t="s">
        <v>6919</v>
      </c>
      <c r="F24" s="24"/>
    </row>
    <row r="25" spans="2:6">
      <c r="B25" s="1692"/>
      <c r="C25" s="1119" t="s">
        <v>7002</v>
      </c>
      <c r="D25" s="1577"/>
      <c r="E25" s="1693" t="s">
        <v>6920</v>
      </c>
      <c r="F25" s="24"/>
    </row>
    <row r="26" spans="2:6">
      <c r="B26" s="1692"/>
      <c r="C26" s="1119" t="s">
        <v>7100</v>
      </c>
      <c r="D26" s="1577"/>
      <c r="E26" s="162" t="s">
        <v>6921</v>
      </c>
      <c r="F26" s="24"/>
    </row>
    <row r="27" spans="2:6">
      <c r="B27" s="1692"/>
      <c r="C27" s="1119"/>
      <c r="D27" s="1577"/>
      <c r="E27" s="162"/>
      <c r="F27" s="24"/>
    </row>
    <row r="28" spans="2:6">
      <c r="B28" s="1692"/>
      <c r="C28" s="1119"/>
      <c r="D28" s="1575" t="s">
        <v>7139</v>
      </c>
      <c r="E28" s="162"/>
      <c r="F28" s="24"/>
    </row>
    <row r="29" spans="2:6">
      <c r="B29" s="1692"/>
      <c r="C29" s="1119"/>
      <c r="D29" s="1576" t="s">
        <v>7140</v>
      </c>
      <c r="E29" s="162"/>
      <c r="F29" s="24"/>
    </row>
    <row r="30" spans="2:6">
      <c r="B30" s="1692"/>
      <c r="C30" s="1119" t="s">
        <v>7304</v>
      </c>
      <c r="D30" s="1577"/>
      <c r="E30" s="1435" t="s">
        <v>7141</v>
      </c>
      <c r="F30" s="24"/>
    </row>
    <row r="31" spans="2:6">
      <c r="B31" s="1692"/>
      <c r="C31" s="1119" t="s">
        <v>7305</v>
      </c>
      <c r="D31" s="1577"/>
      <c r="E31" s="1693" t="s">
        <v>7142</v>
      </c>
      <c r="F31" s="24"/>
    </row>
    <row r="32" spans="2:6">
      <c r="B32" s="1692"/>
      <c r="C32" s="1119" t="s">
        <v>7304</v>
      </c>
      <c r="D32" s="1577"/>
      <c r="E32" s="162" t="s">
        <v>7193</v>
      </c>
      <c r="F32" s="24"/>
    </row>
    <row r="33" spans="2:6">
      <c r="B33" s="866"/>
      <c r="C33" s="1119"/>
      <c r="E33" s="1574"/>
      <c r="F33" s="24"/>
    </row>
    <row r="34" spans="2:6">
      <c r="B34" s="1692"/>
      <c r="C34" s="1119"/>
      <c r="D34" s="22" t="s">
        <v>5979</v>
      </c>
      <c r="F34" s="24"/>
    </row>
    <row r="35" spans="2:6">
      <c r="B35" s="866"/>
      <c r="C35" s="1119"/>
      <c r="D35" s="22" t="s">
        <v>6916</v>
      </c>
      <c r="F35" s="24"/>
    </row>
    <row r="36" spans="2:6">
      <c r="B36" s="866"/>
      <c r="C36" s="1119"/>
      <c r="E36" s="7" t="s">
        <v>7133</v>
      </c>
      <c r="F36" s="24"/>
    </row>
    <row r="37" spans="2:6">
      <c r="B37" s="866"/>
      <c r="C37" s="1119"/>
      <c r="D37" s="26"/>
      <c r="F37" s="24"/>
    </row>
    <row r="38" spans="2:6">
      <c r="B38" s="866"/>
      <c r="C38" s="1119"/>
      <c r="D38" s="1532" t="s">
        <v>6835</v>
      </c>
      <c r="F38" s="24"/>
    </row>
    <row r="39" spans="2:6">
      <c r="B39" s="866"/>
      <c r="C39" s="1119" t="s">
        <v>6915</v>
      </c>
      <c r="D39" s="26"/>
      <c r="E39" s="9" t="s">
        <v>6833</v>
      </c>
      <c r="F39" s="24"/>
    </row>
    <row r="40" spans="2:6">
      <c r="B40" s="866"/>
      <c r="C40" s="1119" t="s">
        <v>6915</v>
      </c>
      <c r="D40" s="26"/>
      <c r="E40" s="9" t="s">
        <v>6834</v>
      </c>
      <c r="F40" s="24"/>
    </row>
    <row r="41" spans="2:6">
      <c r="B41" s="866"/>
      <c r="C41" s="1119"/>
      <c r="D41" s="26"/>
      <c r="F41" s="24"/>
    </row>
    <row r="42" spans="2:6">
      <c r="B42" s="866"/>
      <c r="C42" s="1119"/>
      <c r="D42" s="23" t="s">
        <v>5981</v>
      </c>
      <c r="F42" s="24"/>
    </row>
    <row r="43" spans="2:6">
      <c r="B43" s="866"/>
      <c r="C43" s="1119" t="s">
        <v>7096</v>
      </c>
      <c r="D43" s="26"/>
      <c r="E43" s="9" t="s">
        <v>5982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3" t="s">
        <v>5983</v>
      </c>
      <c r="F45" s="24"/>
    </row>
    <row r="46" spans="2:6">
      <c r="B46" s="866"/>
      <c r="C46" s="1119" t="s">
        <v>7096</v>
      </c>
      <c r="D46" s="26"/>
      <c r="E46" s="162" t="s">
        <v>5980</v>
      </c>
      <c r="F46" s="24"/>
    </row>
    <row r="47" spans="2:6">
      <c r="B47" s="866"/>
      <c r="C47" s="1119" t="s">
        <v>7096</v>
      </c>
      <c r="D47" s="26"/>
      <c r="E47" s="162" t="s">
        <v>5984</v>
      </c>
      <c r="F47" s="24"/>
    </row>
    <row r="48" spans="2:6">
      <c r="B48" s="866"/>
      <c r="C48" s="1119"/>
      <c r="D48" s="26"/>
      <c r="F48" s="24"/>
    </row>
    <row r="49" spans="2:6">
      <c r="B49" s="866"/>
      <c r="C49" s="1119"/>
      <c r="D49" s="23" t="s">
        <v>5985</v>
      </c>
      <c r="F49" s="24"/>
    </row>
    <row r="50" spans="2:6">
      <c r="B50" s="866"/>
      <c r="C50" s="1119" t="s">
        <v>7002</v>
      </c>
      <c r="D50" s="26"/>
      <c r="E50" s="1693" t="s">
        <v>6889</v>
      </c>
      <c r="F50" s="24"/>
    </row>
    <row r="51" spans="2:6">
      <c r="B51" s="866"/>
      <c r="C51" s="1119" t="s">
        <v>7002</v>
      </c>
      <c r="D51" s="26"/>
      <c r="E51" s="9" t="s">
        <v>7135</v>
      </c>
      <c r="F51" s="24"/>
    </row>
    <row r="52" spans="2:6">
      <c r="B52" s="866"/>
      <c r="C52" s="1119" t="s">
        <v>7002</v>
      </c>
      <c r="D52" s="26"/>
      <c r="E52" s="1693" t="s">
        <v>6890</v>
      </c>
      <c r="F52" s="24"/>
    </row>
    <row r="53" spans="2:6">
      <c r="B53" s="20"/>
      <c r="C53" s="1119"/>
      <c r="D53" s="26"/>
      <c r="F53" s="24"/>
    </row>
    <row r="54" spans="2:6">
      <c r="B54" s="866"/>
      <c r="C54" s="21"/>
      <c r="D54" s="1639" t="s">
        <v>6836</v>
      </c>
      <c r="E54" s="606"/>
      <c r="F54" s="24"/>
    </row>
    <row r="55" spans="2:6">
      <c r="B55" s="866"/>
      <c r="C55" s="21" t="s">
        <v>7002</v>
      </c>
      <c r="D55" s="26"/>
      <c r="E55" s="9" t="s">
        <v>5986</v>
      </c>
      <c r="F55" s="24"/>
    </row>
    <row r="56" spans="2:6">
      <c r="B56" s="866"/>
      <c r="C56" s="21" t="s">
        <v>7002</v>
      </c>
      <c r="D56" s="26"/>
      <c r="E56" s="9" t="s">
        <v>5987</v>
      </c>
      <c r="F56" s="24"/>
    </row>
    <row r="57" spans="2:6">
      <c r="B57" s="1692"/>
      <c r="C57" s="1119" t="s">
        <v>7101</v>
      </c>
      <c r="D57" s="26"/>
      <c r="E57" s="9" t="s">
        <v>7134</v>
      </c>
      <c r="F57" s="24"/>
    </row>
    <row r="58" spans="2:6">
      <c r="B58" s="866"/>
      <c r="C58" s="1119"/>
      <c r="D58" s="26"/>
      <c r="F58" s="24"/>
    </row>
    <row r="59" spans="2:6">
      <c r="B59" s="866"/>
      <c r="C59" s="1119"/>
      <c r="D59" s="1572" t="s">
        <v>5988</v>
      </c>
      <c r="F59" s="24"/>
    </row>
    <row r="60" spans="2:6">
      <c r="B60" s="866"/>
      <c r="C60" s="1119" t="s">
        <v>7096</v>
      </c>
      <c r="D60" s="26"/>
      <c r="E60" s="9" t="s">
        <v>7130</v>
      </c>
      <c r="F60" s="24"/>
    </row>
    <row r="61" spans="2:6">
      <c r="B61" s="866"/>
      <c r="C61" s="1119" t="s">
        <v>7096</v>
      </c>
      <c r="D61" s="26"/>
      <c r="E61" s="1695" t="s">
        <v>5989</v>
      </c>
      <c r="F61" s="24"/>
    </row>
    <row r="62" spans="2:6">
      <c r="B62" s="866"/>
      <c r="C62" s="1119" t="s">
        <v>7096</v>
      </c>
      <c r="D62" s="26"/>
      <c r="E62" s="9" t="s">
        <v>5990</v>
      </c>
      <c r="F62" s="24"/>
    </row>
    <row r="63" spans="2:6">
      <c r="B63" s="1692"/>
      <c r="C63" s="1119"/>
      <c r="D63" s="26"/>
      <c r="F63" s="24"/>
    </row>
    <row r="64" spans="2:6">
      <c r="B64" s="1692"/>
      <c r="C64" s="1119"/>
      <c r="D64" s="23" t="s">
        <v>7143</v>
      </c>
      <c r="F64" s="24"/>
    </row>
    <row r="65" spans="2:6">
      <c r="B65" s="1692"/>
      <c r="C65" s="1119" t="s">
        <v>7144</v>
      </c>
      <c r="D65" s="23"/>
      <c r="E65" s="1435" t="s">
        <v>7145</v>
      </c>
      <c r="F65" s="24"/>
    </row>
    <row r="66" spans="2:6">
      <c r="B66" s="866"/>
      <c r="C66" s="1119"/>
      <c r="D66" s="26"/>
      <c r="F66" s="24"/>
    </row>
    <row r="67" spans="2:6">
      <c r="B67" s="866"/>
      <c r="C67" s="1119"/>
      <c r="D67" s="26" t="s">
        <v>6230</v>
      </c>
      <c r="F67" s="24"/>
    </row>
    <row r="68" spans="2:6">
      <c r="B68" s="866"/>
      <c r="C68" s="21" t="s">
        <v>7096</v>
      </c>
      <c r="E68" s="1693" t="s">
        <v>6231</v>
      </c>
      <c r="F68" s="24"/>
    </row>
    <row r="69" spans="2:6">
      <c r="B69" s="866"/>
      <c r="C69" s="1119" t="s">
        <v>7096</v>
      </c>
      <c r="E69" s="1693" t="s">
        <v>6232</v>
      </c>
      <c r="F69" s="24"/>
    </row>
    <row r="70" spans="2:6">
      <c r="B70" s="866"/>
      <c r="C70" s="1119" t="s">
        <v>7096</v>
      </c>
      <c r="E70" s="1693" t="s">
        <v>6234</v>
      </c>
      <c r="F70" s="24"/>
    </row>
    <row r="71" spans="2:6">
      <c r="B71" s="866"/>
      <c r="C71" s="1119" t="s">
        <v>7096</v>
      </c>
      <c r="E71" s="1693" t="s">
        <v>6233</v>
      </c>
      <c r="F71" s="24"/>
    </row>
    <row r="72" spans="2:6">
      <c r="B72" s="866"/>
      <c r="C72" s="1119" t="s">
        <v>7096</v>
      </c>
      <c r="E72" s="1693" t="s">
        <v>6871</v>
      </c>
      <c r="F72" s="24"/>
    </row>
    <row r="73" spans="2:6">
      <c r="B73" s="866"/>
      <c r="C73" s="1119" t="s">
        <v>7131</v>
      </c>
      <c r="E73" s="1435" t="s">
        <v>7125</v>
      </c>
      <c r="F73" s="24"/>
    </row>
    <row r="74" spans="2:6">
      <c r="B74" s="1692"/>
      <c r="C74" s="1119"/>
      <c r="E74" s="1435"/>
      <c r="F74" s="24"/>
    </row>
    <row r="75" spans="2:6">
      <c r="B75" s="866"/>
      <c r="C75" s="1119"/>
      <c r="D75" s="26" t="s">
        <v>4055</v>
      </c>
      <c r="F75" s="24"/>
    </row>
    <row r="76" spans="2:6">
      <c r="B76" s="866"/>
      <c r="C76" s="1119"/>
      <c r="D76" s="26"/>
      <c r="F76" s="24"/>
    </row>
    <row r="77" spans="2:6">
      <c r="B77" s="20"/>
      <c r="C77" s="1119"/>
      <c r="D77" s="26"/>
      <c r="F77" s="24"/>
    </row>
    <row r="78" spans="2:6">
      <c r="B78" s="20"/>
      <c r="C78" s="21"/>
      <c r="D78" s="26" t="s">
        <v>502</v>
      </c>
      <c r="F78" s="24"/>
    </row>
    <row r="79" spans="2:6">
      <c r="B79" s="20"/>
      <c r="C79" s="21"/>
      <c r="F79" s="24"/>
    </row>
    <row r="80" spans="2:6">
      <c r="B80" s="866"/>
      <c r="C80" s="21"/>
      <c r="D80" s="19"/>
      <c r="F80" s="24"/>
    </row>
    <row r="81" spans="2:6">
      <c r="B81" s="51"/>
      <c r="C81" s="49"/>
      <c r="D81" s="26" t="s">
        <v>5978</v>
      </c>
      <c r="F81" s="24"/>
    </row>
    <row r="82" spans="2:6">
      <c r="B82" s="51"/>
      <c r="C82" s="49"/>
      <c r="D82" s="22" t="s">
        <v>5977</v>
      </c>
      <c r="E82" s="7"/>
      <c r="F82" s="24"/>
    </row>
    <row r="83" spans="2:6">
      <c r="B83" s="1738"/>
      <c r="C83" s="49"/>
      <c r="D83" s="22"/>
      <c r="E83" s="7" t="s">
        <v>7097</v>
      </c>
      <c r="F83" s="24"/>
    </row>
    <row r="84" spans="2:6">
      <c r="B84" s="51"/>
      <c r="C84" s="49"/>
      <c r="D84" s="22"/>
      <c r="E84" s="1693" t="s">
        <v>5945</v>
      </c>
      <c r="F84" s="24"/>
    </row>
    <row r="85" spans="2:6">
      <c r="B85" s="52"/>
      <c r="C85" s="50"/>
      <c r="D85" s="27"/>
      <c r="E85" s="8"/>
      <c r="F85" s="28"/>
    </row>
  </sheetData>
  <phoneticPr fontId="6" type="noConversion"/>
  <hyperlinks>
    <hyperlink ref="E84" location="'20170619_룬스톤 상자 확률'!A1" display=" - 해당 상품 확률 첨부"/>
    <hyperlink ref="D38" location="'20170619_수호자 레벨별 추가 보너스 스테이터스'!A1" display="수호자 레벨 상승에 따른 레벨구간 별 추가 생명력 및 방어력 부여"/>
    <hyperlink ref="E50" location="'20170619_세트 아이템 고정옵션 개선'!A1" display="가디언 세트에 맞는 세트 아이템 고정옵션 밸런스 변경"/>
    <hyperlink ref="D59" location="'20170619_초월던전 개편'!A1" display="초월던전"/>
    <hyperlink ref="E10" location="'20170620_Occupation'!A1" display=" (3) 점령전 보상 정보 : 20170620_Occupation 참고"/>
    <hyperlink ref="E68" location="'20170620_버서커 스킬 개편'!A1" display="버서커 스킬개편"/>
    <hyperlink ref="E69" location="'20170620_데몬헌터 스킬 개편'!A1" display="데몬헌터 스킬개편"/>
    <hyperlink ref="E70" location="'20170620_아칸 스킬 개편'!A1" display="아칸 스킬개편"/>
    <hyperlink ref="E71" location="'20170620_나이트 스킬 개편'!A1" display="나이트 스킬개편"/>
    <hyperlink ref="D54" location="'20170619_수호석 리뉴얼'!A1" display="수호석"/>
    <hyperlink ref="E52" location="'20170619_장신구 세트 옵션 개선'!A1" display="장신구 세트 옵션 개선"/>
    <hyperlink ref="E72" location="'20170620_HPDMG'!A1" display="체력 비례 데미지 추가"/>
    <hyperlink ref="E24" location="'20170621_AlchemyInfo'!A1" display="연성 비용 및 재료 정보 : 20170621_AlchemyInfo 참고"/>
    <hyperlink ref="E25" location="'20170621_AlchemyResultItemGroup'!A1" display="연성 결과물 아이템 그룹 정보 : 20170621_AlchemyResultItemGroup 참고"/>
    <hyperlink ref="E20" location="'20170620_ShopMileageExchnage'!A1" display="(5) 마일리지로 구매가능한 상품구성중 a. NOX 장비소환권 b. 연금술구슬 c. 균열석 d. 승급스톤"/>
    <hyperlink ref="E73" location="'20170623_SkillPoint'!A1" display="레벨업으로 습득 가능한 스킬포인트 개수 : 20170623_SkillPoint 참고"/>
    <hyperlink ref="E65" location="'20170626_InvenExtend'!A1" display="가방 확장권 추가"/>
    <hyperlink ref="E30" location="'20170626_SuccessionSkill'!A1" display="(1) 8종의 전승 스킬 추가 (전승 8종에 대한 스킬 능력 : 20170626_SuccessionSkill 참고)"/>
    <hyperlink ref="E31" location="'20170626_SuccessionMaterialInfo'!A1" display="(2) 전승 스킬 강화에 필요한 재료 추가 (재료 종류 및 획득 방법 : 20170626_SuccessionMaterialInfo 참고)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O2003"/>
  <sheetViews>
    <sheetView topLeftCell="A3" workbookViewId="0">
      <selection activeCell="H153" sqref="H153"/>
    </sheetView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5.75" customWidth="1"/>
    <col min="8" max="8" width="9.375" bestFit="1" customWidth="1"/>
    <col min="9" max="10" width="9.125" bestFit="1" customWidth="1"/>
    <col min="11" max="11" width="3.375" customWidth="1"/>
  </cols>
  <sheetData>
    <row r="2" spans="2:15" ht="16.5" customHeight="1" thickBot="1">
      <c r="B2" s="923" t="s">
        <v>6831</v>
      </c>
    </row>
    <row r="3" spans="2:15" ht="50.25" customHeight="1" thickBot="1">
      <c r="B3" s="1527" t="s">
        <v>5585</v>
      </c>
      <c r="C3" s="1528" t="s">
        <v>5991</v>
      </c>
      <c r="D3" s="1528" t="s">
        <v>5992</v>
      </c>
      <c r="E3" s="1528" t="s">
        <v>6832</v>
      </c>
      <c r="G3" s="1704" t="s">
        <v>6906</v>
      </c>
      <c r="H3" s="1705" t="s">
        <v>6907</v>
      </c>
      <c r="I3" s="1705" t="s">
        <v>6908</v>
      </c>
      <c r="J3" s="1706" t="s">
        <v>6909</v>
      </c>
      <c r="L3" s="1704" t="s">
        <v>6910</v>
      </c>
      <c r="M3" s="1705" t="s">
        <v>6911</v>
      </c>
      <c r="N3" s="1705" t="s">
        <v>6912</v>
      </c>
      <c r="O3" s="1706" t="s">
        <v>6913</v>
      </c>
    </row>
    <row r="4" spans="2:15" ht="16.5" hidden="1" customHeight="1" thickBot="1">
      <c r="B4" s="1486">
        <v>1</v>
      </c>
      <c r="C4" s="1487">
        <v>0</v>
      </c>
      <c r="D4" s="1487">
        <v>0</v>
      </c>
      <c r="E4" s="1650">
        <f t="shared" ref="E4:E67" si="0">MOD(ROW()-3,25)</f>
        <v>1</v>
      </c>
      <c r="L4" s="1707">
        <v>121729</v>
      </c>
      <c r="M4" s="1708">
        <v>65936</v>
      </c>
      <c r="N4" s="1708">
        <v>81153</v>
      </c>
      <c r="O4" s="1709">
        <v>71008</v>
      </c>
    </row>
    <row r="5" spans="2:15" ht="16.5" hidden="1" customHeight="1">
      <c r="B5" s="1486">
        <v>2</v>
      </c>
      <c r="C5" s="1487">
        <v>0</v>
      </c>
      <c r="D5" s="1487">
        <v>0</v>
      </c>
      <c r="E5" s="1650">
        <f t="shared" si="0"/>
        <v>2</v>
      </c>
    </row>
    <row r="6" spans="2:15" ht="16.5" hidden="1" customHeight="1">
      <c r="B6" s="1486">
        <v>3</v>
      </c>
      <c r="C6" s="1487">
        <v>0</v>
      </c>
      <c r="D6" s="1487">
        <v>0</v>
      </c>
      <c r="E6" s="1650">
        <f t="shared" si="0"/>
        <v>3</v>
      </c>
    </row>
    <row r="7" spans="2:15" ht="16.5" hidden="1" customHeight="1">
      <c r="B7" s="1486">
        <v>4</v>
      </c>
      <c r="C7" s="1487">
        <v>0</v>
      </c>
      <c r="D7" s="1487">
        <v>0</v>
      </c>
      <c r="E7" s="1650">
        <f t="shared" si="0"/>
        <v>4</v>
      </c>
    </row>
    <row r="8" spans="2:15" ht="16.5" hidden="1" customHeight="1">
      <c r="B8" s="1486">
        <v>5</v>
      </c>
      <c r="C8" s="1487">
        <v>0</v>
      </c>
      <c r="D8" s="1487">
        <v>0</v>
      </c>
      <c r="E8" s="1650">
        <f t="shared" si="0"/>
        <v>5</v>
      </c>
    </row>
    <row r="9" spans="2:15" ht="16.5" hidden="1" customHeight="1">
      <c r="B9" s="1486">
        <v>6</v>
      </c>
      <c r="C9" s="1487">
        <v>0</v>
      </c>
      <c r="D9" s="1487">
        <v>0</v>
      </c>
      <c r="E9" s="1650">
        <f t="shared" si="0"/>
        <v>6</v>
      </c>
    </row>
    <row r="10" spans="2:15" ht="16.5" hidden="1" customHeight="1">
      <c r="B10" s="1486">
        <v>7</v>
      </c>
      <c r="C10" s="1487">
        <v>0</v>
      </c>
      <c r="D10" s="1487">
        <v>0</v>
      </c>
      <c r="E10" s="1650">
        <f t="shared" si="0"/>
        <v>7</v>
      </c>
    </row>
    <row r="11" spans="2:15" ht="16.5" hidden="1" customHeight="1">
      <c r="B11" s="1486">
        <v>8</v>
      </c>
      <c r="C11" s="1487">
        <v>0</v>
      </c>
      <c r="D11" s="1487">
        <v>0</v>
      </c>
      <c r="E11" s="1650">
        <f t="shared" si="0"/>
        <v>8</v>
      </c>
    </row>
    <row r="12" spans="2:15" ht="16.5" hidden="1" customHeight="1">
      <c r="B12" s="1486">
        <v>9</v>
      </c>
      <c r="C12" s="1487">
        <v>0</v>
      </c>
      <c r="D12" s="1487">
        <v>0</v>
      </c>
      <c r="E12" s="1650">
        <f t="shared" si="0"/>
        <v>9</v>
      </c>
    </row>
    <row r="13" spans="2:15" ht="16.5" hidden="1" customHeight="1">
      <c r="B13" s="1486">
        <v>10</v>
      </c>
      <c r="C13" s="1487">
        <v>0</v>
      </c>
      <c r="D13" s="1487">
        <v>0</v>
      </c>
      <c r="E13" s="1650">
        <f t="shared" si="0"/>
        <v>10</v>
      </c>
    </row>
    <row r="14" spans="2:15" ht="16.5" hidden="1" customHeight="1">
      <c r="B14" s="1486">
        <v>11</v>
      </c>
      <c r="C14" s="1487">
        <v>0</v>
      </c>
      <c r="D14" s="1487">
        <v>0</v>
      </c>
      <c r="E14" s="1650">
        <f t="shared" si="0"/>
        <v>11</v>
      </c>
    </row>
    <row r="15" spans="2:15" ht="16.5" hidden="1" customHeight="1">
      <c r="B15" s="1486">
        <v>12</v>
      </c>
      <c r="C15" s="1487">
        <v>0</v>
      </c>
      <c r="D15" s="1487">
        <v>0</v>
      </c>
      <c r="E15" s="1650">
        <f t="shared" si="0"/>
        <v>12</v>
      </c>
    </row>
    <row r="16" spans="2:15" ht="16.5" hidden="1" customHeight="1">
      <c r="B16" s="1486">
        <v>13</v>
      </c>
      <c r="C16" s="1487">
        <v>0</v>
      </c>
      <c r="D16" s="1487">
        <v>0</v>
      </c>
      <c r="E16" s="1650">
        <f t="shared" si="0"/>
        <v>13</v>
      </c>
    </row>
    <row r="17" spans="2:15" ht="16.5" hidden="1" customHeight="1">
      <c r="B17" s="1486">
        <v>14</v>
      </c>
      <c r="C17" s="1487">
        <v>0</v>
      </c>
      <c r="D17" s="1487">
        <v>0</v>
      </c>
      <c r="E17" s="1650">
        <f t="shared" si="0"/>
        <v>14</v>
      </c>
    </row>
    <row r="18" spans="2:15" ht="16.5" hidden="1" customHeight="1">
      <c r="B18" s="1486">
        <v>15</v>
      </c>
      <c r="C18" s="1487">
        <v>0</v>
      </c>
      <c r="D18" s="1487">
        <v>0</v>
      </c>
      <c r="E18" s="1650">
        <f t="shared" si="0"/>
        <v>15</v>
      </c>
    </row>
    <row r="19" spans="2:15" ht="16.5" hidden="1" customHeight="1">
      <c r="B19" s="1486">
        <v>16</v>
      </c>
      <c r="C19" s="1487">
        <v>0</v>
      </c>
      <c r="D19" s="1487">
        <v>0</v>
      </c>
      <c r="E19" s="1650">
        <f t="shared" si="0"/>
        <v>16</v>
      </c>
    </row>
    <row r="20" spans="2:15" ht="16.5" hidden="1" customHeight="1">
      <c r="B20" s="1486">
        <v>17</v>
      </c>
      <c r="C20" s="1487">
        <v>0</v>
      </c>
      <c r="D20" s="1487">
        <v>0</v>
      </c>
      <c r="E20" s="1650">
        <f t="shared" si="0"/>
        <v>17</v>
      </c>
    </row>
    <row r="21" spans="2:15" ht="16.5" hidden="1" customHeight="1">
      <c r="B21" s="1486">
        <v>18</v>
      </c>
      <c r="C21" s="1487">
        <v>0</v>
      </c>
      <c r="D21" s="1487">
        <v>0</v>
      </c>
      <c r="E21" s="1650">
        <f t="shared" si="0"/>
        <v>18</v>
      </c>
    </row>
    <row r="22" spans="2:15" ht="16.5" hidden="1" customHeight="1">
      <c r="B22" s="1486">
        <v>19</v>
      </c>
      <c r="C22" s="1487">
        <v>0</v>
      </c>
      <c r="D22" s="1487">
        <v>0</v>
      </c>
      <c r="E22" s="1650">
        <f t="shared" si="0"/>
        <v>19</v>
      </c>
    </row>
    <row r="23" spans="2:15" ht="16.5" hidden="1" customHeight="1">
      <c r="B23" s="1486">
        <v>20</v>
      </c>
      <c r="C23" s="1487">
        <v>0</v>
      </c>
      <c r="D23" s="1487">
        <v>0</v>
      </c>
      <c r="E23" s="1650">
        <f t="shared" si="0"/>
        <v>20</v>
      </c>
    </row>
    <row r="24" spans="2:15" ht="16.5" hidden="1" customHeight="1">
      <c r="B24" s="1486">
        <v>21</v>
      </c>
      <c r="C24" s="1487">
        <v>0</v>
      </c>
      <c r="D24" s="1487">
        <v>0</v>
      </c>
      <c r="E24" s="1650">
        <f t="shared" si="0"/>
        <v>21</v>
      </c>
    </row>
    <row r="25" spans="2:15" ht="16.5" hidden="1" customHeight="1">
      <c r="B25" s="1486">
        <v>22</v>
      </c>
      <c r="C25" s="1487">
        <v>0</v>
      </c>
      <c r="D25" s="1487">
        <v>0</v>
      </c>
      <c r="E25" s="1650">
        <f t="shared" si="0"/>
        <v>22</v>
      </c>
    </row>
    <row r="26" spans="2:15" ht="16.5" hidden="1" customHeight="1">
      <c r="B26" s="1486">
        <v>23</v>
      </c>
      <c r="C26" s="1487">
        <v>0</v>
      </c>
      <c r="D26" s="1487">
        <v>0</v>
      </c>
      <c r="E26" s="1650">
        <f t="shared" si="0"/>
        <v>23</v>
      </c>
    </row>
    <row r="27" spans="2:15" ht="16.5" hidden="1" customHeight="1" thickBot="1">
      <c r="B27" s="1486">
        <v>24</v>
      </c>
      <c r="C27" s="1487">
        <v>0</v>
      </c>
      <c r="D27" s="1487">
        <v>0</v>
      </c>
      <c r="E27" s="1650">
        <f t="shared" si="0"/>
        <v>24</v>
      </c>
    </row>
    <row r="28" spans="2:15" ht="16.5" customHeight="1" thickBot="1">
      <c r="B28" s="1486">
        <v>25</v>
      </c>
      <c r="C28" s="1487">
        <v>0</v>
      </c>
      <c r="D28" s="1487">
        <v>75</v>
      </c>
      <c r="E28" s="1650">
        <f t="shared" si="0"/>
        <v>0</v>
      </c>
      <c r="G28" s="1707">
        <v>121729</v>
      </c>
      <c r="H28" s="1708">
        <v>65936</v>
      </c>
      <c r="I28" s="1708">
        <v>81153</v>
      </c>
      <c r="J28" s="1709">
        <v>71008</v>
      </c>
      <c r="L28" s="1710">
        <v>7523</v>
      </c>
      <c r="M28" s="1710">
        <v>1523</v>
      </c>
      <c r="N28" s="1710">
        <v>476</v>
      </c>
      <c r="O28" s="1710">
        <v>2464</v>
      </c>
    </row>
    <row r="29" spans="2:15" ht="16.5" hidden="1" customHeight="1">
      <c r="B29" s="1486">
        <v>26</v>
      </c>
      <c r="C29" s="1487">
        <v>0</v>
      </c>
      <c r="D29" s="1487">
        <v>0</v>
      </c>
      <c r="E29" s="1650">
        <f t="shared" si="0"/>
        <v>1</v>
      </c>
    </row>
    <row r="30" spans="2:15" ht="16.5" hidden="1" customHeight="1">
      <c r="B30" s="1486">
        <v>27</v>
      </c>
      <c r="C30" s="1487">
        <v>0</v>
      </c>
      <c r="D30" s="1487">
        <v>0</v>
      </c>
      <c r="E30" s="1650">
        <f t="shared" si="0"/>
        <v>2</v>
      </c>
    </row>
    <row r="31" spans="2:15" ht="16.5" hidden="1" customHeight="1">
      <c r="B31" s="1486">
        <v>28</v>
      </c>
      <c r="C31" s="1487">
        <v>0</v>
      </c>
      <c r="D31" s="1487">
        <v>0</v>
      </c>
      <c r="E31" s="1650">
        <f t="shared" si="0"/>
        <v>3</v>
      </c>
    </row>
    <row r="32" spans="2:15" ht="16.5" hidden="1" customHeight="1">
      <c r="B32" s="1486">
        <v>29</v>
      </c>
      <c r="C32" s="1487">
        <v>0</v>
      </c>
      <c r="D32" s="1487">
        <v>0</v>
      </c>
      <c r="E32" s="1650">
        <f t="shared" si="0"/>
        <v>4</v>
      </c>
    </row>
    <row r="33" spans="2:5" ht="16.5" hidden="1" customHeight="1">
      <c r="B33" s="1486">
        <v>30</v>
      </c>
      <c r="C33" s="1487">
        <v>0</v>
      </c>
      <c r="D33" s="1487">
        <v>0</v>
      </c>
      <c r="E33" s="1650">
        <f t="shared" si="0"/>
        <v>5</v>
      </c>
    </row>
    <row r="34" spans="2:5" ht="16.5" hidden="1" customHeight="1">
      <c r="B34" s="1486">
        <v>31</v>
      </c>
      <c r="C34" s="1487">
        <v>0</v>
      </c>
      <c r="D34" s="1487">
        <v>0</v>
      </c>
      <c r="E34" s="1650">
        <f t="shared" si="0"/>
        <v>6</v>
      </c>
    </row>
    <row r="35" spans="2:5" ht="16.5" hidden="1" customHeight="1">
      <c r="B35" s="1486">
        <v>32</v>
      </c>
      <c r="C35" s="1487">
        <v>0</v>
      </c>
      <c r="D35" s="1487">
        <v>0</v>
      </c>
      <c r="E35" s="1650">
        <f t="shared" si="0"/>
        <v>7</v>
      </c>
    </row>
    <row r="36" spans="2:5" ht="16.5" hidden="1" customHeight="1">
      <c r="B36" s="1486">
        <v>33</v>
      </c>
      <c r="C36" s="1487">
        <v>0</v>
      </c>
      <c r="D36" s="1487">
        <v>0</v>
      </c>
      <c r="E36" s="1650">
        <f t="shared" si="0"/>
        <v>8</v>
      </c>
    </row>
    <row r="37" spans="2:5" ht="16.5" hidden="1" customHeight="1">
      <c r="B37" s="1486">
        <v>34</v>
      </c>
      <c r="C37" s="1487">
        <v>0</v>
      </c>
      <c r="D37" s="1487">
        <v>0</v>
      </c>
      <c r="E37" s="1650">
        <f t="shared" si="0"/>
        <v>9</v>
      </c>
    </row>
    <row r="38" spans="2:5" ht="16.5" hidden="1" customHeight="1">
      <c r="B38" s="1486">
        <v>35</v>
      </c>
      <c r="C38" s="1487">
        <v>0</v>
      </c>
      <c r="D38" s="1487">
        <v>0</v>
      </c>
      <c r="E38" s="1650">
        <f t="shared" si="0"/>
        <v>10</v>
      </c>
    </row>
    <row r="39" spans="2:5" ht="16.5" hidden="1" customHeight="1">
      <c r="B39" s="1486">
        <v>36</v>
      </c>
      <c r="C39" s="1487">
        <v>0</v>
      </c>
      <c r="D39" s="1487">
        <v>0</v>
      </c>
      <c r="E39" s="1650">
        <f t="shared" si="0"/>
        <v>11</v>
      </c>
    </row>
    <row r="40" spans="2:5" ht="16.5" hidden="1" customHeight="1">
      <c r="B40" s="1486">
        <v>37</v>
      </c>
      <c r="C40" s="1487">
        <v>0</v>
      </c>
      <c r="D40" s="1487">
        <v>0</v>
      </c>
      <c r="E40" s="1650">
        <f t="shared" si="0"/>
        <v>12</v>
      </c>
    </row>
    <row r="41" spans="2:5" ht="16.5" hidden="1" customHeight="1">
      <c r="B41" s="1486">
        <v>38</v>
      </c>
      <c r="C41" s="1487">
        <v>0</v>
      </c>
      <c r="D41" s="1487">
        <v>0</v>
      </c>
      <c r="E41" s="1650">
        <f t="shared" si="0"/>
        <v>13</v>
      </c>
    </row>
    <row r="42" spans="2:5" ht="16.5" hidden="1" customHeight="1">
      <c r="B42" s="1486">
        <v>39</v>
      </c>
      <c r="C42" s="1487">
        <v>0</v>
      </c>
      <c r="D42" s="1487">
        <v>0</v>
      </c>
      <c r="E42" s="1650">
        <f t="shared" si="0"/>
        <v>14</v>
      </c>
    </row>
    <row r="43" spans="2:5" ht="16.5" hidden="1" customHeight="1">
      <c r="B43" s="1486">
        <v>40</v>
      </c>
      <c r="C43" s="1487">
        <v>0</v>
      </c>
      <c r="D43" s="1487">
        <v>0</v>
      </c>
      <c r="E43" s="1650">
        <f t="shared" si="0"/>
        <v>15</v>
      </c>
    </row>
    <row r="44" spans="2:5" ht="16.5" hidden="1" customHeight="1">
      <c r="B44" s="1486">
        <v>41</v>
      </c>
      <c r="C44" s="1487">
        <v>0</v>
      </c>
      <c r="D44" s="1487">
        <v>0</v>
      </c>
      <c r="E44" s="1650">
        <f t="shared" si="0"/>
        <v>16</v>
      </c>
    </row>
    <row r="45" spans="2:5" ht="16.5" hidden="1" customHeight="1">
      <c r="B45" s="1486">
        <v>42</v>
      </c>
      <c r="C45" s="1487">
        <v>0</v>
      </c>
      <c r="D45" s="1487">
        <v>0</v>
      </c>
      <c r="E45" s="1650">
        <f t="shared" si="0"/>
        <v>17</v>
      </c>
    </row>
    <row r="46" spans="2:5" ht="16.5" hidden="1" customHeight="1">
      <c r="B46" s="1486">
        <v>43</v>
      </c>
      <c r="C46" s="1487">
        <v>0</v>
      </c>
      <c r="D46" s="1487">
        <v>0</v>
      </c>
      <c r="E46" s="1650">
        <f t="shared" si="0"/>
        <v>18</v>
      </c>
    </row>
    <row r="47" spans="2:5" ht="16.5" hidden="1" customHeight="1">
      <c r="B47" s="1486">
        <v>44</v>
      </c>
      <c r="C47" s="1487">
        <v>0</v>
      </c>
      <c r="D47" s="1487">
        <v>0</v>
      </c>
      <c r="E47" s="1650">
        <f t="shared" si="0"/>
        <v>19</v>
      </c>
    </row>
    <row r="48" spans="2:5" ht="16.5" hidden="1" customHeight="1">
      <c r="B48" s="1486">
        <v>45</v>
      </c>
      <c r="C48" s="1487">
        <v>0</v>
      </c>
      <c r="D48" s="1487">
        <v>0</v>
      </c>
      <c r="E48" s="1650">
        <f t="shared" si="0"/>
        <v>20</v>
      </c>
    </row>
    <row r="49" spans="2:5" ht="16.5" hidden="1" customHeight="1">
      <c r="B49" s="1486">
        <v>46</v>
      </c>
      <c r="C49" s="1487">
        <v>0</v>
      </c>
      <c r="D49" s="1487">
        <v>0</v>
      </c>
      <c r="E49" s="1650">
        <f t="shared" si="0"/>
        <v>21</v>
      </c>
    </row>
    <row r="50" spans="2:5" ht="16.5" hidden="1" customHeight="1">
      <c r="B50" s="1486">
        <v>47</v>
      </c>
      <c r="C50" s="1487">
        <v>0</v>
      </c>
      <c r="D50" s="1487">
        <v>0</v>
      </c>
      <c r="E50" s="1650">
        <f t="shared" si="0"/>
        <v>22</v>
      </c>
    </row>
    <row r="51" spans="2:5" ht="16.5" hidden="1" customHeight="1">
      <c r="B51" s="1486">
        <v>48</v>
      </c>
      <c r="C51" s="1487">
        <v>0</v>
      </c>
      <c r="D51" s="1487">
        <v>0</v>
      </c>
      <c r="E51" s="1650">
        <f t="shared" si="0"/>
        <v>23</v>
      </c>
    </row>
    <row r="52" spans="2:5" ht="16.5" hidden="1" customHeight="1">
      <c r="B52" s="1486">
        <v>49</v>
      </c>
      <c r="C52" s="1487">
        <v>0</v>
      </c>
      <c r="D52" s="1487">
        <v>0</v>
      </c>
      <c r="E52" s="1650">
        <f t="shared" si="0"/>
        <v>24</v>
      </c>
    </row>
    <row r="53" spans="2:5" ht="16.5" customHeight="1">
      <c r="B53" s="1486">
        <v>50</v>
      </c>
      <c r="C53" s="1487">
        <v>1250</v>
      </c>
      <c r="D53" s="1487">
        <v>0</v>
      </c>
      <c r="E53" s="1650">
        <f t="shared" si="0"/>
        <v>0</v>
      </c>
    </row>
    <row r="54" spans="2:5" ht="16.5" hidden="1" customHeight="1">
      <c r="B54" s="1486">
        <v>51</v>
      </c>
      <c r="C54" s="1487">
        <v>0</v>
      </c>
      <c r="D54" s="1487">
        <v>0</v>
      </c>
      <c r="E54" s="1650">
        <f t="shared" si="0"/>
        <v>1</v>
      </c>
    </row>
    <row r="55" spans="2:5" ht="16.5" hidden="1" customHeight="1">
      <c r="B55" s="1486">
        <v>52</v>
      </c>
      <c r="C55" s="1487">
        <v>0</v>
      </c>
      <c r="D55" s="1487">
        <v>0</v>
      </c>
      <c r="E55" s="1650">
        <f t="shared" si="0"/>
        <v>2</v>
      </c>
    </row>
    <row r="56" spans="2:5" ht="16.5" hidden="1" customHeight="1">
      <c r="B56" s="1486">
        <v>53</v>
      </c>
      <c r="C56" s="1487">
        <v>0</v>
      </c>
      <c r="D56" s="1487">
        <v>0</v>
      </c>
      <c r="E56" s="1650">
        <f t="shared" si="0"/>
        <v>3</v>
      </c>
    </row>
    <row r="57" spans="2:5" ht="16.5" hidden="1" customHeight="1">
      <c r="B57" s="1486">
        <v>54</v>
      </c>
      <c r="C57" s="1487">
        <v>0</v>
      </c>
      <c r="D57" s="1487">
        <v>0</v>
      </c>
      <c r="E57" s="1650">
        <f t="shared" si="0"/>
        <v>4</v>
      </c>
    </row>
    <row r="58" spans="2:5" ht="16.5" hidden="1" customHeight="1">
      <c r="B58" s="1486">
        <v>55</v>
      </c>
      <c r="C58" s="1487">
        <v>0</v>
      </c>
      <c r="D58" s="1487">
        <v>0</v>
      </c>
      <c r="E58" s="1650">
        <f t="shared" si="0"/>
        <v>5</v>
      </c>
    </row>
    <row r="59" spans="2:5" ht="16.5" hidden="1" customHeight="1">
      <c r="B59" s="1486">
        <v>56</v>
      </c>
      <c r="C59" s="1487">
        <v>0</v>
      </c>
      <c r="D59" s="1487">
        <v>0</v>
      </c>
      <c r="E59" s="1650">
        <f t="shared" si="0"/>
        <v>6</v>
      </c>
    </row>
    <row r="60" spans="2:5" ht="16.5" hidden="1" customHeight="1">
      <c r="B60" s="1486">
        <v>57</v>
      </c>
      <c r="C60" s="1487">
        <v>0</v>
      </c>
      <c r="D60" s="1487">
        <v>0</v>
      </c>
      <c r="E60" s="1650">
        <f t="shared" si="0"/>
        <v>7</v>
      </c>
    </row>
    <row r="61" spans="2:5" ht="16.5" hidden="1" customHeight="1">
      <c r="B61" s="1486">
        <v>58</v>
      </c>
      <c r="C61" s="1487">
        <v>0</v>
      </c>
      <c r="D61" s="1487">
        <v>0</v>
      </c>
      <c r="E61" s="1650">
        <f t="shared" si="0"/>
        <v>8</v>
      </c>
    </row>
    <row r="62" spans="2:5" ht="16.5" hidden="1" customHeight="1">
      <c r="B62" s="1486">
        <v>59</v>
      </c>
      <c r="C62" s="1487">
        <v>0</v>
      </c>
      <c r="D62" s="1487">
        <v>0</v>
      </c>
      <c r="E62" s="1650">
        <f t="shared" si="0"/>
        <v>9</v>
      </c>
    </row>
    <row r="63" spans="2:5" ht="16.5" hidden="1" customHeight="1">
      <c r="B63" s="1486">
        <v>60</v>
      </c>
      <c r="C63" s="1487">
        <v>0</v>
      </c>
      <c r="D63" s="1487">
        <v>0</v>
      </c>
      <c r="E63" s="1650">
        <f t="shared" si="0"/>
        <v>10</v>
      </c>
    </row>
    <row r="64" spans="2:5" ht="16.5" hidden="1" customHeight="1">
      <c r="B64" s="1486">
        <v>61</v>
      </c>
      <c r="C64" s="1487">
        <v>0</v>
      </c>
      <c r="D64" s="1487">
        <v>0</v>
      </c>
      <c r="E64" s="1650">
        <f t="shared" si="0"/>
        <v>11</v>
      </c>
    </row>
    <row r="65" spans="2:5" ht="16.5" hidden="1" customHeight="1">
      <c r="B65" s="1486">
        <v>62</v>
      </c>
      <c r="C65" s="1487">
        <v>0</v>
      </c>
      <c r="D65" s="1487">
        <v>0</v>
      </c>
      <c r="E65" s="1650">
        <f t="shared" si="0"/>
        <v>12</v>
      </c>
    </row>
    <row r="66" spans="2:5" ht="16.5" hidden="1" customHeight="1">
      <c r="B66" s="1486">
        <v>63</v>
      </c>
      <c r="C66" s="1487">
        <v>0</v>
      </c>
      <c r="D66" s="1487">
        <v>0</v>
      </c>
      <c r="E66" s="1650">
        <f t="shared" si="0"/>
        <v>13</v>
      </c>
    </row>
    <row r="67" spans="2:5" ht="16.5" hidden="1" customHeight="1">
      <c r="B67" s="1486">
        <v>64</v>
      </c>
      <c r="C67" s="1487">
        <v>0</v>
      </c>
      <c r="D67" s="1487">
        <v>0</v>
      </c>
      <c r="E67" s="1650">
        <f t="shared" si="0"/>
        <v>14</v>
      </c>
    </row>
    <row r="68" spans="2:5" ht="16.5" hidden="1" customHeight="1">
      <c r="B68" s="1486">
        <v>65</v>
      </c>
      <c r="C68" s="1487">
        <v>0</v>
      </c>
      <c r="D68" s="1487">
        <v>0</v>
      </c>
      <c r="E68" s="1650">
        <f t="shared" ref="E68:E131" si="1">MOD(ROW()-3,25)</f>
        <v>15</v>
      </c>
    </row>
    <row r="69" spans="2:5" ht="16.5" hidden="1" customHeight="1">
      <c r="B69" s="1486">
        <v>66</v>
      </c>
      <c r="C69" s="1487">
        <v>0</v>
      </c>
      <c r="D69" s="1487">
        <v>0</v>
      </c>
      <c r="E69" s="1650">
        <f t="shared" si="1"/>
        <v>16</v>
      </c>
    </row>
    <row r="70" spans="2:5" ht="16.5" hidden="1" customHeight="1">
      <c r="B70" s="1486">
        <v>67</v>
      </c>
      <c r="C70" s="1487">
        <v>0</v>
      </c>
      <c r="D70" s="1487">
        <v>0</v>
      </c>
      <c r="E70" s="1650">
        <f t="shared" si="1"/>
        <v>17</v>
      </c>
    </row>
    <row r="71" spans="2:5" ht="16.5" hidden="1" customHeight="1">
      <c r="B71" s="1486">
        <v>68</v>
      </c>
      <c r="C71" s="1487">
        <v>0</v>
      </c>
      <c r="D71" s="1487">
        <v>0</v>
      </c>
      <c r="E71" s="1650">
        <f t="shared" si="1"/>
        <v>18</v>
      </c>
    </row>
    <row r="72" spans="2:5" ht="16.5" hidden="1" customHeight="1">
      <c r="B72" s="1486">
        <v>69</v>
      </c>
      <c r="C72" s="1487">
        <v>0</v>
      </c>
      <c r="D72" s="1487">
        <v>0</v>
      </c>
      <c r="E72" s="1650">
        <f t="shared" si="1"/>
        <v>19</v>
      </c>
    </row>
    <row r="73" spans="2:5" ht="16.5" hidden="1" customHeight="1">
      <c r="B73" s="1486">
        <v>70</v>
      </c>
      <c r="C73" s="1487">
        <v>0</v>
      </c>
      <c r="D73" s="1487">
        <v>0</v>
      </c>
      <c r="E73" s="1650">
        <f t="shared" si="1"/>
        <v>20</v>
      </c>
    </row>
    <row r="74" spans="2:5" ht="16.5" hidden="1" customHeight="1">
      <c r="B74" s="1486">
        <v>71</v>
      </c>
      <c r="C74" s="1487">
        <v>0</v>
      </c>
      <c r="D74" s="1487">
        <v>0</v>
      </c>
      <c r="E74" s="1650">
        <f t="shared" si="1"/>
        <v>21</v>
      </c>
    </row>
    <row r="75" spans="2:5" ht="16.5" hidden="1" customHeight="1">
      <c r="B75" s="1486">
        <v>72</v>
      </c>
      <c r="C75" s="1487">
        <v>0</v>
      </c>
      <c r="D75" s="1487">
        <v>0</v>
      </c>
      <c r="E75" s="1650">
        <f t="shared" si="1"/>
        <v>22</v>
      </c>
    </row>
    <row r="76" spans="2:5" ht="16.5" hidden="1" customHeight="1">
      <c r="B76" s="1486">
        <v>73</v>
      </c>
      <c r="C76" s="1487">
        <v>0</v>
      </c>
      <c r="D76" s="1487">
        <v>0</v>
      </c>
      <c r="E76" s="1650">
        <f t="shared" si="1"/>
        <v>23</v>
      </c>
    </row>
    <row r="77" spans="2:5" ht="16.5" hidden="1" customHeight="1">
      <c r="B77" s="1486">
        <v>74</v>
      </c>
      <c r="C77" s="1487">
        <v>0</v>
      </c>
      <c r="D77" s="1487">
        <v>0</v>
      </c>
      <c r="E77" s="1650">
        <f t="shared" si="1"/>
        <v>24</v>
      </c>
    </row>
    <row r="78" spans="2:5" ht="16.5" customHeight="1">
      <c r="B78" s="1486">
        <v>75</v>
      </c>
      <c r="C78" s="1487">
        <v>0</v>
      </c>
      <c r="D78" s="1487">
        <f>D28+75</f>
        <v>150</v>
      </c>
      <c r="E78" s="1650">
        <f t="shared" si="1"/>
        <v>0</v>
      </c>
    </row>
    <row r="79" spans="2:5" ht="16.5" hidden="1" customHeight="1">
      <c r="B79" s="1486">
        <v>76</v>
      </c>
      <c r="C79" s="1487">
        <v>0</v>
      </c>
      <c r="D79" s="1487">
        <v>0</v>
      </c>
      <c r="E79" s="1650">
        <f t="shared" si="1"/>
        <v>1</v>
      </c>
    </row>
    <row r="80" spans="2:5" ht="16.5" hidden="1" customHeight="1">
      <c r="B80" s="1486">
        <v>77</v>
      </c>
      <c r="C80" s="1487">
        <v>0</v>
      </c>
      <c r="D80" s="1487">
        <v>0</v>
      </c>
      <c r="E80" s="1650">
        <f t="shared" si="1"/>
        <v>2</v>
      </c>
    </row>
    <row r="81" spans="2:5" ht="16.5" hidden="1" customHeight="1">
      <c r="B81" s="1486">
        <v>78</v>
      </c>
      <c r="C81" s="1487">
        <v>0</v>
      </c>
      <c r="D81" s="1487">
        <v>0</v>
      </c>
      <c r="E81" s="1650">
        <f t="shared" si="1"/>
        <v>3</v>
      </c>
    </row>
    <row r="82" spans="2:5" ht="16.5" hidden="1" customHeight="1">
      <c r="B82" s="1486">
        <v>79</v>
      </c>
      <c r="C82" s="1487">
        <v>0</v>
      </c>
      <c r="D82" s="1487">
        <v>0</v>
      </c>
      <c r="E82" s="1650">
        <f t="shared" si="1"/>
        <v>4</v>
      </c>
    </row>
    <row r="83" spans="2:5" ht="16.5" hidden="1" customHeight="1">
      <c r="B83" s="1486">
        <v>80</v>
      </c>
      <c r="C83" s="1487">
        <v>0</v>
      </c>
      <c r="D83" s="1487">
        <v>0</v>
      </c>
      <c r="E83" s="1650">
        <f t="shared" si="1"/>
        <v>5</v>
      </c>
    </row>
    <row r="84" spans="2:5" ht="16.5" hidden="1" customHeight="1">
      <c r="B84" s="1486">
        <v>81</v>
      </c>
      <c r="C84" s="1487">
        <v>0</v>
      </c>
      <c r="D84" s="1487">
        <v>0</v>
      </c>
      <c r="E84" s="1650">
        <f t="shared" si="1"/>
        <v>6</v>
      </c>
    </row>
    <row r="85" spans="2:5" ht="16.5" hidden="1" customHeight="1">
      <c r="B85" s="1486">
        <v>82</v>
      </c>
      <c r="C85" s="1487">
        <v>0</v>
      </c>
      <c r="D85" s="1487">
        <v>0</v>
      </c>
      <c r="E85" s="1650">
        <f t="shared" si="1"/>
        <v>7</v>
      </c>
    </row>
    <row r="86" spans="2:5" ht="16.5" hidden="1" customHeight="1">
      <c r="B86" s="1486">
        <v>83</v>
      </c>
      <c r="C86" s="1487">
        <v>0</v>
      </c>
      <c r="D86" s="1487">
        <v>0</v>
      </c>
      <c r="E86" s="1650">
        <f t="shared" si="1"/>
        <v>8</v>
      </c>
    </row>
    <row r="87" spans="2:5" ht="16.5" hidden="1" customHeight="1">
      <c r="B87" s="1486">
        <v>84</v>
      </c>
      <c r="C87" s="1487">
        <v>0</v>
      </c>
      <c r="D87" s="1487">
        <v>0</v>
      </c>
      <c r="E87" s="1650">
        <f t="shared" si="1"/>
        <v>9</v>
      </c>
    </row>
    <row r="88" spans="2:5" ht="16.5" hidden="1" customHeight="1">
      <c r="B88" s="1486">
        <v>85</v>
      </c>
      <c r="C88" s="1487">
        <v>0</v>
      </c>
      <c r="D88" s="1487">
        <v>0</v>
      </c>
      <c r="E88" s="1650">
        <f t="shared" si="1"/>
        <v>10</v>
      </c>
    </row>
    <row r="89" spans="2:5" ht="16.5" hidden="1" customHeight="1">
      <c r="B89" s="1486">
        <v>86</v>
      </c>
      <c r="C89" s="1487">
        <v>0</v>
      </c>
      <c r="D89" s="1487">
        <v>0</v>
      </c>
      <c r="E89" s="1650">
        <f t="shared" si="1"/>
        <v>11</v>
      </c>
    </row>
    <row r="90" spans="2:5" ht="16.5" hidden="1" customHeight="1">
      <c r="B90" s="1486">
        <v>87</v>
      </c>
      <c r="C90" s="1487">
        <v>0</v>
      </c>
      <c r="D90" s="1487">
        <v>0</v>
      </c>
      <c r="E90" s="1650">
        <f t="shared" si="1"/>
        <v>12</v>
      </c>
    </row>
    <row r="91" spans="2:5" ht="16.5" hidden="1" customHeight="1">
      <c r="B91" s="1486">
        <v>88</v>
      </c>
      <c r="C91" s="1487">
        <v>0</v>
      </c>
      <c r="D91" s="1487">
        <v>0</v>
      </c>
      <c r="E91" s="1650">
        <f t="shared" si="1"/>
        <v>13</v>
      </c>
    </row>
    <row r="92" spans="2:5" ht="16.5" hidden="1" customHeight="1">
      <c r="B92" s="1486">
        <v>89</v>
      </c>
      <c r="C92" s="1487">
        <v>0</v>
      </c>
      <c r="D92" s="1487">
        <v>0</v>
      </c>
      <c r="E92" s="1650">
        <f t="shared" si="1"/>
        <v>14</v>
      </c>
    </row>
    <row r="93" spans="2:5" ht="16.5" hidden="1" customHeight="1">
      <c r="B93" s="1486">
        <v>90</v>
      </c>
      <c r="C93" s="1487">
        <v>0</v>
      </c>
      <c r="D93" s="1487">
        <v>0</v>
      </c>
      <c r="E93" s="1650">
        <f t="shared" si="1"/>
        <v>15</v>
      </c>
    </row>
    <row r="94" spans="2:5" ht="16.5" hidden="1" customHeight="1">
      <c r="B94" s="1486">
        <v>91</v>
      </c>
      <c r="C94" s="1487">
        <v>0</v>
      </c>
      <c r="D94" s="1487">
        <v>0</v>
      </c>
      <c r="E94" s="1650">
        <f t="shared" si="1"/>
        <v>16</v>
      </c>
    </row>
    <row r="95" spans="2:5" ht="16.5" hidden="1" customHeight="1">
      <c r="B95" s="1486">
        <v>92</v>
      </c>
      <c r="C95" s="1487">
        <v>0</v>
      </c>
      <c r="D95" s="1487">
        <v>0</v>
      </c>
      <c r="E95" s="1650">
        <f t="shared" si="1"/>
        <v>17</v>
      </c>
    </row>
    <row r="96" spans="2:5" ht="16.5" hidden="1" customHeight="1">
      <c r="B96" s="1486">
        <v>93</v>
      </c>
      <c r="C96" s="1487">
        <v>0</v>
      </c>
      <c r="D96" s="1487">
        <v>0</v>
      </c>
      <c r="E96" s="1650">
        <f t="shared" si="1"/>
        <v>18</v>
      </c>
    </row>
    <row r="97" spans="2:5" ht="16.5" hidden="1" customHeight="1">
      <c r="B97" s="1486">
        <v>94</v>
      </c>
      <c r="C97" s="1487">
        <v>0</v>
      </c>
      <c r="D97" s="1487">
        <v>0</v>
      </c>
      <c r="E97" s="1650">
        <f t="shared" si="1"/>
        <v>19</v>
      </c>
    </row>
    <row r="98" spans="2:5" ht="16.5" hidden="1" customHeight="1">
      <c r="B98" s="1486">
        <v>95</v>
      </c>
      <c r="C98" s="1487">
        <v>0</v>
      </c>
      <c r="D98" s="1487">
        <v>0</v>
      </c>
      <c r="E98" s="1650">
        <f t="shared" si="1"/>
        <v>20</v>
      </c>
    </row>
    <row r="99" spans="2:5" ht="16.5" hidden="1" customHeight="1">
      <c r="B99" s="1486">
        <v>96</v>
      </c>
      <c r="C99" s="1487">
        <v>0</v>
      </c>
      <c r="D99" s="1487">
        <v>0</v>
      </c>
      <c r="E99" s="1650">
        <f t="shared" si="1"/>
        <v>21</v>
      </c>
    </row>
    <row r="100" spans="2:5" ht="16.5" hidden="1" customHeight="1">
      <c r="B100" s="1486">
        <v>97</v>
      </c>
      <c r="C100" s="1487">
        <v>0</v>
      </c>
      <c r="D100" s="1487">
        <v>0</v>
      </c>
      <c r="E100" s="1650">
        <f t="shared" si="1"/>
        <v>22</v>
      </c>
    </row>
    <row r="101" spans="2:5" ht="16.5" hidden="1" customHeight="1">
      <c r="B101" s="1486">
        <v>98</v>
      </c>
      <c r="C101" s="1487">
        <v>0</v>
      </c>
      <c r="D101" s="1487">
        <v>0</v>
      </c>
      <c r="E101" s="1650">
        <f t="shared" si="1"/>
        <v>23</v>
      </c>
    </row>
    <row r="102" spans="2:5" ht="16.5" hidden="1" customHeight="1">
      <c r="B102" s="1486">
        <v>99</v>
      </c>
      <c r="C102" s="1487">
        <v>0</v>
      </c>
      <c r="D102" s="1487">
        <v>0</v>
      </c>
      <c r="E102" s="1650">
        <f t="shared" si="1"/>
        <v>24</v>
      </c>
    </row>
    <row r="103" spans="2:5" ht="16.5" customHeight="1">
      <c r="B103" s="1486">
        <v>100</v>
      </c>
      <c r="C103" s="1487">
        <f>C53+1250</f>
        <v>2500</v>
      </c>
      <c r="D103" s="1487">
        <v>0</v>
      </c>
      <c r="E103" s="1650">
        <f t="shared" si="1"/>
        <v>0</v>
      </c>
    </row>
    <row r="104" spans="2:5" ht="16.5" hidden="1" customHeight="1">
      <c r="B104" s="1486">
        <v>101</v>
      </c>
      <c r="C104" s="1487">
        <v>0</v>
      </c>
      <c r="D104" s="1487">
        <v>0</v>
      </c>
      <c r="E104" s="1650">
        <f t="shared" si="1"/>
        <v>1</v>
      </c>
    </row>
    <row r="105" spans="2:5" ht="16.5" hidden="1" customHeight="1">
      <c r="B105" s="1486">
        <v>102</v>
      </c>
      <c r="C105" s="1487">
        <v>0</v>
      </c>
      <c r="D105" s="1487">
        <v>0</v>
      </c>
      <c r="E105" s="1650">
        <f t="shared" si="1"/>
        <v>2</v>
      </c>
    </row>
    <row r="106" spans="2:5" ht="16.5" hidden="1" customHeight="1">
      <c r="B106" s="1486">
        <v>103</v>
      </c>
      <c r="C106" s="1487">
        <v>0</v>
      </c>
      <c r="D106" s="1487">
        <v>0</v>
      </c>
      <c r="E106" s="1650">
        <f t="shared" si="1"/>
        <v>3</v>
      </c>
    </row>
    <row r="107" spans="2:5" ht="16.5" hidden="1" customHeight="1">
      <c r="B107" s="1486">
        <v>104</v>
      </c>
      <c r="C107" s="1487">
        <v>0</v>
      </c>
      <c r="D107" s="1487">
        <v>0</v>
      </c>
      <c r="E107" s="1650">
        <f t="shared" si="1"/>
        <v>4</v>
      </c>
    </row>
    <row r="108" spans="2:5" ht="16.5" hidden="1" customHeight="1">
      <c r="B108" s="1486">
        <v>105</v>
      </c>
      <c r="C108" s="1487">
        <v>0</v>
      </c>
      <c r="D108" s="1487">
        <v>0</v>
      </c>
      <c r="E108" s="1650">
        <f t="shared" si="1"/>
        <v>5</v>
      </c>
    </row>
    <row r="109" spans="2:5" ht="16.5" hidden="1" customHeight="1">
      <c r="B109" s="1486">
        <v>106</v>
      </c>
      <c r="C109" s="1487">
        <v>0</v>
      </c>
      <c r="D109" s="1487">
        <v>0</v>
      </c>
      <c r="E109" s="1650">
        <f t="shared" si="1"/>
        <v>6</v>
      </c>
    </row>
    <row r="110" spans="2:5" ht="16.5" hidden="1" customHeight="1">
      <c r="B110" s="1486">
        <v>107</v>
      </c>
      <c r="C110" s="1487">
        <v>0</v>
      </c>
      <c r="D110" s="1487">
        <v>0</v>
      </c>
      <c r="E110" s="1650">
        <f t="shared" si="1"/>
        <v>7</v>
      </c>
    </row>
    <row r="111" spans="2:5" ht="16.5" hidden="1" customHeight="1">
      <c r="B111" s="1486">
        <v>108</v>
      </c>
      <c r="C111" s="1487">
        <v>0</v>
      </c>
      <c r="D111" s="1487">
        <v>0</v>
      </c>
      <c r="E111" s="1650">
        <f t="shared" si="1"/>
        <v>8</v>
      </c>
    </row>
    <row r="112" spans="2:5" ht="16.5" hidden="1" customHeight="1">
      <c r="B112" s="1486">
        <v>109</v>
      </c>
      <c r="C112" s="1487">
        <v>0</v>
      </c>
      <c r="D112" s="1487">
        <v>0</v>
      </c>
      <c r="E112" s="1650">
        <f t="shared" si="1"/>
        <v>9</v>
      </c>
    </row>
    <row r="113" spans="2:7" ht="16.5" hidden="1" customHeight="1">
      <c r="B113" s="1486">
        <v>110</v>
      </c>
      <c r="C113" s="1487">
        <v>0</v>
      </c>
      <c r="D113" s="1487">
        <v>0</v>
      </c>
      <c r="E113" s="1650">
        <f t="shared" si="1"/>
        <v>10</v>
      </c>
    </row>
    <row r="114" spans="2:7" ht="16.5" hidden="1" customHeight="1">
      <c r="B114" s="1486">
        <v>111</v>
      </c>
      <c r="C114" s="1487">
        <v>0</v>
      </c>
      <c r="D114" s="1487">
        <v>0</v>
      </c>
      <c r="E114" s="1650">
        <f t="shared" si="1"/>
        <v>11</v>
      </c>
    </row>
    <row r="115" spans="2:7" ht="16.5" hidden="1" customHeight="1">
      <c r="B115" s="1486">
        <v>112</v>
      </c>
      <c r="C115" s="1487">
        <v>0</v>
      </c>
      <c r="D115" s="1487">
        <v>0</v>
      </c>
      <c r="E115" s="1650">
        <f t="shared" si="1"/>
        <v>12</v>
      </c>
    </row>
    <row r="116" spans="2:7" ht="16.5" hidden="1" customHeight="1">
      <c r="B116" s="1486">
        <v>113</v>
      </c>
      <c r="C116" s="1487">
        <v>0</v>
      </c>
      <c r="D116" s="1487">
        <v>0</v>
      </c>
      <c r="E116" s="1650">
        <f t="shared" si="1"/>
        <v>13</v>
      </c>
    </row>
    <row r="117" spans="2:7" ht="16.5" hidden="1" customHeight="1">
      <c r="B117" s="1486">
        <v>114</v>
      </c>
      <c r="C117" s="1487">
        <v>0</v>
      </c>
      <c r="D117" s="1487">
        <v>0</v>
      </c>
      <c r="E117" s="1650">
        <f t="shared" si="1"/>
        <v>14</v>
      </c>
    </row>
    <row r="118" spans="2:7" ht="16.5" hidden="1" customHeight="1">
      <c r="B118" s="1486">
        <v>115</v>
      </c>
      <c r="C118" s="1487">
        <v>0</v>
      </c>
      <c r="D118" s="1487">
        <v>0</v>
      </c>
      <c r="E118" s="1650">
        <f t="shared" si="1"/>
        <v>15</v>
      </c>
    </row>
    <row r="119" spans="2:7" ht="16.5" hidden="1" customHeight="1">
      <c r="B119" s="1486">
        <v>116</v>
      </c>
      <c r="C119" s="1487">
        <v>0</v>
      </c>
      <c r="D119" s="1487">
        <v>0</v>
      </c>
      <c r="E119" s="1650">
        <f t="shared" si="1"/>
        <v>16</v>
      </c>
    </row>
    <row r="120" spans="2:7" ht="16.5" hidden="1" customHeight="1">
      <c r="B120" s="1486">
        <v>117</v>
      </c>
      <c r="C120" s="1487">
        <v>0</v>
      </c>
      <c r="D120" s="1487">
        <v>0</v>
      </c>
      <c r="E120" s="1650">
        <f t="shared" si="1"/>
        <v>17</v>
      </c>
    </row>
    <row r="121" spans="2:7" ht="16.5" hidden="1" customHeight="1">
      <c r="B121" s="1486">
        <v>118</v>
      </c>
      <c r="C121" s="1487">
        <v>0</v>
      </c>
      <c r="D121" s="1487">
        <v>0</v>
      </c>
      <c r="E121" s="1650">
        <f t="shared" si="1"/>
        <v>18</v>
      </c>
    </row>
    <row r="122" spans="2:7" ht="16.5" hidden="1" customHeight="1">
      <c r="B122" s="1486">
        <v>119</v>
      </c>
      <c r="C122" s="1487">
        <v>0</v>
      </c>
      <c r="D122" s="1487">
        <v>0</v>
      </c>
      <c r="E122" s="1650">
        <f t="shared" si="1"/>
        <v>19</v>
      </c>
    </row>
    <row r="123" spans="2:7" ht="16.5" hidden="1" customHeight="1">
      <c r="B123" s="1486">
        <v>120</v>
      </c>
      <c r="C123" s="1487">
        <v>0</v>
      </c>
      <c r="D123" s="1487">
        <v>0</v>
      </c>
      <c r="E123" s="1650">
        <f t="shared" si="1"/>
        <v>20</v>
      </c>
    </row>
    <row r="124" spans="2:7" ht="16.5" hidden="1" customHeight="1">
      <c r="B124" s="1486">
        <v>121</v>
      </c>
      <c r="C124" s="1487">
        <v>0</v>
      </c>
      <c r="D124" s="1487">
        <v>0</v>
      </c>
      <c r="E124" s="1650">
        <f t="shared" si="1"/>
        <v>21</v>
      </c>
    </row>
    <row r="125" spans="2:7" ht="16.5" hidden="1" customHeight="1">
      <c r="B125" s="1486">
        <v>122</v>
      </c>
      <c r="C125" s="1487">
        <v>0</v>
      </c>
      <c r="D125" s="1487">
        <v>0</v>
      </c>
      <c r="E125" s="1650">
        <f t="shared" si="1"/>
        <v>22</v>
      </c>
    </row>
    <row r="126" spans="2:7" ht="16.5" hidden="1" customHeight="1">
      <c r="B126" s="1486">
        <v>123</v>
      </c>
      <c r="C126" s="1487">
        <v>0</v>
      </c>
      <c r="D126" s="1487">
        <v>0</v>
      </c>
      <c r="E126" s="1650">
        <f t="shared" si="1"/>
        <v>23</v>
      </c>
    </row>
    <row r="127" spans="2:7" ht="16.5" hidden="1" customHeight="1">
      <c r="B127" s="1486">
        <v>124</v>
      </c>
      <c r="C127" s="1487">
        <v>0</v>
      </c>
      <c r="D127" s="1487">
        <v>0</v>
      </c>
      <c r="E127" s="1650">
        <f t="shared" si="1"/>
        <v>24</v>
      </c>
    </row>
    <row r="128" spans="2:7" ht="16.5" customHeight="1">
      <c r="B128" s="1486">
        <v>125</v>
      </c>
      <c r="C128" s="1487">
        <v>0</v>
      </c>
      <c r="D128" s="1487">
        <f>D78+75</f>
        <v>225</v>
      </c>
      <c r="E128" s="1650">
        <f t="shared" si="1"/>
        <v>0</v>
      </c>
      <c r="G128" s="1703"/>
    </row>
    <row r="129" spans="2:5" ht="16.5" hidden="1" customHeight="1">
      <c r="B129" s="1486">
        <v>126</v>
      </c>
      <c r="C129" s="1487">
        <v>0</v>
      </c>
      <c r="D129" s="1487">
        <v>0</v>
      </c>
      <c r="E129" s="1650">
        <f t="shared" si="1"/>
        <v>1</v>
      </c>
    </row>
    <row r="130" spans="2:5" ht="16.5" hidden="1" customHeight="1">
      <c r="B130" s="1486">
        <v>127</v>
      </c>
      <c r="C130" s="1487">
        <v>0</v>
      </c>
      <c r="D130" s="1487">
        <v>0</v>
      </c>
      <c r="E130" s="1650">
        <f t="shared" si="1"/>
        <v>2</v>
      </c>
    </row>
    <row r="131" spans="2:5" ht="16.5" hidden="1" customHeight="1">
      <c r="B131" s="1486">
        <v>128</v>
      </c>
      <c r="C131" s="1487">
        <v>0</v>
      </c>
      <c r="D131" s="1487">
        <v>0</v>
      </c>
      <c r="E131" s="1650">
        <f t="shared" si="1"/>
        <v>3</v>
      </c>
    </row>
    <row r="132" spans="2:5" ht="16.5" hidden="1" customHeight="1">
      <c r="B132" s="1486">
        <v>129</v>
      </c>
      <c r="C132" s="1487">
        <v>0</v>
      </c>
      <c r="D132" s="1487">
        <v>0</v>
      </c>
      <c r="E132" s="1650">
        <f t="shared" ref="E132:E195" si="2">MOD(ROW()-3,25)</f>
        <v>4</v>
      </c>
    </row>
    <row r="133" spans="2:5" ht="16.5" hidden="1" customHeight="1">
      <c r="B133" s="1486">
        <v>130</v>
      </c>
      <c r="C133" s="1487">
        <v>0</v>
      </c>
      <c r="D133" s="1487">
        <v>0</v>
      </c>
      <c r="E133" s="1650">
        <f t="shared" si="2"/>
        <v>5</v>
      </c>
    </row>
    <row r="134" spans="2:5" ht="16.5" hidden="1" customHeight="1">
      <c r="B134" s="1486">
        <v>131</v>
      </c>
      <c r="C134" s="1487">
        <v>0</v>
      </c>
      <c r="D134" s="1487">
        <v>0</v>
      </c>
      <c r="E134" s="1650">
        <f t="shared" si="2"/>
        <v>6</v>
      </c>
    </row>
    <row r="135" spans="2:5" ht="16.5" hidden="1" customHeight="1">
      <c r="B135" s="1486">
        <v>132</v>
      </c>
      <c r="C135" s="1487">
        <v>0</v>
      </c>
      <c r="D135" s="1487">
        <v>0</v>
      </c>
      <c r="E135" s="1650">
        <f t="shared" si="2"/>
        <v>7</v>
      </c>
    </row>
    <row r="136" spans="2:5" ht="16.5" hidden="1" customHeight="1">
      <c r="B136" s="1486">
        <v>133</v>
      </c>
      <c r="C136" s="1487">
        <v>0</v>
      </c>
      <c r="D136" s="1487">
        <v>0</v>
      </c>
      <c r="E136" s="1650">
        <f t="shared" si="2"/>
        <v>8</v>
      </c>
    </row>
    <row r="137" spans="2:5" ht="16.5" hidden="1" customHeight="1">
      <c r="B137" s="1486">
        <v>134</v>
      </c>
      <c r="C137" s="1487">
        <v>0</v>
      </c>
      <c r="D137" s="1487">
        <v>0</v>
      </c>
      <c r="E137" s="1650">
        <f t="shared" si="2"/>
        <v>9</v>
      </c>
    </row>
    <row r="138" spans="2:5" ht="16.5" hidden="1" customHeight="1">
      <c r="B138" s="1486">
        <v>135</v>
      </c>
      <c r="C138" s="1487">
        <v>0</v>
      </c>
      <c r="D138" s="1487">
        <v>0</v>
      </c>
      <c r="E138" s="1650">
        <f t="shared" si="2"/>
        <v>10</v>
      </c>
    </row>
    <row r="139" spans="2:5" ht="16.5" hidden="1" customHeight="1">
      <c r="B139" s="1486">
        <v>136</v>
      </c>
      <c r="C139" s="1487">
        <v>0</v>
      </c>
      <c r="D139" s="1487">
        <v>0</v>
      </c>
      <c r="E139" s="1650">
        <f t="shared" si="2"/>
        <v>11</v>
      </c>
    </row>
    <row r="140" spans="2:5" ht="16.5" hidden="1" customHeight="1">
      <c r="B140" s="1486">
        <v>137</v>
      </c>
      <c r="C140" s="1487">
        <v>0</v>
      </c>
      <c r="D140" s="1487">
        <v>0</v>
      </c>
      <c r="E140" s="1650">
        <f t="shared" si="2"/>
        <v>12</v>
      </c>
    </row>
    <row r="141" spans="2:5" ht="16.5" hidden="1" customHeight="1">
      <c r="B141" s="1486">
        <v>138</v>
      </c>
      <c r="C141" s="1487">
        <v>0</v>
      </c>
      <c r="D141" s="1487">
        <v>0</v>
      </c>
      <c r="E141" s="1650">
        <f t="shared" si="2"/>
        <v>13</v>
      </c>
    </row>
    <row r="142" spans="2:5" ht="16.5" hidden="1" customHeight="1">
      <c r="B142" s="1486">
        <v>139</v>
      </c>
      <c r="C142" s="1487">
        <v>0</v>
      </c>
      <c r="D142" s="1487">
        <v>0</v>
      </c>
      <c r="E142" s="1650">
        <f t="shared" si="2"/>
        <v>14</v>
      </c>
    </row>
    <row r="143" spans="2:5" ht="16.5" hidden="1" customHeight="1">
      <c r="B143" s="1486">
        <v>140</v>
      </c>
      <c r="C143" s="1487">
        <v>0</v>
      </c>
      <c r="D143" s="1487">
        <v>0</v>
      </c>
      <c r="E143" s="1650">
        <f t="shared" si="2"/>
        <v>15</v>
      </c>
    </row>
    <row r="144" spans="2:5" ht="16.5" hidden="1" customHeight="1">
      <c r="B144" s="1486">
        <v>141</v>
      </c>
      <c r="C144" s="1487">
        <v>0</v>
      </c>
      <c r="D144" s="1487">
        <v>0</v>
      </c>
      <c r="E144" s="1650">
        <f t="shared" si="2"/>
        <v>16</v>
      </c>
    </row>
    <row r="145" spans="2:5" ht="16.5" hidden="1" customHeight="1">
      <c r="B145" s="1486">
        <v>142</v>
      </c>
      <c r="C145" s="1487">
        <v>0</v>
      </c>
      <c r="D145" s="1487">
        <v>0</v>
      </c>
      <c r="E145" s="1650">
        <f t="shared" si="2"/>
        <v>17</v>
      </c>
    </row>
    <row r="146" spans="2:5" ht="16.5" hidden="1" customHeight="1">
      <c r="B146" s="1486">
        <v>143</v>
      </c>
      <c r="C146" s="1487">
        <v>0</v>
      </c>
      <c r="D146" s="1487">
        <v>0</v>
      </c>
      <c r="E146" s="1650">
        <f t="shared" si="2"/>
        <v>18</v>
      </c>
    </row>
    <row r="147" spans="2:5" ht="16.5" hidden="1" customHeight="1">
      <c r="B147" s="1486">
        <v>144</v>
      </c>
      <c r="C147" s="1487">
        <v>0</v>
      </c>
      <c r="D147" s="1487">
        <v>0</v>
      </c>
      <c r="E147" s="1650">
        <f t="shared" si="2"/>
        <v>19</v>
      </c>
    </row>
    <row r="148" spans="2:5" ht="16.5" hidden="1" customHeight="1">
      <c r="B148" s="1486">
        <v>145</v>
      </c>
      <c r="C148" s="1487">
        <v>0</v>
      </c>
      <c r="D148" s="1487">
        <v>0</v>
      </c>
      <c r="E148" s="1650">
        <f t="shared" si="2"/>
        <v>20</v>
      </c>
    </row>
    <row r="149" spans="2:5" ht="16.5" hidden="1" customHeight="1">
      <c r="B149" s="1486">
        <v>146</v>
      </c>
      <c r="C149" s="1487">
        <v>0</v>
      </c>
      <c r="D149" s="1487">
        <v>0</v>
      </c>
      <c r="E149" s="1650">
        <f t="shared" si="2"/>
        <v>21</v>
      </c>
    </row>
    <row r="150" spans="2:5" ht="16.5" hidden="1" customHeight="1">
      <c r="B150" s="1486">
        <v>147</v>
      </c>
      <c r="C150" s="1487">
        <v>0</v>
      </c>
      <c r="D150" s="1487">
        <v>0</v>
      </c>
      <c r="E150" s="1650">
        <f t="shared" si="2"/>
        <v>22</v>
      </c>
    </row>
    <row r="151" spans="2:5" ht="16.5" hidden="1" customHeight="1">
      <c r="B151" s="1486">
        <v>148</v>
      </c>
      <c r="C151" s="1487">
        <v>0</v>
      </c>
      <c r="D151" s="1487">
        <v>0</v>
      </c>
      <c r="E151" s="1650">
        <f t="shared" si="2"/>
        <v>23</v>
      </c>
    </row>
    <row r="152" spans="2:5" ht="16.5" hidden="1" customHeight="1">
      <c r="B152" s="1486">
        <v>149</v>
      </c>
      <c r="C152" s="1487">
        <v>0</v>
      </c>
      <c r="D152" s="1487">
        <v>0</v>
      </c>
      <c r="E152" s="1650">
        <f t="shared" si="2"/>
        <v>24</v>
      </c>
    </row>
    <row r="153" spans="2:5" ht="16.5" customHeight="1">
      <c r="B153" s="1486">
        <v>150</v>
      </c>
      <c r="C153" s="1487">
        <f>C103+1250</f>
        <v>3750</v>
      </c>
      <c r="D153" s="1487">
        <v>0</v>
      </c>
      <c r="E153" s="1650">
        <f t="shared" si="2"/>
        <v>0</v>
      </c>
    </row>
    <row r="154" spans="2:5" ht="16.5" hidden="1" customHeight="1">
      <c r="B154" s="1486">
        <v>151</v>
      </c>
      <c r="C154" s="1487">
        <v>0</v>
      </c>
      <c r="D154" s="1487">
        <v>0</v>
      </c>
      <c r="E154" s="1650">
        <f t="shared" si="2"/>
        <v>1</v>
      </c>
    </row>
    <row r="155" spans="2:5" ht="16.5" hidden="1" customHeight="1">
      <c r="B155" s="1486">
        <v>152</v>
      </c>
      <c r="C155" s="1487">
        <v>0</v>
      </c>
      <c r="D155" s="1487">
        <v>0</v>
      </c>
      <c r="E155" s="1650">
        <f t="shared" si="2"/>
        <v>2</v>
      </c>
    </row>
    <row r="156" spans="2:5" ht="16.5" hidden="1" customHeight="1">
      <c r="B156" s="1486">
        <v>153</v>
      </c>
      <c r="C156" s="1487">
        <v>0</v>
      </c>
      <c r="D156" s="1487">
        <v>0</v>
      </c>
      <c r="E156" s="1650">
        <f t="shared" si="2"/>
        <v>3</v>
      </c>
    </row>
    <row r="157" spans="2:5" ht="16.5" hidden="1" customHeight="1">
      <c r="B157" s="1486">
        <v>154</v>
      </c>
      <c r="C157" s="1487">
        <v>0</v>
      </c>
      <c r="D157" s="1487">
        <v>0</v>
      </c>
      <c r="E157" s="1650">
        <f t="shared" si="2"/>
        <v>4</v>
      </c>
    </row>
    <row r="158" spans="2:5" ht="16.5" hidden="1" customHeight="1">
      <c r="B158" s="1486">
        <v>155</v>
      </c>
      <c r="C158" s="1487">
        <v>0</v>
      </c>
      <c r="D158" s="1487">
        <v>0</v>
      </c>
      <c r="E158" s="1650">
        <f t="shared" si="2"/>
        <v>5</v>
      </c>
    </row>
    <row r="159" spans="2:5" ht="16.5" hidden="1" customHeight="1">
      <c r="B159" s="1486">
        <v>156</v>
      </c>
      <c r="C159" s="1487">
        <v>0</v>
      </c>
      <c r="D159" s="1487">
        <v>0</v>
      </c>
      <c r="E159" s="1650">
        <f t="shared" si="2"/>
        <v>6</v>
      </c>
    </row>
    <row r="160" spans="2:5" ht="16.5" hidden="1" customHeight="1">
      <c r="B160" s="1486">
        <v>157</v>
      </c>
      <c r="C160" s="1487">
        <v>0</v>
      </c>
      <c r="D160" s="1487">
        <v>0</v>
      </c>
      <c r="E160" s="1650">
        <f t="shared" si="2"/>
        <v>7</v>
      </c>
    </row>
    <row r="161" spans="2:5" ht="16.5" hidden="1" customHeight="1">
      <c r="B161" s="1486">
        <v>158</v>
      </c>
      <c r="C161" s="1487">
        <v>0</v>
      </c>
      <c r="D161" s="1487">
        <v>0</v>
      </c>
      <c r="E161" s="1650">
        <f t="shared" si="2"/>
        <v>8</v>
      </c>
    </row>
    <row r="162" spans="2:5" ht="16.5" hidden="1" customHeight="1">
      <c r="B162" s="1486">
        <v>159</v>
      </c>
      <c r="C162" s="1487">
        <v>0</v>
      </c>
      <c r="D162" s="1487">
        <v>0</v>
      </c>
      <c r="E162" s="1650">
        <f t="shared" si="2"/>
        <v>9</v>
      </c>
    </row>
    <row r="163" spans="2:5" ht="16.5" hidden="1" customHeight="1">
      <c r="B163" s="1486">
        <v>160</v>
      </c>
      <c r="C163" s="1487">
        <v>0</v>
      </c>
      <c r="D163" s="1487">
        <v>0</v>
      </c>
      <c r="E163" s="1650">
        <f t="shared" si="2"/>
        <v>10</v>
      </c>
    </row>
    <row r="164" spans="2:5" ht="16.5" hidden="1" customHeight="1">
      <c r="B164" s="1486">
        <v>161</v>
      </c>
      <c r="C164" s="1487">
        <v>0</v>
      </c>
      <c r="D164" s="1487">
        <v>0</v>
      </c>
      <c r="E164" s="1650">
        <f t="shared" si="2"/>
        <v>11</v>
      </c>
    </row>
    <row r="165" spans="2:5" ht="16.5" hidden="1" customHeight="1">
      <c r="B165" s="1486">
        <v>162</v>
      </c>
      <c r="C165" s="1487">
        <v>0</v>
      </c>
      <c r="D165" s="1487">
        <v>0</v>
      </c>
      <c r="E165" s="1650">
        <f t="shared" si="2"/>
        <v>12</v>
      </c>
    </row>
    <row r="166" spans="2:5" ht="16.5" hidden="1" customHeight="1">
      <c r="B166" s="1486">
        <v>163</v>
      </c>
      <c r="C166" s="1487">
        <v>0</v>
      </c>
      <c r="D166" s="1487">
        <v>0</v>
      </c>
      <c r="E166" s="1650">
        <f t="shared" si="2"/>
        <v>13</v>
      </c>
    </row>
    <row r="167" spans="2:5" ht="16.5" hidden="1" customHeight="1">
      <c r="B167" s="1486">
        <v>164</v>
      </c>
      <c r="C167" s="1487">
        <v>0</v>
      </c>
      <c r="D167" s="1487">
        <v>0</v>
      </c>
      <c r="E167" s="1650">
        <f t="shared" si="2"/>
        <v>14</v>
      </c>
    </row>
    <row r="168" spans="2:5" ht="16.5" hidden="1" customHeight="1">
      <c r="B168" s="1486">
        <v>165</v>
      </c>
      <c r="C168" s="1487">
        <v>0</v>
      </c>
      <c r="D168" s="1487">
        <v>0</v>
      </c>
      <c r="E168" s="1650">
        <f t="shared" si="2"/>
        <v>15</v>
      </c>
    </row>
    <row r="169" spans="2:5" ht="16.5" hidden="1" customHeight="1">
      <c r="B169" s="1486">
        <v>166</v>
      </c>
      <c r="C169" s="1487">
        <v>0</v>
      </c>
      <c r="D169" s="1487">
        <v>0</v>
      </c>
      <c r="E169" s="1650">
        <f t="shared" si="2"/>
        <v>16</v>
      </c>
    </row>
    <row r="170" spans="2:5" ht="16.5" hidden="1" customHeight="1">
      <c r="B170" s="1486">
        <v>167</v>
      </c>
      <c r="C170" s="1487">
        <v>0</v>
      </c>
      <c r="D170" s="1487">
        <v>0</v>
      </c>
      <c r="E170" s="1650">
        <f t="shared" si="2"/>
        <v>17</v>
      </c>
    </row>
    <row r="171" spans="2:5" ht="16.5" hidden="1" customHeight="1">
      <c r="B171" s="1486">
        <v>168</v>
      </c>
      <c r="C171" s="1487">
        <v>0</v>
      </c>
      <c r="D171" s="1487">
        <v>0</v>
      </c>
      <c r="E171" s="1650">
        <f t="shared" si="2"/>
        <v>18</v>
      </c>
    </row>
    <row r="172" spans="2:5" ht="16.5" hidden="1" customHeight="1">
      <c r="B172" s="1486">
        <v>169</v>
      </c>
      <c r="C172" s="1487">
        <v>0</v>
      </c>
      <c r="D172" s="1487">
        <v>0</v>
      </c>
      <c r="E172" s="1650">
        <f t="shared" si="2"/>
        <v>19</v>
      </c>
    </row>
    <row r="173" spans="2:5" ht="16.5" hidden="1" customHeight="1">
      <c r="B173" s="1486">
        <v>170</v>
      </c>
      <c r="C173" s="1487">
        <v>0</v>
      </c>
      <c r="D173" s="1487">
        <v>0</v>
      </c>
      <c r="E173" s="1650">
        <f t="shared" si="2"/>
        <v>20</v>
      </c>
    </row>
    <row r="174" spans="2:5" ht="16.5" hidden="1" customHeight="1">
      <c r="B174" s="1486">
        <v>171</v>
      </c>
      <c r="C174" s="1487">
        <v>0</v>
      </c>
      <c r="D174" s="1487">
        <v>0</v>
      </c>
      <c r="E174" s="1650">
        <f t="shared" si="2"/>
        <v>21</v>
      </c>
    </row>
    <row r="175" spans="2:5" ht="16.5" hidden="1" customHeight="1">
      <c r="B175" s="1486">
        <v>172</v>
      </c>
      <c r="C175" s="1487">
        <v>0</v>
      </c>
      <c r="D175" s="1487">
        <v>0</v>
      </c>
      <c r="E175" s="1650">
        <f t="shared" si="2"/>
        <v>22</v>
      </c>
    </row>
    <row r="176" spans="2:5" ht="16.5" hidden="1" customHeight="1">
      <c r="B176" s="1486">
        <v>173</v>
      </c>
      <c r="C176" s="1487">
        <v>0</v>
      </c>
      <c r="D176" s="1487">
        <v>0</v>
      </c>
      <c r="E176" s="1650">
        <f t="shared" si="2"/>
        <v>23</v>
      </c>
    </row>
    <row r="177" spans="2:5" ht="16.5" hidden="1" customHeight="1">
      <c r="B177" s="1486">
        <v>174</v>
      </c>
      <c r="C177" s="1487">
        <v>0</v>
      </c>
      <c r="D177" s="1487">
        <v>0</v>
      </c>
      <c r="E177" s="1650">
        <f t="shared" si="2"/>
        <v>24</v>
      </c>
    </row>
    <row r="178" spans="2:5" ht="16.5" customHeight="1">
      <c r="B178" s="1486">
        <v>175</v>
      </c>
      <c r="C178" s="1487">
        <v>0</v>
      </c>
      <c r="D178" s="1487">
        <f>D128+75</f>
        <v>300</v>
      </c>
      <c r="E178" s="1650">
        <f t="shared" si="2"/>
        <v>0</v>
      </c>
    </row>
    <row r="179" spans="2:5" ht="16.5" hidden="1" customHeight="1">
      <c r="B179" s="1486">
        <v>176</v>
      </c>
      <c r="C179" s="1487">
        <v>0</v>
      </c>
      <c r="D179" s="1487">
        <v>0</v>
      </c>
      <c r="E179" s="1650">
        <f t="shared" si="2"/>
        <v>1</v>
      </c>
    </row>
    <row r="180" spans="2:5" ht="16.5" hidden="1" customHeight="1">
      <c r="B180" s="1486">
        <v>177</v>
      </c>
      <c r="C180" s="1487">
        <v>0</v>
      </c>
      <c r="D180" s="1487">
        <v>0</v>
      </c>
      <c r="E180" s="1650">
        <f t="shared" si="2"/>
        <v>2</v>
      </c>
    </row>
    <row r="181" spans="2:5" ht="16.5" hidden="1" customHeight="1">
      <c r="B181" s="1486">
        <v>178</v>
      </c>
      <c r="C181" s="1487">
        <v>0</v>
      </c>
      <c r="D181" s="1487">
        <v>0</v>
      </c>
      <c r="E181" s="1650">
        <f t="shared" si="2"/>
        <v>3</v>
      </c>
    </row>
    <row r="182" spans="2:5" ht="16.5" hidden="1" customHeight="1">
      <c r="B182" s="1486">
        <v>179</v>
      </c>
      <c r="C182" s="1487">
        <v>0</v>
      </c>
      <c r="D182" s="1487">
        <v>0</v>
      </c>
      <c r="E182" s="1650">
        <f t="shared" si="2"/>
        <v>4</v>
      </c>
    </row>
    <row r="183" spans="2:5" ht="16.5" hidden="1" customHeight="1">
      <c r="B183" s="1486">
        <v>180</v>
      </c>
      <c r="C183" s="1487">
        <v>0</v>
      </c>
      <c r="D183" s="1487">
        <v>0</v>
      </c>
      <c r="E183" s="1650">
        <f t="shared" si="2"/>
        <v>5</v>
      </c>
    </row>
    <row r="184" spans="2:5" ht="16.5" hidden="1" customHeight="1">
      <c r="B184" s="1486">
        <v>181</v>
      </c>
      <c r="C184" s="1487">
        <v>0</v>
      </c>
      <c r="D184" s="1487">
        <v>0</v>
      </c>
      <c r="E184" s="1650">
        <f t="shared" si="2"/>
        <v>6</v>
      </c>
    </row>
    <row r="185" spans="2:5" ht="16.5" hidden="1" customHeight="1">
      <c r="B185" s="1486">
        <v>182</v>
      </c>
      <c r="C185" s="1487">
        <v>0</v>
      </c>
      <c r="D185" s="1487">
        <v>0</v>
      </c>
      <c r="E185" s="1650">
        <f t="shared" si="2"/>
        <v>7</v>
      </c>
    </row>
    <row r="186" spans="2:5" ht="16.5" hidden="1" customHeight="1">
      <c r="B186" s="1486">
        <v>183</v>
      </c>
      <c r="C186" s="1487">
        <v>0</v>
      </c>
      <c r="D186" s="1487">
        <v>0</v>
      </c>
      <c r="E186" s="1650">
        <f t="shared" si="2"/>
        <v>8</v>
      </c>
    </row>
    <row r="187" spans="2:5" ht="16.5" hidden="1" customHeight="1">
      <c r="B187" s="1486">
        <v>184</v>
      </c>
      <c r="C187" s="1487">
        <v>0</v>
      </c>
      <c r="D187" s="1487">
        <v>0</v>
      </c>
      <c r="E187" s="1650">
        <f t="shared" si="2"/>
        <v>9</v>
      </c>
    </row>
    <row r="188" spans="2:5" ht="16.5" hidden="1" customHeight="1">
      <c r="B188" s="1486">
        <v>185</v>
      </c>
      <c r="C188" s="1487">
        <v>0</v>
      </c>
      <c r="D188" s="1487">
        <v>0</v>
      </c>
      <c r="E188" s="1650">
        <f t="shared" si="2"/>
        <v>10</v>
      </c>
    </row>
    <row r="189" spans="2:5" ht="16.5" hidden="1" customHeight="1">
      <c r="B189" s="1486">
        <v>186</v>
      </c>
      <c r="C189" s="1487">
        <v>0</v>
      </c>
      <c r="D189" s="1487">
        <v>0</v>
      </c>
      <c r="E189" s="1650">
        <f t="shared" si="2"/>
        <v>11</v>
      </c>
    </row>
    <row r="190" spans="2:5" ht="16.5" hidden="1" customHeight="1">
      <c r="B190" s="1486">
        <v>187</v>
      </c>
      <c r="C190" s="1487">
        <v>0</v>
      </c>
      <c r="D190" s="1487">
        <v>0</v>
      </c>
      <c r="E190" s="1650">
        <f t="shared" si="2"/>
        <v>12</v>
      </c>
    </row>
    <row r="191" spans="2:5" ht="16.5" hidden="1" customHeight="1">
      <c r="B191" s="1486">
        <v>188</v>
      </c>
      <c r="C191" s="1487">
        <v>0</v>
      </c>
      <c r="D191" s="1487">
        <v>0</v>
      </c>
      <c r="E191" s="1650">
        <f t="shared" si="2"/>
        <v>13</v>
      </c>
    </row>
    <row r="192" spans="2:5" ht="16.5" hidden="1" customHeight="1">
      <c r="B192" s="1486">
        <v>189</v>
      </c>
      <c r="C192" s="1487">
        <v>0</v>
      </c>
      <c r="D192" s="1487">
        <v>0</v>
      </c>
      <c r="E192" s="1650">
        <f t="shared" si="2"/>
        <v>14</v>
      </c>
    </row>
    <row r="193" spans="2:5" ht="16.5" hidden="1" customHeight="1">
      <c r="B193" s="1486">
        <v>190</v>
      </c>
      <c r="C193" s="1487">
        <v>0</v>
      </c>
      <c r="D193" s="1487">
        <v>0</v>
      </c>
      <c r="E193" s="1650">
        <f t="shared" si="2"/>
        <v>15</v>
      </c>
    </row>
    <row r="194" spans="2:5" ht="16.5" hidden="1" customHeight="1">
      <c r="B194" s="1486">
        <v>191</v>
      </c>
      <c r="C194" s="1487">
        <v>0</v>
      </c>
      <c r="D194" s="1487">
        <v>0</v>
      </c>
      <c r="E194" s="1650">
        <f t="shared" si="2"/>
        <v>16</v>
      </c>
    </row>
    <row r="195" spans="2:5" ht="16.5" hidden="1" customHeight="1">
      <c r="B195" s="1486">
        <v>192</v>
      </c>
      <c r="C195" s="1487">
        <v>0</v>
      </c>
      <c r="D195" s="1487">
        <v>0</v>
      </c>
      <c r="E195" s="1650">
        <f t="shared" si="2"/>
        <v>17</v>
      </c>
    </row>
    <row r="196" spans="2:5" ht="16.5" hidden="1" customHeight="1">
      <c r="B196" s="1486">
        <v>193</v>
      </c>
      <c r="C196" s="1487">
        <v>0</v>
      </c>
      <c r="D196" s="1487">
        <v>0</v>
      </c>
      <c r="E196" s="1650">
        <f t="shared" ref="E196:E259" si="3">MOD(ROW()-3,25)</f>
        <v>18</v>
      </c>
    </row>
    <row r="197" spans="2:5" ht="16.5" hidden="1" customHeight="1">
      <c r="B197" s="1486">
        <v>194</v>
      </c>
      <c r="C197" s="1487">
        <v>0</v>
      </c>
      <c r="D197" s="1487">
        <v>0</v>
      </c>
      <c r="E197" s="1650">
        <f t="shared" si="3"/>
        <v>19</v>
      </c>
    </row>
    <row r="198" spans="2:5" ht="16.5" hidden="1" customHeight="1">
      <c r="B198" s="1486">
        <v>195</v>
      </c>
      <c r="C198" s="1487">
        <v>0</v>
      </c>
      <c r="D198" s="1487">
        <v>0</v>
      </c>
      <c r="E198" s="1650">
        <f t="shared" si="3"/>
        <v>20</v>
      </c>
    </row>
    <row r="199" spans="2:5" ht="16.5" hidden="1" customHeight="1">
      <c r="B199" s="1486">
        <v>196</v>
      </c>
      <c r="C199" s="1487">
        <v>0</v>
      </c>
      <c r="D199" s="1487">
        <v>0</v>
      </c>
      <c r="E199" s="1650">
        <f t="shared" si="3"/>
        <v>21</v>
      </c>
    </row>
    <row r="200" spans="2:5" ht="16.5" hidden="1" customHeight="1">
      <c r="B200" s="1486">
        <v>197</v>
      </c>
      <c r="C200" s="1487">
        <v>0</v>
      </c>
      <c r="D200" s="1487">
        <v>0</v>
      </c>
      <c r="E200" s="1650">
        <f t="shared" si="3"/>
        <v>22</v>
      </c>
    </row>
    <row r="201" spans="2:5" ht="16.5" hidden="1" customHeight="1">
      <c r="B201" s="1486">
        <v>198</v>
      </c>
      <c r="C201" s="1487">
        <v>0</v>
      </c>
      <c r="D201" s="1487">
        <v>0</v>
      </c>
      <c r="E201" s="1650">
        <f t="shared" si="3"/>
        <v>23</v>
      </c>
    </row>
    <row r="202" spans="2:5" ht="16.5" hidden="1" customHeight="1">
      <c r="B202" s="1486">
        <v>199</v>
      </c>
      <c r="C202" s="1487">
        <v>0</v>
      </c>
      <c r="D202" s="1487">
        <v>0</v>
      </c>
      <c r="E202" s="1650">
        <f t="shared" si="3"/>
        <v>24</v>
      </c>
    </row>
    <row r="203" spans="2:5" ht="16.5" customHeight="1">
      <c r="B203" s="1486">
        <v>200</v>
      </c>
      <c r="C203" s="1487">
        <f>C153+1250</f>
        <v>5000</v>
      </c>
      <c r="D203" s="1487">
        <v>0</v>
      </c>
      <c r="E203" s="1650">
        <f t="shared" si="3"/>
        <v>0</v>
      </c>
    </row>
    <row r="204" spans="2:5" ht="16.5" hidden="1" customHeight="1">
      <c r="B204" s="1486">
        <v>201</v>
      </c>
      <c r="C204" s="1487">
        <v>0</v>
      </c>
      <c r="D204" s="1487">
        <v>0</v>
      </c>
      <c r="E204" s="1650">
        <f t="shared" si="3"/>
        <v>1</v>
      </c>
    </row>
    <row r="205" spans="2:5" ht="16.5" hidden="1" customHeight="1">
      <c r="B205" s="1486">
        <v>202</v>
      </c>
      <c r="C205" s="1487">
        <v>0</v>
      </c>
      <c r="D205" s="1487">
        <v>0</v>
      </c>
      <c r="E205" s="1650">
        <f t="shared" si="3"/>
        <v>2</v>
      </c>
    </row>
    <row r="206" spans="2:5" ht="16.5" hidden="1" customHeight="1">
      <c r="B206" s="1486">
        <v>203</v>
      </c>
      <c r="C206" s="1487">
        <v>0</v>
      </c>
      <c r="D206" s="1487">
        <v>0</v>
      </c>
      <c r="E206" s="1650">
        <f t="shared" si="3"/>
        <v>3</v>
      </c>
    </row>
    <row r="207" spans="2:5" ht="16.5" hidden="1" customHeight="1">
      <c r="B207" s="1486">
        <v>204</v>
      </c>
      <c r="C207" s="1487">
        <v>0</v>
      </c>
      <c r="D207" s="1487">
        <v>0</v>
      </c>
      <c r="E207" s="1650">
        <f t="shared" si="3"/>
        <v>4</v>
      </c>
    </row>
    <row r="208" spans="2:5" ht="16.5" hidden="1" customHeight="1">
      <c r="B208" s="1486">
        <v>205</v>
      </c>
      <c r="C208" s="1487">
        <v>0</v>
      </c>
      <c r="D208" s="1487">
        <v>0</v>
      </c>
      <c r="E208" s="1650">
        <f t="shared" si="3"/>
        <v>5</v>
      </c>
    </row>
    <row r="209" spans="2:5" ht="16.5" hidden="1" customHeight="1">
      <c r="B209" s="1486">
        <v>206</v>
      </c>
      <c r="C209" s="1487">
        <v>0</v>
      </c>
      <c r="D209" s="1487">
        <v>0</v>
      </c>
      <c r="E209" s="1650">
        <f t="shared" si="3"/>
        <v>6</v>
      </c>
    </row>
    <row r="210" spans="2:5" ht="16.5" hidden="1" customHeight="1">
      <c r="B210" s="1486">
        <v>207</v>
      </c>
      <c r="C210" s="1487">
        <v>0</v>
      </c>
      <c r="D210" s="1487">
        <v>0</v>
      </c>
      <c r="E210" s="1650">
        <f t="shared" si="3"/>
        <v>7</v>
      </c>
    </row>
    <row r="211" spans="2:5" ht="16.5" hidden="1" customHeight="1">
      <c r="B211" s="1486">
        <v>208</v>
      </c>
      <c r="C211" s="1487">
        <v>0</v>
      </c>
      <c r="D211" s="1487">
        <v>0</v>
      </c>
      <c r="E211" s="1650">
        <f t="shared" si="3"/>
        <v>8</v>
      </c>
    </row>
    <row r="212" spans="2:5" ht="16.5" hidden="1" customHeight="1">
      <c r="B212" s="1486">
        <v>209</v>
      </c>
      <c r="C212" s="1487">
        <v>0</v>
      </c>
      <c r="D212" s="1487">
        <v>0</v>
      </c>
      <c r="E212" s="1650">
        <f t="shared" si="3"/>
        <v>9</v>
      </c>
    </row>
    <row r="213" spans="2:5" ht="16.5" hidden="1" customHeight="1">
      <c r="B213" s="1486">
        <v>210</v>
      </c>
      <c r="C213" s="1487">
        <v>0</v>
      </c>
      <c r="D213" s="1487">
        <v>0</v>
      </c>
      <c r="E213" s="1650">
        <f t="shared" si="3"/>
        <v>10</v>
      </c>
    </row>
    <row r="214" spans="2:5" ht="16.5" hidden="1" customHeight="1">
      <c r="B214" s="1486">
        <v>211</v>
      </c>
      <c r="C214" s="1487">
        <v>0</v>
      </c>
      <c r="D214" s="1487">
        <v>0</v>
      </c>
      <c r="E214" s="1650">
        <f t="shared" si="3"/>
        <v>11</v>
      </c>
    </row>
    <row r="215" spans="2:5" ht="16.5" hidden="1" customHeight="1">
      <c r="B215" s="1486">
        <v>212</v>
      </c>
      <c r="C215" s="1487">
        <v>0</v>
      </c>
      <c r="D215" s="1487">
        <v>0</v>
      </c>
      <c r="E215" s="1650">
        <f t="shared" si="3"/>
        <v>12</v>
      </c>
    </row>
    <row r="216" spans="2:5" ht="16.5" hidden="1" customHeight="1">
      <c r="B216" s="1486">
        <v>213</v>
      </c>
      <c r="C216" s="1487">
        <v>0</v>
      </c>
      <c r="D216" s="1487">
        <v>0</v>
      </c>
      <c r="E216" s="1650">
        <f t="shared" si="3"/>
        <v>13</v>
      </c>
    </row>
    <row r="217" spans="2:5" ht="16.5" hidden="1" customHeight="1">
      <c r="B217" s="1486">
        <v>214</v>
      </c>
      <c r="C217" s="1487">
        <v>0</v>
      </c>
      <c r="D217" s="1487">
        <v>0</v>
      </c>
      <c r="E217" s="1650">
        <f t="shared" si="3"/>
        <v>14</v>
      </c>
    </row>
    <row r="218" spans="2:5" ht="16.5" hidden="1" customHeight="1">
      <c r="B218" s="1486">
        <v>215</v>
      </c>
      <c r="C218" s="1487">
        <v>0</v>
      </c>
      <c r="D218" s="1487">
        <v>0</v>
      </c>
      <c r="E218" s="1650">
        <f t="shared" si="3"/>
        <v>15</v>
      </c>
    </row>
    <row r="219" spans="2:5" ht="16.5" hidden="1" customHeight="1">
      <c r="B219" s="1486">
        <v>216</v>
      </c>
      <c r="C219" s="1487">
        <v>0</v>
      </c>
      <c r="D219" s="1487">
        <v>0</v>
      </c>
      <c r="E219" s="1650">
        <f t="shared" si="3"/>
        <v>16</v>
      </c>
    </row>
    <row r="220" spans="2:5" ht="16.5" hidden="1" customHeight="1">
      <c r="B220" s="1486">
        <v>217</v>
      </c>
      <c r="C220" s="1487">
        <v>0</v>
      </c>
      <c r="D220" s="1487">
        <v>0</v>
      </c>
      <c r="E220" s="1650">
        <f t="shared" si="3"/>
        <v>17</v>
      </c>
    </row>
    <row r="221" spans="2:5" ht="16.5" hidden="1" customHeight="1">
      <c r="B221" s="1486">
        <v>218</v>
      </c>
      <c r="C221" s="1487">
        <v>0</v>
      </c>
      <c r="D221" s="1487">
        <v>0</v>
      </c>
      <c r="E221" s="1650">
        <f t="shared" si="3"/>
        <v>18</v>
      </c>
    </row>
    <row r="222" spans="2:5" ht="16.5" hidden="1" customHeight="1">
      <c r="B222" s="1486">
        <v>219</v>
      </c>
      <c r="C222" s="1487">
        <v>0</v>
      </c>
      <c r="D222" s="1487">
        <v>0</v>
      </c>
      <c r="E222" s="1650">
        <f t="shared" si="3"/>
        <v>19</v>
      </c>
    </row>
    <row r="223" spans="2:5" ht="16.5" hidden="1" customHeight="1">
      <c r="B223" s="1486">
        <v>220</v>
      </c>
      <c r="C223" s="1487">
        <v>0</v>
      </c>
      <c r="D223" s="1487">
        <v>0</v>
      </c>
      <c r="E223" s="1650">
        <f t="shared" si="3"/>
        <v>20</v>
      </c>
    </row>
    <row r="224" spans="2:5" ht="16.5" hidden="1" customHeight="1">
      <c r="B224" s="1486">
        <v>221</v>
      </c>
      <c r="C224" s="1487">
        <v>0</v>
      </c>
      <c r="D224" s="1487">
        <v>0</v>
      </c>
      <c r="E224" s="1650">
        <f t="shared" si="3"/>
        <v>21</v>
      </c>
    </row>
    <row r="225" spans="2:5" ht="16.5" hidden="1" customHeight="1">
      <c r="B225" s="1486">
        <v>222</v>
      </c>
      <c r="C225" s="1487">
        <v>0</v>
      </c>
      <c r="D225" s="1487">
        <v>0</v>
      </c>
      <c r="E225" s="1650">
        <f t="shared" si="3"/>
        <v>22</v>
      </c>
    </row>
    <row r="226" spans="2:5" ht="16.5" hidden="1" customHeight="1">
      <c r="B226" s="1486">
        <v>223</v>
      </c>
      <c r="C226" s="1487">
        <v>0</v>
      </c>
      <c r="D226" s="1487">
        <v>0</v>
      </c>
      <c r="E226" s="1650">
        <f t="shared" si="3"/>
        <v>23</v>
      </c>
    </row>
    <row r="227" spans="2:5" ht="16.5" hidden="1" customHeight="1">
      <c r="B227" s="1486">
        <v>224</v>
      </c>
      <c r="C227" s="1487">
        <v>0</v>
      </c>
      <c r="D227" s="1487">
        <v>0</v>
      </c>
      <c r="E227" s="1650">
        <f t="shared" si="3"/>
        <v>24</v>
      </c>
    </row>
    <row r="228" spans="2:5" ht="16.5" customHeight="1">
      <c r="B228" s="1486">
        <v>225</v>
      </c>
      <c r="C228" s="1487">
        <v>0</v>
      </c>
      <c r="D228" s="1487">
        <f>D178+75</f>
        <v>375</v>
      </c>
      <c r="E228" s="1650">
        <f t="shared" si="3"/>
        <v>0</v>
      </c>
    </row>
    <row r="229" spans="2:5" ht="16.5" hidden="1" customHeight="1">
      <c r="B229" s="1486">
        <v>226</v>
      </c>
      <c r="C229" s="1487">
        <v>0</v>
      </c>
      <c r="D229" s="1487">
        <v>0</v>
      </c>
      <c r="E229" s="1650">
        <f t="shared" si="3"/>
        <v>1</v>
      </c>
    </row>
    <row r="230" spans="2:5" ht="16.5" hidden="1" customHeight="1">
      <c r="B230" s="1486">
        <v>227</v>
      </c>
      <c r="C230" s="1487">
        <v>0</v>
      </c>
      <c r="D230" s="1487">
        <v>0</v>
      </c>
      <c r="E230" s="1650">
        <f t="shared" si="3"/>
        <v>2</v>
      </c>
    </row>
    <row r="231" spans="2:5" ht="16.5" hidden="1" customHeight="1">
      <c r="B231" s="1486">
        <v>228</v>
      </c>
      <c r="C231" s="1487">
        <v>0</v>
      </c>
      <c r="D231" s="1487">
        <v>0</v>
      </c>
      <c r="E231" s="1650">
        <f t="shared" si="3"/>
        <v>3</v>
      </c>
    </row>
    <row r="232" spans="2:5" ht="16.5" hidden="1" customHeight="1">
      <c r="B232" s="1486">
        <v>229</v>
      </c>
      <c r="C232" s="1487">
        <v>0</v>
      </c>
      <c r="D232" s="1487">
        <v>0</v>
      </c>
      <c r="E232" s="1650">
        <f t="shared" si="3"/>
        <v>4</v>
      </c>
    </row>
    <row r="233" spans="2:5" ht="16.5" hidden="1" customHeight="1">
      <c r="B233" s="1486">
        <v>230</v>
      </c>
      <c r="C233" s="1487">
        <v>0</v>
      </c>
      <c r="D233" s="1487">
        <v>0</v>
      </c>
      <c r="E233" s="1650">
        <f t="shared" si="3"/>
        <v>5</v>
      </c>
    </row>
    <row r="234" spans="2:5" ht="16.5" hidden="1" customHeight="1">
      <c r="B234" s="1486">
        <v>231</v>
      </c>
      <c r="C234" s="1487">
        <v>0</v>
      </c>
      <c r="D234" s="1487">
        <v>0</v>
      </c>
      <c r="E234" s="1650">
        <f t="shared" si="3"/>
        <v>6</v>
      </c>
    </row>
    <row r="235" spans="2:5" ht="16.5" hidden="1" customHeight="1">
      <c r="B235" s="1486">
        <v>232</v>
      </c>
      <c r="C235" s="1487">
        <v>0</v>
      </c>
      <c r="D235" s="1487">
        <v>0</v>
      </c>
      <c r="E235" s="1650">
        <f t="shared" si="3"/>
        <v>7</v>
      </c>
    </row>
    <row r="236" spans="2:5" ht="16.5" hidden="1" customHeight="1">
      <c r="B236" s="1486">
        <v>233</v>
      </c>
      <c r="C236" s="1487">
        <v>0</v>
      </c>
      <c r="D236" s="1487">
        <v>0</v>
      </c>
      <c r="E236" s="1650">
        <f t="shared" si="3"/>
        <v>8</v>
      </c>
    </row>
    <row r="237" spans="2:5" ht="16.5" hidden="1" customHeight="1">
      <c r="B237" s="1486">
        <v>234</v>
      </c>
      <c r="C237" s="1487">
        <v>0</v>
      </c>
      <c r="D237" s="1487">
        <v>0</v>
      </c>
      <c r="E237" s="1650">
        <f t="shared" si="3"/>
        <v>9</v>
      </c>
    </row>
    <row r="238" spans="2:5" ht="16.5" hidden="1" customHeight="1">
      <c r="B238" s="1486">
        <v>235</v>
      </c>
      <c r="C238" s="1487">
        <v>0</v>
      </c>
      <c r="D238" s="1487">
        <v>0</v>
      </c>
      <c r="E238" s="1650">
        <f t="shared" si="3"/>
        <v>10</v>
      </c>
    </row>
    <row r="239" spans="2:5" ht="16.5" hidden="1" customHeight="1">
      <c r="B239" s="1486">
        <v>236</v>
      </c>
      <c r="C239" s="1487">
        <v>0</v>
      </c>
      <c r="D239" s="1487">
        <v>0</v>
      </c>
      <c r="E239" s="1650">
        <f t="shared" si="3"/>
        <v>11</v>
      </c>
    </row>
    <row r="240" spans="2:5" ht="16.5" hidden="1" customHeight="1">
      <c r="B240" s="1486">
        <v>237</v>
      </c>
      <c r="C240" s="1487">
        <v>0</v>
      </c>
      <c r="D240" s="1487">
        <v>0</v>
      </c>
      <c r="E240" s="1650">
        <f t="shared" si="3"/>
        <v>12</v>
      </c>
    </row>
    <row r="241" spans="2:5" ht="16.5" hidden="1" customHeight="1">
      <c r="B241" s="1486">
        <v>238</v>
      </c>
      <c r="C241" s="1487">
        <v>0</v>
      </c>
      <c r="D241" s="1487">
        <v>0</v>
      </c>
      <c r="E241" s="1650">
        <f t="shared" si="3"/>
        <v>13</v>
      </c>
    </row>
    <row r="242" spans="2:5" ht="16.5" hidden="1" customHeight="1">
      <c r="B242" s="1486">
        <v>239</v>
      </c>
      <c r="C242" s="1487">
        <v>0</v>
      </c>
      <c r="D242" s="1487">
        <v>0</v>
      </c>
      <c r="E242" s="1650">
        <f t="shared" si="3"/>
        <v>14</v>
      </c>
    </row>
    <row r="243" spans="2:5" ht="16.5" hidden="1" customHeight="1">
      <c r="B243" s="1486">
        <v>240</v>
      </c>
      <c r="C243" s="1487">
        <v>0</v>
      </c>
      <c r="D243" s="1487">
        <v>0</v>
      </c>
      <c r="E243" s="1650">
        <f t="shared" si="3"/>
        <v>15</v>
      </c>
    </row>
    <row r="244" spans="2:5" ht="16.5" hidden="1" customHeight="1">
      <c r="B244" s="1486">
        <v>241</v>
      </c>
      <c r="C244" s="1487">
        <v>0</v>
      </c>
      <c r="D244" s="1487">
        <v>0</v>
      </c>
      <c r="E244" s="1650">
        <f t="shared" si="3"/>
        <v>16</v>
      </c>
    </row>
    <row r="245" spans="2:5" ht="16.5" hidden="1" customHeight="1">
      <c r="B245" s="1486">
        <v>242</v>
      </c>
      <c r="C245" s="1487">
        <v>0</v>
      </c>
      <c r="D245" s="1487">
        <v>0</v>
      </c>
      <c r="E245" s="1650">
        <f t="shared" si="3"/>
        <v>17</v>
      </c>
    </row>
    <row r="246" spans="2:5" ht="16.5" hidden="1" customHeight="1">
      <c r="B246" s="1486">
        <v>243</v>
      </c>
      <c r="C246" s="1487">
        <v>0</v>
      </c>
      <c r="D246" s="1487">
        <v>0</v>
      </c>
      <c r="E246" s="1650">
        <f t="shared" si="3"/>
        <v>18</v>
      </c>
    </row>
    <row r="247" spans="2:5" ht="16.5" hidden="1" customHeight="1">
      <c r="B247" s="1486">
        <v>244</v>
      </c>
      <c r="C247" s="1487">
        <v>0</v>
      </c>
      <c r="D247" s="1487">
        <v>0</v>
      </c>
      <c r="E247" s="1650">
        <f t="shared" si="3"/>
        <v>19</v>
      </c>
    </row>
    <row r="248" spans="2:5" ht="16.5" hidden="1" customHeight="1">
      <c r="B248" s="1486">
        <v>245</v>
      </c>
      <c r="C248" s="1487">
        <v>0</v>
      </c>
      <c r="D248" s="1487">
        <v>0</v>
      </c>
      <c r="E248" s="1650">
        <f t="shared" si="3"/>
        <v>20</v>
      </c>
    </row>
    <row r="249" spans="2:5" ht="16.5" hidden="1" customHeight="1">
      <c r="B249" s="1486">
        <v>246</v>
      </c>
      <c r="C249" s="1487">
        <v>0</v>
      </c>
      <c r="D249" s="1487">
        <v>0</v>
      </c>
      <c r="E249" s="1650">
        <f t="shared" si="3"/>
        <v>21</v>
      </c>
    </row>
    <row r="250" spans="2:5" ht="16.5" hidden="1" customHeight="1">
      <c r="B250" s="1486">
        <v>247</v>
      </c>
      <c r="C250" s="1487">
        <v>0</v>
      </c>
      <c r="D250" s="1487">
        <v>0</v>
      </c>
      <c r="E250" s="1650">
        <f t="shared" si="3"/>
        <v>22</v>
      </c>
    </row>
    <row r="251" spans="2:5" ht="16.5" hidden="1" customHeight="1">
      <c r="B251" s="1486">
        <v>248</v>
      </c>
      <c r="C251" s="1487">
        <v>0</v>
      </c>
      <c r="D251" s="1487">
        <v>0</v>
      </c>
      <c r="E251" s="1650">
        <f t="shared" si="3"/>
        <v>23</v>
      </c>
    </row>
    <row r="252" spans="2:5" ht="16.5" hidden="1" customHeight="1">
      <c r="B252" s="1486">
        <v>249</v>
      </c>
      <c r="C252" s="1487">
        <v>0</v>
      </c>
      <c r="D252" s="1487">
        <v>0</v>
      </c>
      <c r="E252" s="1650">
        <f t="shared" si="3"/>
        <v>24</v>
      </c>
    </row>
    <row r="253" spans="2:5" ht="16.5" customHeight="1">
      <c r="B253" s="1486">
        <v>250</v>
      </c>
      <c r="C253" s="1487">
        <f>C203+1250</f>
        <v>6250</v>
      </c>
      <c r="D253" s="1487">
        <v>0</v>
      </c>
      <c r="E253" s="1650">
        <f t="shared" si="3"/>
        <v>0</v>
      </c>
    </row>
    <row r="254" spans="2:5" ht="16.5" hidden="1" customHeight="1">
      <c r="B254" s="1486">
        <v>251</v>
      </c>
      <c r="C254" s="1487">
        <v>0</v>
      </c>
      <c r="D254" s="1487">
        <v>0</v>
      </c>
      <c r="E254" s="1650">
        <f t="shared" si="3"/>
        <v>1</v>
      </c>
    </row>
    <row r="255" spans="2:5" ht="16.5" hidden="1" customHeight="1">
      <c r="B255" s="1486">
        <v>252</v>
      </c>
      <c r="C255" s="1487">
        <v>0</v>
      </c>
      <c r="D255" s="1487">
        <v>0</v>
      </c>
      <c r="E255" s="1650">
        <f t="shared" si="3"/>
        <v>2</v>
      </c>
    </row>
    <row r="256" spans="2:5" ht="16.5" hidden="1" customHeight="1">
      <c r="B256" s="1486">
        <v>253</v>
      </c>
      <c r="C256" s="1487">
        <v>0</v>
      </c>
      <c r="D256" s="1487">
        <v>0</v>
      </c>
      <c r="E256" s="1650">
        <f t="shared" si="3"/>
        <v>3</v>
      </c>
    </row>
    <row r="257" spans="2:5" ht="16.5" hidden="1" customHeight="1">
      <c r="B257" s="1486">
        <v>254</v>
      </c>
      <c r="C257" s="1487">
        <v>0</v>
      </c>
      <c r="D257" s="1487">
        <v>0</v>
      </c>
      <c r="E257" s="1650">
        <f t="shared" si="3"/>
        <v>4</v>
      </c>
    </row>
    <row r="258" spans="2:5" ht="16.5" hidden="1" customHeight="1">
      <c r="B258" s="1486">
        <v>255</v>
      </c>
      <c r="C258" s="1487">
        <v>0</v>
      </c>
      <c r="D258" s="1487">
        <v>0</v>
      </c>
      <c r="E258" s="1650">
        <f t="shared" si="3"/>
        <v>5</v>
      </c>
    </row>
    <row r="259" spans="2:5" ht="16.5" hidden="1" customHeight="1">
      <c r="B259" s="1486">
        <v>256</v>
      </c>
      <c r="C259" s="1487">
        <v>0</v>
      </c>
      <c r="D259" s="1487">
        <v>0</v>
      </c>
      <c r="E259" s="1650">
        <f t="shared" si="3"/>
        <v>6</v>
      </c>
    </row>
    <row r="260" spans="2:5" ht="16.5" hidden="1" customHeight="1">
      <c r="B260" s="1486">
        <v>257</v>
      </c>
      <c r="C260" s="1487">
        <v>0</v>
      </c>
      <c r="D260" s="1487">
        <v>0</v>
      </c>
      <c r="E260" s="1650">
        <f t="shared" ref="E260:E323" si="4">MOD(ROW()-3,25)</f>
        <v>7</v>
      </c>
    </row>
    <row r="261" spans="2:5" ht="16.5" hidden="1" customHeight="1">
      <c r="B261" s="1486">
        <v>258</v>
      </c>
      <c r="C261" s="1487">
        <v>0</v>
      </c>
      <c r="D261" s="1487">
        <v>0</v>
      </c>
      <c r="E261" s="1650">
        <f t="shared" si="4"/>
        <v>8</v>
      </c>
    </row>
    <row r="262" spans="2:5" ht="16.5" hidden="1" customHeight="1">
      <c r="B262" s="1486">
        <v>259</v>
      </c>
      <c r="C262" s="1487">
        <v>0</v>
      </c>
      <c r="D262" s="1487">
        <v>0</v>
      </c>
      <c r="E262" s="1650">
        <f t="shared" si="4"/>
        <v>9</v>
      </c>
    </row>
    <row r="263" spans="2:5" ht="16.5" hidden="1" customHeight="1">
      <c r="B263" s="1486">
        <v>260</v>
      </c>
      <c r="C263" s="1487">
        <v>0</v>
      </c>
      <c r="D263" s="1487">
        <v>0</v>
      </c>
      <c r="E263" s="1650">
        <f t="shared" si="4"/>
        <v>10</v>
      </c>
    </row>
    <row r="264" spans="2:5" ht="16.5" hidden="1" customHeight="1">
      <c r="B264" s="1486">
        <v>261</v>
      </c>
      <c r="C264" s="1487">
        <v>0</v>
      </c>
      <c r="D264" s="1487">
        <v>0</v>
      </c>
      <c r="E264" s="1650">
        <f t="shared" si="4"/>
        <v>11</v>
      </c>
    </row>
    <row r="265" spans="2:5" ht="16.5" hidden="1" customHeight="1">
      <c r="B265" s="1486">
        <v>262</v>
      </c>
      <c r="C265" s="1487">
        <v>0</v>
      </c>
      <c r="D265" s="1487">
        <v>0</v>
      </c>
      <c r="E265" s="1650">
        <f t="shared" si="4"/>
        <v>12</v>
      </c>
    </row>
    <row r="266" spans="2:5" ht="16.5" hidden="1" customHeight="1">
      <c r="B266" s="1486">
        <v>263</v>
      </c>
      <c r="C266" s="1487">
        <v>0</v>
      </c>
      <c r="D266" s="1487">
        <v>0</v>
      </c>
      <c r="E266" s="1650">
        <f t="shared" si="4"/>
        <v>13</v>
      </c>
    </row>
    <row r="267" spans="2:5" ht="16.5" hidden="1" customHeight="1">
      <c r="B267" s="1486">
        <v>264</v>
      </c>
      <c r="C267" s="1487">
        <v>0</v>
      </c>
      <c r="D267" s="1487">
        <v>0</v>
      </c>
      <c r="E267" s="1650">
        <f t="shared" si="4"/>
        <v>14</v>
      </c>
    </row>
    <row r="268" spans="2:5" ht="16.5" hidden="1" customHeight="1">
      <c r="B268" s="1486">
        <v>265</v>
      </c>
      <c r="C268" s="1487">
        <v>0</v>
      </c>
      <c r="D268" s="1487">
        <v>0</v>
      </c>
      <c r="E268" s="1650">
        <f t="shared" si="4"/>
        <v>15</v>
      </c>
    </row>
    <row r="269" spans="2:5" ht="16.5" hidden="1" customHeight="1">
      <c r="B269" s="1486">
        <v>266</v>
      </c>
      <c r="C269" s="1487">
        <v>0</v>
      </c>
      <c r="D269" s="1487">
        <v>0</v>
      </c>
      <c r="E269" s="1650">
        <f t="shared" si="4"/>
        <v>16</v>
      </c>
    </row>
    <row r="270" spans="2:5" ht="16.5" hidden="1" customHeight="1">
      <c r="B270" s="1486">
        <v>267</v>
      </c>
      <c r="C270" s="1487">
        <v>0</v>
      </c>
      <c r="D270" s="1487">
        <v>0</v>
      </c>
      <c r="E270" s="1650">
        <f t="shared" si="4"/>
        <v>17</v>
      </c>
    </row>
    <row r="271" spans="2:5" ht="16.5" hidden="1" customHeight="1">
      <c r="B271" s="1486">
        <v>268</v>
      </c>
      <c r="C271" s="1487">
        <v>0</v>
      </c>
      <c r="D271" s="1487">
        <v>0</v>
      </c>
      <c r="E271" s="1650">
        <f t="shared" si="4"/>
        <v>18</v>
      </c>
    </row>
    <row r="272" spans="2:5" ht="16.5" hidden="1" customHeight="1">
      <c r="B272" s="1486">
        <v>269</v>
      </c>
      <c r="C272" s="1487">
        <v>0</v>
      </c>
      <c r="D272" s="1487">
        <v>0</v>
      </c>
      <c r="E272" s="1650">
        <f t="shared" si="4"/>
        <v>19</v>
      </c>
    </row>
    <row r="273" spans="2:5" ht="16.5" hidden="1" customHeight="1">
      <c r="B273" s="1486">
        <v>270</v>
      </c>
      <c r="C273" s="1487">
        <v>0</v>
      </c>
      <c r="D273" s="1487">
        <v>0</v>
      </c>
      <c r="E273" s="1650">
        <f t="shared" si="4"/>
        <v>20</v>
      </c>
    </row>
    <row r="274" spans="2:5" ht="16.5" hidden="1" customHeight="1">
      <c r="B274" s="1486">
        <v>271</v>
      </c>
      <c r="C274" s="1487">
        <v>0</v>
      </c>
      <c r="D274" s="1487">
        <v>0</v>
      </c>
      <c r="E274" s="1650">
        <f t="shared" si="4"/>
        <v>21</v>
      </c>
    </row>
    <row r="275" spans="2:5" ht="16.5" hidden="1" customHeight="1">
      <c r="B275" s="1486">
        <v>272</v>
      </c>
      <c r="C275" s="1487">
        <v>0</v>
      </c>
      <c r="D275" s="1487">
        <v>0</v>
      </c>
      <c r="E275" s="1650">
        <f t="shared" si="4"/>
        <v>22</v>
      </c>
    </row>
    <row r="276" spans="2:5" ht="16.5" hidden="1" customHeight="1">
      <c r="B276" s="1486">
        <v>273</v>
      </c>
      <c r="C276" s="1487">
        <v>0</v>
      </c>
      <c r="D276" s="1487">
        <v>0</v>
      </c>
      <c r="E276" s="1650">
        <f t="shared" si="4"/>
        <v>23</v>
      </c>
    </row>
    <row r="277" spans="2:5" ht="16.5" hidden="1" customHeight="1">
      <c r="B277" s="1486">
        <v>274</v>
      </c>
      <c r="C277" s="1487">
        <v>0</v>
      </c>
      <c r="D277" s="1487">
        <v>0</v>
      </c>
      <c r="E277" s="1650">
        <f t="shared" si="4"/>
        <v>24</v>
      </c>
    </row>
    <row r="278" spans="2:5" ht="16.5" customHeight="1">
      <c r="B278" s="1486">
        <v>275</v>
      </c>
      <c r="C278" s="1487">
        <v>0</v>
      </c>
      <c r="D278" s="1487">
        <f>D228+75</f>
        <v>450</v>
      </c>
      <c r="E278" s="1650">
        <f t="shared" si="4"/>
        <v>0</v>
      </c>
    </row>
    <row r="279" spans="2:5" ht="16.5" hidden="1" customHeight="1">
      <c r="B279" s="1486">
        <v>276</v>
      </c>
      <c r="C279" s="1487">
        <v>0</v>
      </c>
      <c r="D279" s="1487">
        <v>0</v>
      </c>
      <c r="E279" s="1650">
        <f t="shared" si="4"/>
        <v>1</v>
      </c>
    </row>
    <row r="280" spans="2:5" ht="16.5" hidden="1" customHeight="1">
      <c r="B280" s="1486">
        <v>277</v>
      </c>
      <c r="C280" s="1487">
        <v>0</v>
      </c>
      <c r="D280" s="1487">
        <v>0</v>
      </c>
      <c r="E280" s="1650">
        <f t="shared" si="4"/>
        <v>2</v>
      </c>
    </row>
    <row r="281" spans="2:5" ht="16.5" hidden="1" customHeight="1">
      <c r="B281" s="1486">
        <v>278</v>
      </c>
      <c r="C281" s="1487">
        <v>0</v>
      </c>
      <c r="D281" s="1487">
        <v>0</v>
      </c>
      <c r="E281" s="1650">
        <f t="shared" si="4"/>
        <v>3</v>
      </c>
    </row>
    <row r="282" spans="2:5" ht="16.5" hidden="1" customHeight="1">
      <c r="B282" s="1486">
        <v>279</v>
      </c>
      <c r="C282" s="1487">
        <v>0</v>
      </c>
      <c r="D282" s="1487">
        <v>0</v>
      </c>
      <c r="E282" s="1650">
        <f t="shared" si="4"/>
        <v>4</v>
      </c>
    </row>
    <row r="283" spans="2:5" ht="16.5" hidden="1" customHeight="1">
      <c r="B283" s="1486">
        <v>280</v>
      </c>
      <c r="C283" s="1487">
        <v>0</v>
      </c>
      <c r="D283" s="1487">
        <v>0</v>
      </c>
      <c r="E283" s="1650">
        <f t="shared" si="4"/>
        <v>5</v>
      </c>
    </row>
    <row r="284" spans="2:5" ht="16.5" hidden="1" customHeight="1">
      <c r="B284" s="1486">
        <v>281</v>
      </c>
      <c r="C284" s="1487">
        <v>0</v>
      </c>
      <c r="D284" s="1487">
        <v>0</v>
      </c>
      <c r="E284" s="1650">
        <f t="shared" si="4"/>
        <v>6</v>
      </c>
    </row>
    <row r="285" spans="2:5" ht="16.5" hidden="1" customHeight="1">
      <c r="B285" s="1486">
        <v>282</v>
      </c>
      <c r="C285" s="1487">
        <v>0</v>
      </c>
      <c r="D285" s="1487">
        <v>0</v>
      </c>
      <c r="E285" s="1650">
        <f t="shared" si="4"/>
        <v>7</v>
      </c>
    </row>
    <row r="286" spans="2:5" ht="16.5" hidden="1" customHeight="1">
      <c r="B286" s="1486">
        <v>283</v>
      </c>
      <c r="C286" s="1487">
        <v>0</v>
      </c>
      <c r="D286" s="1487">
        <v>0</v>
      </c>
      <c r="E286" s="1650">
        <f t="shared" si="4"/>
        <v>8</v>
      </c>
    </row>
    <row r="287" spans="2:5" ht="16.5" hidden="1" customHeight="1">
      <c r="B287" s="1486">
        <v>284</v>
      </c>
      <c r="C287" s="1487">
        <v>0</v>
      </c>
      <c r="D287" s="1487">
        <v>0</v>
      </c>
      <c r="E287" s="1650">
        <f t="shared" si="4"/>
        <v>9</v>
      </c>
    </row>
    <row r="288" spans="2:5" ht="16.5" hidden="1" customHeight="1">
      <c r="B288" s="1486">
        <v>285</v>
      </c>
      <c r="C288" s="1487">
        <v>0</v>
      </c>
      <c r="D288" s="1487">
        <v>0</v>
      </c>
      <c r="E288" s="1650">
        <f t="shared" si="4"/>
        <v>10</v>
      </c>
    </row>
    <row r="289" spans="2:5" ht="16.5" hidden="1" customHeight="1">
      <c r="B289" s="1486">
        <v>286</v>
      </c>
      <c r="C289" s="1487">
        <v>0</v>
      </c>
      <c r="D289" s="1487">
        <v>0</v>
      </c>
      <c r="E289" s="1650">
        <f t="shared" si="4"/>
        <v>11</v>
      </c>
    </row>
    <row r="290" spans="2:5" ht="16.5" hidden="1" customHeight="1">
      <c r="B290" s="1486">
        <v>287</v>
      </c>
      <c r="C290" s="1487">
        <v>0</v>
      </c>
      <c r="D290" s="1487">
        <v>0</v>
      </c>
      <c r="E290" s="1650">
        <f t="shared" si="4"/>
        <v>12</v>
      </c>
    </row>
    <row r="291" spans="2:5" ht="16.5" hidden="1" customHeight="1">
      <c r="B291" s="1486">
        <v>288</v>
      </c>
      <c r="C291" s="1487">
        <v>0</v>
      </c>
      <c r="D291" s="1487">
        <v>0</v>
      </c>
      <c r="E291" s="1650">
        <f t="shared" si="4"/>
        <v>13</v>
      </c>
    </row>
    <row r="292" spans="2:5" ht="16.5" hidden="1" customHeight="1">
      <c r="B292" s="1486">
        <v>289</v>
      </c>
      <c r="C292" s="1487">
        <v>0</v>
      </c>
      <c r="D292" s="1487">
        <v>0</v>
      </c>
      <c r="E292" s="1650">
        <f t="shared" si="4"/>
        <v>14</v>
      </c>
    </row>
    <row r="293" spans="2:5" ht="16.5" hidden="1" customHeight="1">
      <c r="B293" s="1486">
        <v>290</v>
      </c>
      <c r="C293" s="1487">
        <v>0</v>
      </c>
      <c r="D293" s="1487">
        <v>0</v>
      </c>
      <c r="E293" s="1650">
        <f t="shared" si="4"/>
        <v>15</v>
      </c>
    </row>
    <row r="294" spans="2:5" ht="16.5" hidden="1" customHeight="1">
      <c r="B294" s="1486">
        <v>291</v>
      </c>
      <c r="C294" s="1487">
        <v>0</v>
      </c>
      <c r="D294" s="1487">
        <v>0</v>
      </c>
      <c r="E294" s="1650">
        <f t="shared" si="4"/>
        <v>16</v>
      </c>
    </row>
    <row r="295" spans="2:5" ht="16.5" hidden="1" customHeight="1">
      <c r="B295" s="1486">
        <v>292</v>
      </c>
      <c r="C295" s="1487">
        <v>0</v>
      </c>
      <c r="D295" s="1487">
        <v>0</v>
      </c>
      <c r="E295" s="1650">
        <f t="shared" si="4"/>
        <v>17</v>
      </c>
    </row>
    <row r="296" spans="2:5" ht="16.5" hidden="1" customHeight="1">
      <c r="B296" s="1486">
        <v>293</v>
      </c>
      <c r="C296" s="1487">
        <v>0</v>
      </c>
      <c r="D296" s="1487">
        <v>0</v>
      </c>
      <c r="E296" s="1650">
        <f t="shared" si="4"/>
        <v>18</v>
      </c>
    </row>
    <row r="297" spans="2:5" ht="16.5" hidden="1" customHeight="1">
      <c r="B297" s="1486">
        <v>294</v>
      </c>
      <c r="C297" s="1487">
        <v>0</v>
      </c>
      <c r="D297" s="1487">
        <v>0</v>
      </c>
      <c r="E297" s="1650">
        <f t="shared" si="4"/>
        <v>19</v>
      </c>
    </row>
    <row r="298" spans="2:5" ht="16.5" hidden="1" customHeight="1">
      <c r="B298" s="1486">
        <v>295</v>
      </c>
      <c r="C298" s="1487">
        <v>0</v>
      </c>
      <c r="D298" s="1487">
        <v>0</v>
      </c>
      <c r="E298" s="1650">
        <f t="shared" si="4"/>
        <v>20</v>
      </c>
    </row>
    <row r="299" spans="2:5" ht="16.5" hidden="1" customHeight="1">
      <c r="B299" s="1486">
        <v>296</v>
      </c>
      <c r="C299" s="1487">
        <v>0</v>
      </c>
      <c r="D299" s="1487">
        <v>0</v>
      </c>
      <c r="E299" s="1650">
        <f t="shared" si="4"/>
        <v>21</v>
      </c>
    </row>
    <row r="300" spans="2:5" ht="16.5" hidden="1" customHeight="1">
      <c r="B300" s="1486">
        <v>297</v>
      </c>
      <c r="C300" s="1487">
        <v>0</v>
      </c>
      <c r="D300" s="1487">
        <v>0</v>
      </c>
      <c r="E300" s="1650">
        <f t="shared" si="4"/>
        <v>22</v>
      </c>
    </row>
    <row r="301" spans="2:5" ht="16.5" hidden="1" customHeight="1">
      <c r="B301" s="1486">
        <v>298</v>
      </c>
      <c r="C301" s="1487">
        <v>0</v>
      </c>
      <c r="D301" s="1487">
        <v>0</v>
      </c>
      <c r="E301" s="1650">
        <f t="shared" si="4"/>
        <v>23</v>
      </c>
    </row>
    <row r="302" spans="2:5" ht="16.5" hidden="1" customHeight="1">
      <c r="B302" s="1486">
        <v>299</v>
      </c>
      <c r="C302" s="1487">
        <v>0</v>
      </c>
      <c r="D302" s="1487">
        <v>0</v>
      </c>
      <c r="E302" s="1650">
        <f t="shared" si="4"/>
        <v>24</v>
      </c>
    </row>
    <row r="303" spans="2:5" ht="16.5" customHeight="1">
      <c r="B303" s="1486">
        <v>300</v>
      </c>
      <c r="C303" s="1487">
        <f>C253+1250</f>
        <v>7500</v>
      </c>
      <c r="D303" s="1487">
        <v>0</v>
      </c>
      <c r="E303" s="1650">
        <f t="shared" si="4"/>
        <v>0</v>
      </c>
    </row>
    <row r="304" spans="2:5" ht="16.5" hidden="1" customHeight="1">
      <c r="B304" s="1486">
        <v>301</v>
      </c>
      <c r="C304" s="1487">
        <v>0</v>
      </c>
      <c r="D304" s="1487">
        <v>0</v>
      </c>
      <c r="E304" s="1650">
        <f t="shared" si="4"/>
        <v>1</v>
      </c>
    </row>
    <row r="305" spans="2:5" ht="16.5" hidden="1" customHeight="1">
      <c r="B305" s="1486">
        <v>302</v>
      </c>
      <c r="C305" s="1487">
        <v>0</v>
      </c>
      <c r="D305" s="1487">
        <v>0</v>
      </c>
      <c r="E305" s="1650">
        <f t="shared" si="4"/>
        <v>2</v>
      </c>
    </row>
    <row r="306" spans="2:5" ht="16.5" hidden="1" customHeight="1">
      <c r="B306" s="1486">
        <v>303</v>
      </c>
      <c r="C306" s="1487">
        <v>0</v>
      </c>
      <c r="D306" s="1487">
        <v>0</v>
      </c>
      <c r="E306" s="1650">
        <f t="shared" si="4"/>
        <v>3</v>
      </c>
    </row>
    <row r="307" spans="2:5" ht="16.5" hidden="1" customHeight="1">
      <c r="B307" s="1486">
        <v>304</v>
      </c>
      <c r="C307" s="1487">
        <v>0</v>
      </c>
      <c r="D307" s="1487">
        <v>0</v>
      </c>
      <c r="E307" s="1650">
        <f t="shared" si="4"/>
        <v>4</v>
      </c>
    </row>
    <row r="308" spans="2:5" ht="16.5" hidden="1" customHeight="1">
      <c r="B308" s="1486">
        <v>305</v>
      </c>
      <c r="C308" s="1487">
        <v>0</v>
      </c>
      <c r="D308" s="1487">
        <v>0</v>
      </c>
      <c r="E308" s="1650">
        <f t="shared" si="4"/>
        <v>5</v>
      </c>
    </row>
    <row r="309" spans="2:5" ht="16.5" hidden="1" customHeight="1">
      <c r="B309" s="1486">
        <v>306</v>
      </c>
      <c r="C309" s="1487">
        <v>0</v>
      </c>
      <c r="D309" s="1487">
        <v>0</v>
      </c>
      <c r="E309" s="1650">
        <f t="shared" si="4"/>
        <v>6</v>
      </c>
    </row>
    <row r="310" spans="2:5" ht="16.5" hidden="1" customHeight="1">
      <c r="B310" s="1486">
        <v>307</v>
      </c>
      <c r="C310" s="1487">
        <v>0</v>
      </c>
      <c r="D310" s="1487">
        <v>0</v>
      </c>
      <c r="E310" s="1650">
        <f t="shared" si="4"/>
        <v>7</v>
      </c>
    </row>
    <row r="311" spans="2:5" ht="16.5" hidden="1" customHeight="1">
      <c r="B311" s="1486">
        <v>308</v>
      </c>
      <c r="C311" s="1487">
        <v>0</v>
      </c>
      <c r="D311" s="1487">
        <v>0</v>
      </c>
      <c r="E311" s="1650">
        <f t="shared" si="4"/>
        <v>8</v>
      </c>
    </row>
    <row r="312" spans="2:5" ht="16.5" hidden="1" customHeight="1">
      <c r="B312" s="1486">
        <v>309</v>
      </c>
      <c r="C312" s="1487">
        <v>0</v>
      </c>
      <c r="D312" s="1487">
        <v>0</v>
      </c>
      <c r="E312" s="1650">
        <f t="shared" si="4"/>
        <v>9</v>
      </c>
    </row>
    <row r="313" spans="2:5" ht="16.5" hidden="1" customHeight="1">
      <c r="B313" s="1486">
        <v>310</v>
      </c>
      <c r="C313" s="1487">
        <v>0</v>
      </c>
      <c r="D313" s="1487">
        <v>0</v>
      </c>
      <c r="E313" s="1650">
        <f t="shared" si="4"/>
        <v>10</v>
      </c>
    </row>
    <row r="314" spans="2:5" ht="16.5" hidden="1" customHeight="1">
      <c r="B314" s="1486">
        <v>311</v>
      </c>
      <c r="C314" s="1487">
        <v>0</v>
      </c>
      <c r="D314" s="1487">
        <v>0</v>
      </c>
      <c r="E314" s="1650">
        <f t="shared" si="4"/>
        <v>11</v>
      </c>
    </row>
    <row r="315" spans="2:5" ht="16.5" hidden="1" customHeight="1">
      <c r="B315" s="1486">
        <v>312</v>
      </c>
      <c r="C315" s="1487">
        <v>0</v>
      </c>
      <c r="D315" s="1487">
        <v>0</v>
      </c>
      <c r="E315" s="1650">
        <f t="shared" si="4"/>
        <v>12</v>
      </c>
    </row>
    <row r="316" spans="2:5" ht="16.5" hidden="1" customHeight="1">
      <c r="B316" s="1486">
        <v>313</v>
      </c>
      <c r="C316" s="1487">
        <v>0</v>
      </c>
      <c r="D316" s="1487">
        <v>0</v>
      </c>
      <c r="E316" s="1650">
        <f t="shared" si="4"/>
        <v>13</v>
      </c>
    </row>
    <row r="317" spans="2:5" ht="16.5" hidden="1" customHeight="1">
      <c r="B317" s="1486">
        <v>314</v>
      </c>
      <c r="C317" s="1487">
        <v>0</v>
      </c>
      <c r="D317" s="1487">
        <v>0</v>
      </c>
      <c r="E317" s="1650">
        <f t="shared" si="4"/>
        <v>14</v>
      </c>
    </row>
    <row r="318" spans="2:5" ht="16.5" hidden="1" customHeight="1">
      <c r="B318" s="1486">
        <v>315</v>
      </c>
      <c r="C318" s="1487">
        <v>0</v>
      </c>
      <c r="D318" s="1487">
        <v>0</v>
      </c>
      <c r="E318" s="1650">
        <f t="shared" si="4"/>
        <v>15</v>
      </c>
    </row>
    <row r="319" spans="2:5" ht="16.5" hidden="1" customHeight="1">
      <c r="B319" s="1486">
        <v>316</v>
      </c>
      <c r="C319" s="1487">
        <v>0</v>
      </c>
      <c r="D319" s="1487">
        <v>0</v>
      </c>
      <c r="E319" s="1650">
        <f t="shared" si="4"/>
        <v>16</v>
      </c>
    </row>
    <row r="320" spans="2:5" ht="16.5" hidden="1" customHeight="1">
      <c r="B320" s="1486">
        <v>317</v>
      </c>
      <c r="C320" s="1487">
        <v>0</v>
      </c>
      <c r="D320" s="1487">
        <v>0</v>
      </c>
      <c r="E320" s="1650">
        <f t="shared" si="4"/>
        <v>17</v>
      </c>
    </row>
    <row r="321" spans="2:5" ht="16.5" hidden="1" customHeight="1">
      <c r="B321" s="1486">
        <v>318</v>
      </c>
      <c r="C321" s="1487">
        <v>0</v>
      </c>
      <c r="D321" s="1487">
        <v>0</v>
      </c>
      <c r="E321" s="1650">
        <f t="shared" si="4"/>
        <v>18</v>
      </c>
    </row>
    <row r="322" spans="2:5" ht="16.5" hidden="1" customHeight="1">
      <c r="B322" s="1486">
        <v>319</v>
      </c>
      <c r="C322" s="1487">
        <v>0</v>
      </c>
      <c r="D322" s="1487">
        <v>0</v>
      </c>
      <c r="E322" s="1650">
        <f t="shared" si="4"/>
        <v>19</v>
      </c>
    </row>
    <row r="323" spans="2:5" ht="16.5" hidden="1" customHeight="1">
      <c r="B323" s="1486">
        <v>320</v>
      </c>
      <c r="C323" s="1487">
        <v>0</v>
      </c>
      <c r="D323" s="1487">
        <v>0</v>
      </c>
      <c r="E323" s="1650">
        <f t="shared" si="4"/>
        <v>20</v>
      </c>
    </row>
    <row r="324" spans="2:5" ht="16.5" hidden="1" customHeight="1">
      <c r="B324" s="1486">
        <v>321</v>
      </c>
      <c r="C324" s="1487">
        <v>0</v>
      </c>
      <c r="D324" s="1487">
        <v>0</v>
      </c>
      <c r="E324" s="1650">
        <f t="shared" ref="E324:E387" si="5">MOD(ROW()-3,25)</f>
        <v>21</v>
      </c>
    </row>
    <row r="325" spans="2:5" ht="16.5" hidden="1" customHeight="1">
      <c r="B325" s="1486">
        <v>322</v>
      </c>
      <c r="C325" s="1487">
        <v>0</v>
      </c>
      <c r="D325" s="1487">
        <v>0</v>
      </c>
      <c r="E325" s="1650">
        <f t="shared" si="5"/>
        <v>22</v>
      </c>
    </row>
    <row r="326" spans="2:5" ht="16.5" hidden="1" customHeight="1">
      <c r="B326" s="1486">
        <v>323</v>
      </c>
      <c r="C326" s="1487">
        <v>0</v>
      </c>
      <c r="D326" s="1487">
        <v>0</v>
      </c>
      <c r="E326" s="1650">
        <f t="shared" si="5"/>
        <v>23</v>
      </c>
    </row>
    <row r="327" spans="2:5" ht="16.5" hidden="1" customHeight="1">
      <c r="B327" s="1486">
        <v>324</v>
      </c>
      <c r="C327" s="1487">
        <v>0</v>
      </c>
      <c r="D327" s="1487">
        <v>0</v>
      </c>
      <c r="E327" s="1650">
        <f t="shared" si="5"/>
        <v>24</v>
      </c>
    </row>
    <row r="328" spans="2:5" ht="16.5" customHeight="1">
      <c r="B328" s="1486">
        <v>325</v>
      </c>
      <c r="C328" s="1487">
        <v>0</v>
      </c>
      <c r="D328" s="1487">
        <f>D278+75</f>
        <v>525</v>
      </c>
      <c r="E328" s="1650">
        <f t="shared" si="5"/>
        <v>0</v>
      </c>
    </row>
    <row r="329" spans="2:5" ht="16.5" hidden="1" customHeight="1">
      <c r="B329" s="1486">
        <v>326</v>
      </c>
      <c r="C329" s="1487">
        <v>0</v>
      </c>
      <c r="D329" s="1487">
        <v>0</v>
      </c>
      <c r="E329" s="1650">
        <f t="shared" si="5"/>
        <v>1</v>
      </c>
    </row>
    <row r="330" spans="2:5" ht="16.5" hidden="1" customHeight="1">
      <c r="B330" s="1486">
        <v>327</v>
      </c>
      <c r="C330" s="1487">
        <v>0</v>
      </c>
      <c r="D330" s="1487">
        <v>0</v>
      </c>
      <c r="E330" s="1650">
        <f t="shared" si="5"/>
        <v>2</v>
      </c>
    </row>
    <row r="331" spans="2:5" ht="16.5" hidden="1" customHeight="1">
      <c r="B331" s="1486">
        <v>328</v>
      </c>
      <c r="C331" s="1487">
        <v>0</v>
      </c>
      <c r="D331" s="1487">
        <v>0</v>
      </c>
      <c r="E331" s="1650">
        <f t="shared" si="5"/>
        <v>3</v>
      </c>
    </row>
    <row r="332" spans="2:5" ht="16.5" hidden="1" customHeight="1">
      <c r="B332" s="1486">
        <v>329</v>
      </c>
      <c r="C332" s="1487">
        <v>0</v>
      </c>
      <c r="D332" s="1487">
        <v>0</v>
      </c>
      <c r="E332" s="1650">
        <f t="shared" si="5"/>
        <v>4</v>
      </c>
    </row>
    <row r="333" spans="2:5" ht="16.5" hidden="1" customHeight="1">
      <c r="B333" s="1486">
        <v>330</v>
      </c>
      <c r="C333" s="1487">
        <v>0</v>
      </c>
      <c r="D333" s="1487">
        <v>0</v>
      </c>
      <c r="E333" s="1650">
        <f t="shared" si="5"/>
        <v>5</v>
      </c>
    </row>
    <row r="334" spans="2:5" ht="16.5" hidden="1" customHeight="1">
      <c r="B334" s="1486">
        <v>331</v>
      </c>
      <c r="C334" s="1487">
        <v>0</v>
      </c>
      <c r="D334" s="1487">
        <v>0</v>
      </c>
      <c r="E334" s="1650">
        <f t="shared" si="5"/>
        <v>6</v>
      </c>
    </row>
    <row r="335" spans="2:5" ht="16.5" hidden="1" customHeight="1">
      <c r="B335" s="1486">
        <v>332</v>
      </c>
      <c r="C335" s="1487">
        <v>0</v>
      </c>
      <c r="D335" s="1487">
        <v>0</v>
      </c>
      <c r="E335" s="1650">
        <f t="shared" si="5"/>
        <v>7</v>
      </c>
    </row>
    <row r="336" spans="2:5" ht="16.5" hidden="1" customHeight="1">
      <c r="B336" s="1486">
        <v>333</v>
      </c>
      <c r="C336" s="1487">
        <v>0</v>
      </c>
      <c r="D336" s="1487">
        <v>0</v>
      </c>
      <c r="E336" s="1650">
        <f t="shared" si="5"/>
        <v>8</v>
      </c>
    </row>
    <row r="337" spans="2:5" ht="16.5" hidden="1" customHeight="1">
      <c r="B337" s="1486">
        <v>334</v>
      </c>
      <c r="C337" s="1487">
        <v>0</v>
      </c>
      <c r="D337" s="1487">
        <v>0</v>
      </c>
      <c r="E337" s="1650">
        <f t="shared" si="5"/>
        <v>9</v>
      </c>
    </row>
    <row r="338" spans="2:5" ht="16.5" hidden="1" customHeight="1">
      <c r="B338" s="1486">
        <v>335</v>
      </c>
      <c r="C338" s="1487">
        <v>0</v>
      </c>
      <c r="D338" s="1487">
        <v>0</v>
      </c>
      <c r="E338" s="1650">
        <f t="shared" si="5"/>
        <v>10</v>
      </c>
    </row>
    <row r="339" spans="2:5" ht="16.5" hidden="1" customHeight="1">
      <c r="B339" s="1486">
        <v>336</v>
      </c>
      <c r="C339" s="1487">
        <v>0</v>
      </c>
      <c r="D339" s="1487">
        <v>0</v>
      </c>
      <c r="E339" s="1650">
        <f t="shared" si="5"/>
        <v>11</v>
      </c>
    </row>
    <row r="340" spans="2:5" ht="16.5" hidden="1" customHeight="1">
      <c r="B340" s="1486">
        <v>337</v>
      </c>
      <c r="C340" s="1487">
        <v>0</v>
      </c>
      <c r="D340" s="1487">
        <v>0</v>
      </c>
      <c r="E340" s="1650">
        <f t="shared" si="5"/>
        <v>12</v>
      </c>
    </row>
    <row r="341" spans="2:5" ht="16.5" hidden="1" customHeight="1">
      <c r="B341" s="1486">
        <v>338</v>
      </c>
      <c r="C341" s="1487">
        <v>0</v>
      </c>
      <c r="D341" s="1487">
        <v>0</v>
      </c>
      <c r="E341" s="1650">
        <f t="shared" si="5"/>
        <v>13</v>
      </c>
    </row>
    <row r="342" spans="2:5" ht="16.5" hidden="1" customHeight="1">
      <c r="B342" s="1486">
        <v>339</v>
      </c>
      <c r="C342" s="1487">
        <v>0</v>
      </c>
      <c r="D342" s="1487">
        <v>0</v>
      </c>
      <c r="E342" s="1650">
        <f t="shared" si="5"/>
        <v>14</v>
      </c>
    </row>
    <row r="343" spans="2:5" ht="16.5" hidden="1" customHeight="1">
      <c r="B343" s="1486">
        <v>340</v>
      </c>
      <c r="C343" s="1487">
        <v>0</v>
      </c>
      <c r="D343" s="1487">
        <v>0</v>
      </c>
      <c r="E343" s="1650">
        <f t="shared" si="5"/>
        <v>15</v>
      </c>
    </row>
    <row r="344" spans="2:5" ht="16.5" hidden="1" customHeight="1">
      <c r="B344" s="1486">
        <v>341</v>
      </c>
      <c r="C344" s="1487">
        <v>0</v>
      </c>
      <c r="D344" s="1487">
        <v>0</v>
      </c>
      <c r="E344" s="1650">
        <f t="shared" si="5"/>
        <v>16</v>
      </c>
    </row>
    <row r="345" spans="2:5" ht="16.5" hidden="1" customHeight="1">
      <c r="B345" s="1486">
        <v>342</v>
      </c>
      <c r="C345" s="1487">
        <v>0</v>
      </c>
      <c r="D345" s="1487">
        <v>0</v>
      </c>
      <c r="E345" s="1650">
        <f t="shared" si="5"/>
        <v>17</v>
      </c>
    </row>
    <row r="346" spans="2:5" ht="16.5" hidden="1" customHeight="1">
      <c r="B346" s="1486">
        <v>343</v>
      </c>
      <c r="C346" s="1487">
        <v>0</v>
      </c>
      <c r="D346" s="1487">
        <v>0</v>
      </c>
      <c r="E346" s="1650">
        <f t="shared" si="5"/>
        <v>18</v>
      </c>
    </row>
    <row r="347" spans="2:5" ht="16.5" hidden="1" customHeight="1">
      <c r="B347" s="1486">
        <v>344</v>
      </c>
      <c r="C347" s="1487">
        <v>0</v>
      </c>
      <c r="D347" s="1487">
        <v>0</v>
      </c>
      <c r="E347" s="1650">
        <f t="shared" si="5"/>
        <v>19</v>
      </c>
    </row>
    <row r="348" spans="2:5" ht="16.5" hidden="1" customHeight="1">
      <c r="B348" s="1486">
        <v>345</v>
      </c>
      <c r="C348" s="1487">
        <v>0</v>
      </c>
      <c r="D348" s="1487">
        <v>0</v>
      </c>
      <c r="E348" s="1650">
        <f t="shared" si="5"/>
        <v>20</v>
      </c>
    </row>
    <row r="349" spans="2:5" ht="16.5" hidden="1" customHeight="1">
      <c r="B349" s="1486">
        <v>346</v>
      </c>
      <c r="C349" s="1487">
        <v>0</v>
      </c>
      <c r="D349" s="1487">
        <v>0</v>
      </c>
      <c r="E349" s="1650">
        <f t="shared" si="5"/>
        <v>21</v>
      </c>
    </row>
    <row r="350" spans="2:5" ht="16.5" hidden="1" customHeight="1">
      <c r="B350" s="1486">
        <v>347</v>
      </c>
      <c r="C350" s="1487">
        <v>0</v>
      </c>
      <c r="D350" s="1487">
        <v>0</v>
      </c>
      <c r="E350" s="1650">
        <f t="shared" si="5"/>
        <v>22</v>
      </c>
    </row>
    <row r="351" spans="2:5" ht="16.5" hidden="1" customHeight="1">
      <c r="B351" s="1486">
        <v>348</v>
      </c>
      <c r="C351" s="1487">
        <v>0</v>
      </c>
      <c r="D351" s="1487">
        <v>0</v>
      </c>
      <c r="E351" s="1650">
        <f t="shared" si="5"/>
        <v>23</v>
      </c>
    </row>
    <row r="352" spans="2:5" ht="16.5" hidden="1" customHeight="1">
      <c r="B352" s="1486">
        <v>349</v>
      </c>
      <c r="C352" s="1487">
        <v>0</v>
      </c>
      <c r="D352" s="1487">
        <v>0</v>
      </c>
      <c r="E352" s="1650">
        <f t="shared" si="5"/>
        <v>24</v>
      </c>
    </row>
    <row r="353" spans="2:5" ht="16.5" customHeight="1">
      <c r="B353" s="1486">
        <v>350</v>
      </c>
      <c r="C353" s="1487">
        <f>C303+1250</f>
        <v>8750</v>
      </c>
      <c r="D353" s="1487">
        <v>0</v>
      </c>
      <c r="E353" s="1650">
        <f t="shared" si="5"/>
        <v>0</v>
      </c>
    </row>
    <row r="354" spans="2:5" ht="16.5" hidden="1" customHeight="1">
      <c r="B354" s="1486">
        <v>351</v>
      </c>
      <c r="C354" s="1487">
        <v>0</v>
      </c>
      <c r="D354" s="1487">
        <v>0</v>
      </c>
      <c r="E354" s="1650">
        <f t="shared" si="5"/>
        <v>1</v>
      </c>
    </row>
    <row r="355" spans="2:5" ht="16.5" hidden="1" customHeight="1">
      <c r="B355" s="1486">
        <v>352</v>
      </c>
      <c r="C355" s="1487">
        <v>0</v>
      </c>
      <c r="D355" s="1487">
        <v>0</v>
      </c>
      <c r="E355" s="1650">
        <f t="shared" si="5"/>
        <v>2</v>
      </c>
    </row>
    <row r="356" spans="2:5" ht="16.5" hidden="1" customHeight="1">
      <c r="B356" s="1486">
        <v>353</v>
      </c>
      <c r="C356" s="1487">
        <v>0</v>
      </c>
      <c r="D356" s="1487">
        <v>0</v>
      </c>
      <c r="E356" s="1650">
        <f t="shared" si="5"/>
        <v>3</v>
      </c>
    </row>
    <row r="357" spans="2:5" ht="16.5" hidden="1" customHeight="1">
      <c r="B357" s="1486">
        <v>354</v>
      </c>
      <c r="C357" s="1487">
        <v>0</v>
      </c>
      <c r="D357" s="1487">
        <v>0</v>
      </c>
      <c r="E357" s="1650">
        <f t="shared" si="5"/>
        <v>4</v>
      </c>
    </row>
    <row r="358" spans="2:5" ht="16.5" hidden="1" customHeight="1">
      <c r="B358" s="1486">
        <v>355</v>
      </c>
      <c r="C358" s="1487">
        <v>0</v>
      </c>
      <c r="D358" s="1487">
        <v>0</v>
      </c>
      <c r="E358" s="1650">
        <f t="shared" si="5"/>
        <v>5</v>
      </c>
    </row>
    <row r="359" spans="2:5" ht="16.5" hidden="1" customHeight="1">
      <c r="B359" s="1486">
        <v>356</v>
      </c>
      <c r="C359" s="1487">
        <v>0</v>
      </c>
      <c r="D359" s="1487">
        <v>0</v>
      </c>
      <c r="E359" s="1650">
        <f t="shared" si="5"/>
        <v>6</v>
      </c>
    </row>
    <row r="360" spans="2:5" ht="16.5" hidden="1" customHeight="1">
      <c r="B360" s="1486">
        <v>357</v>
      </c>
      <c r="C360" s="1487">
        <v>0</v>
      </c>
      <c r="D360" s="1487">
        <v>0</v>
      </c>
      <c r="E360" s="1650">
        <f t="shared" si="5"/>
        <v>7</v>
      </c>
    </row>
    <row r="361" spans="2:5" ht="16.5" hidden="1" customHeight="1">
      <c r="B361" s="1486">
        <v>358</v>
      </c>
      <c r="C361" s="1487">
        <v>0</v>
      </c>
      <c r="D361" s="1487">
        <v>0</v>
      </c>
      <c r="E361" s="1650">
        <f t="shared" si="5"/>
        <v>8</v>
      </c>
    </row>
    <row r="362" spans="2:5" ht="16.5" hidden="1" customHeight="1">
      <c r="B362" s="1486">
        <v>359</v>
      </c>
      <c r="C362" s="1487">
        <v>0</v>
      </c>
      <c r="D362" s="1487">
        <v>0</v>
      </c>
      <c r="E362" s="1650">
        <f t="shared" si="5"/>
        <v>9</v>
      </c>
    </row>
    <row r="363" spans="2:5" ht="16.5" hidden="1" customHeight="1">
      <c r="B363" s="1486">
        <v>360</v>
      </c>
      <c r="C363" s="1487">
        <v>0</v>
      </c>
      <c r="D363" s="1487">
        <v>0</v>
      </c>
      <c r="E363" s="1650">
        <f t="shared" si="5"/>
        <v>10</v>
      </c>
    </row>
    <row r="364" spans="2:5" ht="16.5" hidden="1" customHeight="1">
      <c r="B364" s="1486">
        <v>361</v>
      </c>
      <c r="C364" s="1487">
        <v>0</v>
      </c>
      <c r="D364" s="1487">
        <v>0</v>
      </c>
      <c r="E364" s="1650">
        <f t="shared" si="5"/>
        <v>11</v>
      </c>
    </row>
    <row r="365" spans="2:5" ht="16.5" hidden="1" customHeight="1">
      <c r="B365" s="1486">
        <v>362</v>
      </c>
      <c r="C365" s="1487">
        <v>0</v>
      </c>
      <c r="D365" s="1487">
        <v>0</v>
      </c>
      <c r="E365" s="1650">
        <f t="shared" si="5"/>
        <v>12</v>
      </c>
    </row>
    <row r="366" spans="2:5" ht="16.5" hidden="1" customHeight="1">
      <c r="B366" s="1486">
        <v>363</v>
      </c>
      <c r="C366" s="1487">
        <v>0</v>
      </c>
      <c r="D366" s="1487">
        <v>0</v>
      </c>
      <c r="E366" s="1650">
        <f t="shared" si="5"/>
        <v>13</v>
      </c>
    </row>
    <row r="367" spans="2:5" ht="16.5" hidden="1" customHeight="1">
      <c r="B367" s="1486">
        <v>364</v>
      </c>
      <c r="C367" s="1487">
        <v>0</v>
      </c>
      <c r="D367" s="1487">
        <v>0</v>
      </c>
      <c r="E367" s="1650">
        <f t="shared" si="5"/>
        <v>14</v>
      </c>
    </row>
    <row r="368" spans="2:5" ht="16.5" hidden="1" customHeight="1">
      <c r="B368" s="1486">
        <v>365</v>
      </c>
      <c r="C368" s="1487">
        <v>0</v>
      </c>
      <c r="D368" s="1487">
        <v>0</v>
      </c>
      <c r="E368" s="1650">
        <f t="shared" si="5"/>
        <v>15</v>
      </c>
    </row>
    <row r="369" spans="2:5" ht="16.5" hidden="1" customHeight="1">
      <c r="B369" s="1486">
        <v>366</v>
      </c>
      <c r="C369" s="1487">
        <v>0</v>
      </c>
      <c r="D369" s="1487">
        <v>0</v>
      </c>
      <c r="E369" s="1650">
        <f t="shared" si="5"/>
        <v>16</v>
      </c>
    </row>
    <row r="370" spans="2:5" ht="16.5" hidden="1" customHeight="1">
      <c r="B370" s="1486">
        <v>367</v>
      </c>
      <c r="C370" s="1487">
        <v>0</v>
      </c>
      <c r="D370" s="1487">
        <v>0</v>
      </c>
      <c r="E370" s="1650">
        <f t="shared" si="5"/>
        <v>17</v>
      </c>
    </row>
    <row r="371" spans="2:5" ht="16.5" hidden="1" customHeight="1">
      <c r="B371" s="1486">
        <v>368</v>
      </c>
      <c r="C371" s="1487">
        <v>0</v>
      </c>
      <c r="D371" s="1487">
        <v>0</v>
      </c>
      <c r="E371" s="1650">
        <f t="shared" si="5"/>
        <v>18</v>
      </c>
    </row>
    <row r="372" spans="2:5" ht="16.5" hidden="1" customHeight="1">
      <c r="B372" s="1486">
        <v>369</v>
      </c>
      <c r="C372" s="1487">
        <v>0</v>
      </c>
      <c r="D372" s="1487">
        <v>0</v>
      </c>
      <c r="E372" s="1650">
        <f t="shared" si="5"/>
        <v>19</v>
      </c>
    </row>
    <row r="373" spans="2:5" ht="16.5" hidden="1" customHeight="1">
      <c r="B373" s="1486">
        <v>370</v>
      </c>
      <c r="C373" s="1487">
        <v>0</v>
      </c>
      <c r="D373" s="1487">
        <v>0</v>
      </c>
      <c r="E373" s="1650">
        <f t="shared" si="5"/>
        <v>20</v>
      </c>
    </row>
    <row r="374" spans="2:5" ht="16.5" hidden="1" customHeight="1">
      <c r="B374" s="1486">
        <v>371</v>
      </c>
      <c r="C374" s="1487">
        <v>0</v>
      </c>
      <c r="D374" s="1487">
        <v>0</v>
      </c>
      <c r="E374" s="1650">
        <f t="shared" si="5"/>
        <v>21</v>
      </c>
    </row>
    <row r="375" spans="2:5" ht="16.5" hidden="1" customHeight="1">
      <c r="B375" s="1486">
        <v>372</v>
      </c>
      <c r="C375" s="1487">
        <v>0</v>
      </c>
      <c r="D375" s="1487">
        <v>0</v>
      </c>
      <c r="E375" s="1650">
        <f t="shared" si="5"/>
        <v>22</v>
      </c>
    </row>
    <row r="376" spans="2:5" ht="16.5" hidden="1" customHeight="1">
      <c r="B376" s="1486">
        <v>373</v>
      </c>
      <c r="C376" s="1487">
        <v>0</v>
      </c>
      <c r="D376" s="1487">
        <v>0</v>
      </c>
      <c r="E376" s="1650">
        <f t="shared" si="5"/>
        <v>23</v>
      </c>
    </row>
    <row r="377" spans="2:5" ht="16.5" hidden="1" customHeight="1">
      <c r="B377" s="1486">
        <v>374</v>
      </c>
      <c r="C377" s="1487">
        <v>0</v>
      </c>
      <c r="D377" s="1487">
        <v>0</v>
      </c>
      <c r="E377" s="1650">
        <f t="shared" si="5"/>
        <v>24</v>
      </c>
    </row>
    <row r="378" spans="2:5" ht="16.5" customHeight="1">
      <c r="B378" s="1486">
        <v>375</v>
      </c>
      <c r="C378" s="1487">
        <v>0</v>
      </c>
      <c r="D378" s="1487">
        <f>D328+75</f>
        <v>600</v>
      </c>
      <c r="E378" s="1650">
        <f t="shared" si="5"/>
        <v>0</v>
      </c>
    </row>
    <row r="379" spans="2:5" ht="16.5" hidden="1" customHeight="1">
      <c r="B379" s="1486">
        <v>376</v>
      </c>
      <c r="C379" s="1487">
        <v>0</v>
      </c>
      <c r="D379" s="1487">
        <v>0</v>
      </c>
      <c r="E379" s="1650">
        <f t="shared" si="5"/>
        <v>1</v>
      </c>
    </row>
    <row r="380" spans="2:5" ht="16.5" hidden="1" customHeight="1">
      <c r="B380" s="1486">
        <v>377</v>
      </c>
      <c r="C380" s="1487">
        <v>0</v>
      </c>
      <c r="D380" s="1487">
        <v>0</v>
      </c>
      <c r="E380" s="1650">
        <f t="shared" si="5"/>
        <v>2</v>
      </c>
    </row>
    <row r="381" spans="2:5" ht="16.5" hidden="1" customHeight="1">
      <c r="B381" s="1486">
        <v>378</v>
      </c>
      <c r="C381" s="1487">
        <v>0</v>
      </c>
      <c r="D381" s="1487">
        <v>0</v>
      </c>
      <c r="E381" s="1650">
        <f t="shared" si="5"/>
        <v>3</v>
      </c>
    </row>
    <row r="382" spans="2:5" ht="16.5" hidden="1" customHeight="1">
      <c r="B382" s="1486">
        <v>379</v>
      </c>
      <c r="C382" s="1487">
        <v>0</v>
      </c>
      <c r="D382" s="1487">
        <v>0</v>
      </c>
      <c r="E382" s="1650">
        <f t="shared" si="5"/>
        <v>4</v>
      </c>
    </row>
    <row r="383" spans="2:5" ht="16.5" hidden="1" customHeight="1">
      <c r="B383" s="1486">
        <v>380</v>
      </c>
      <c r="C383" s="1487">
        <v>0</v>
      </c>
      <c r="D383" s="1487">
        <v>0</v>
      </c>
      <c r="E383" s="1650">
        <f t="shared" si="5"/>
        <v>5</v>
      </c>
    </row>
    <row r="384" spans="2:5" ht="16.5" hidden="1" customHeight="1">
      <c r="B384" s="1486">
        <v>381</v>
      </c>
      <c r="C384" s="1487">
        <v>0</v>
      </c>
      <c r="D384" s="1487">
        <v>0</v>
      </c>
      <c r="E384" s="1650">
        <f t="shared" si="5"/>
        <v>6</v>
      </c>
    </row>
    <row r="385" spans="2:5" ht="16.5" hidden="1" customHeight="1">
      <c r="B385" s="1486">
        <v>382</v>
      </c>
      <c r="C385" s="1487">
        <v>0</v>
      </c>
      <c r="D385" s="1487">
        <v>0</v>
      </c>
      <c r="E385" s="1650">
        <f t="shared" si="5"/>
        <v>7</v>
      </c>
    </row>
    <row r="386" spans="2:5" ht="16.5" hidden="1" customHeight="1">
      <c r="B386" s="1486">
        <v>383</v>
      </c>
      <c r="C386" s="1487">
        <v>0</v>
      </c>
      <c r="D386" s="1487">
        <v>0</v>
      </c>
      <c r="E386" s="1650">
        <f t="shared" si="5"/>
        <v>8</v>
      </c>
    </row>
    <row r="387" spans="2:5" ht="16.5" hidden="1" customHeight="1">
      <c r="B387" s="1486">
        <v>384</v>
      </c>
      <c r="C387" s="1487">
        <v>0</v>
      </c>
      <c r="D387" s="1487">
        <v>0</v>
      </c>
      <c r="E387" s="1650">
        <f t="shared" si="5"/>
        <v>9</v>
      </c>
    </row>
    <row r="388" spans="2:5" ht="16.5" hidden="1" customHeight="1">
      <c r="B388" s="1486">
        <v>385</v>
      </c>
      <c r="C388" s="1487">
        <v>0</v>
      </c>
      <c r="D388" s="1487">
        <v>0</v>
      </c>
      <c r="E388" s="1650">
        <f t="shared" ref="E388:E451" si="6">MOD(ROW()-3,25)</f>
        <v>10</v>
      </c>
    </row>
    <row r="389" spans="2:5" ht="16.5" hidden="1" customHeight="1">
      <c r="B389" s="1486">
        <v>386</v>
      </c>
      <c r="C389" s="1487">
        <v>0</v>
      </c>
      <c r="D389" s="1487">
        <v>0</v>
      </c>
      <c r="E389" s="1650">
        <f t="shared" si="6"/>
        <v>11</v>
      </c>
    </row>
    <row r="390" spans="2:5" ht="16.5" hidden="1" customHeight="1">
      <c r="B390" s="1486">
        <v>387</v>
      </c>
      <c r="C390" s="1487">
        <v>0</v>
      </c>
      <c r="D390" s="1487">
        <v>0</v>
      </c>
      <c r="E390" s="1650">
        <f t="shared" si="6"/>
        <v>12</v>
      </c>
    </row>
    <row r="391" spans="2:5" ht="16.5" hidden="1" customHeight="1">
      <c r="B391" s="1486">
        <v>388</v>
      </c>
      <c r="C391" s="1487">
        <v>0</v>
      </c>
      <c r="D391" s="1487">
        <v>0</v>
      </c>
      <c r="E391" s="1650">
        <f t="shared" si="6"/>
        <v>13</v>
      </c>
    </row>
    <row r="392" spans="2:5" ht="16.5" hidden="1" customHeight="1">
      <c r="B392" s="1486">
        <v>389</v>
      </c>
      <c r="C392" s="1487">
        <v>0</v>
      </c>
      <c r="D392" s="1487">
        <v>0</v>
      </c>
      <c r="E392" s="1650">
        <f t="shared" si="6"/>
        <v>14</v>
      </c>
    </row>
    <row r="393" spans="2:5" ht="16.5" hidden="1" customHeight="1">
      <c r="B393" s="1486">
        <v>390</v>
      </c>
      <c r="C393" s="1487">
        <v>0</v>
      </c>
      <c r="D393" s="1487">
        <v>0</v>
      </c>
      <c r="E393" s="1650">
        <f t="shared" si="6"/>
        <v>15</v>
      </c>
    </row>
    <row r="394" spans="2:5" ht="16.5" hidden="1" customHeight="1">
      <c r="B394" s="1486">
        <v>391</v>
      </c>
      <c r="C394" s="1487">
        <v>0</v>
      </c>
      <c r="D394" s="1487">
        <v>0</v>
      </c>
      <c r="E394" s="1650">
        <f t="shared" si="6"/>
        <v>16</v>
      </c>
    </row>
    <row r="395" spans="2:5" ht="16.5" hidden="1" customHeight="1">
      <c r="B395" s="1486">
        <v>392</v>
      </c>
      <c r="C395" s="1487">
        <v>0</v>
      </c>
      <c r="D395" s="1487">
        <v>0</v>
      </c>
      <c r="E395" s="1650">
        <f t="shared" si="6"/>
        <v>17</v>
      </c>
    </row>
    <row r="396" spans="2:5" ht="16.5" hidden="1" customHeight="1">
      <c r="B396" s="1486">
        <v>393</v>
      </c>
      <c r="C396" s="1487">
        <v>0</v>
      </c>
      <c r="D396" s="1487">
        <v>0</v>
      </c>
      <c r="E396" s="1650">
        <f t="shared" si="6"/>
        <v>18</v>
      </c>
    </row>
    <row r="397" spans="2:5" ht="16.5" hidden="1" customHeight="1">
      <c r="B397" s="1486">
        <v>394</v>
      </c>
      <c r="C397" s="1487">
        <v>0</v>
      </c>
      <c r="D397" s="1487">
        <v>0</v>
      </c>
      <c r="E397" s="1650">
        <f t="shared" si="6"/>
        <v>19</v>
      </c>
    </row>
    <row r="398" spans="2:5" ht="16.5" hidden="1" customHeight="1">
      <c r="B398" s="1486">
        <v>395</v>
      </c>
      <c r="C398" s="1487">
        <v>0</v>
      </c>
      <c r="D398" s="1487">
        <v>0</v>
      </c>
      <c r="E398" s="1650">
        <f t="shared" si="6"/>
        <v>20</v>
      </c>
    </row>
    <row r="399" spans="2:5" ht="16.5" hidden="1" customHeight="1">
      <c r="B399" s="1486">
        <v>396</v>
      </c>
      <c r="C399" s="1487">
        <v>0</v>
      </c>
      <c r="D399" s="1487">
        <v>0</v>
      </c>
      <c r="E399" s="1650">
        <f t="shared" si="6"/>
        <v>21</v>
      </c>
    </row>
    <row r="400" spans="2:5" ht="16.5" hidden="1" customHeight="1">
      <c r="B400" s="1486">
        <v>397</v>
      </c>
      <c r="C400" s="1487">
        <v>0</v>
      </c>
      <c r="D400" s="1487">
        <v>0</v>
      </c>
      <c r="E400" s="1650">
        <f t="shared" si="6"/>
        <v>22</v>
      </c>
    </row>
    <row r="401" spans="2:5" ht="16.5" hidden="1" customHeight="1">
      <c r="B401" s="1486">
        <v>398</v>
      </c>
      <c r="C401" s="1487">
        <v>0</v>
      </c>
      <c r="D401" s="1487">
        <v>0</v>
      </c>
      <c r="E401" s="1650">
        <f t="shared" si="6"/>
        <v>23</v>
      </c>
    </row>
    <row r="402" spans="2:5" ht="16.5" hidden="1" customHeight="1">
      <c r="B402" s="1486">
        <v>399</v>
      </c>
      <c r="C402" s="1487">
        <v>0</v>
      </c>
      <c r="D402" s="1487">
        <v>0</v>
      </c>
      <c r="E402" s="1650">
        <f t="shared" si="6"/>
        <v>24</v>
      </c>
    </row>
    <row r="403" spans="2:5" ht="16.5" customHeight="1">
      <c r="B403" s="1486">
        <v>400</v>
      </c>
      <c r="C403" s="1487">
        <f>C353+1250</f>
        <v>10000</v>
      </c>
      <c r="D403" s="1487">
        <v>0</v>
      </c>
      <c r="E403" s="1650">
        <f t="shared" si="6"/>
        <v>0</v>
      </c>
    </row>
    <row r="404" spans="2:5" ht="16.5" hidden="1" customHeight="1">
      <c r="B404" s="1486">
        <v>401</v>
      </c>
      <c r="C404" s="1487">
        <v>0</v>
      </c>
      <c r="D404" s="1487">
        <v>0</v>
      </c>
      <c r="E404" s="1650">
        <f t="shared" si="6"/>
        <v>1</v>
      </c>
    </row>
    <row r="405" spans="2:5" ht="16.5" hidden="1" customHeight="1">
      <c r="B405" s="1486">
        <v>402</v>
      </c>
      <c r="C405" s="1487">
        <v>0</v>
      </c>
      <c r="D405" s="1487">
        <v>0</v>
      </c>
      <c r="E405" s="1650">
        <f t="shared" si="6"/>
        <v>2</v>
      </c>
    </row>
    <row r="406" spans="2:5" ht="16.5" hidden="1" customHeight="1">
      <c r="B406" s="1486">
        <v>403</v>
      </c>
      <c r="C406" s="1487">
        <v>0</v>
      </c>
      <c r="D406" s="1487">
        <v>0</v>
      </c>
      <c r="E406" s="1650">
        <f t="shared" si="6"/>
        <v>3</v>
      </c>
    </row>
    <row r="407" spans="2:5" ht="16.5" hidden="1" customHeight="1">
      <c r="B407" s="1486">
        <v>404</v>
      </c>
      <c r="C407" s="1487">
        <v>0</v>
      </c>
      <c r="D407" s="1487">
        <v>0</v>
      </c>
      <c r="E407" s="1650">
        <f t="shared" si="6"/>
        <v>4</v>
      </c>
    </row>
    <row r="408" spans="2:5" ht="16.5" hidden="1" customHeight="1">
      <c r="B408" s="1486">
        <v>405</v>
      </c>
      <c r="C408" s="1487">
        <v>0</v>
      </c>
      <c r="D408" s="1487">
        <v>0</v>
      </c>
      <c r="E408" s="1650">
        <f t="shared" si="6"/>
        <v>5</v>
      </c>
    </row>
    <row r="409" spans="2:5" ht="16.5" hidden="1" customHeight="1">
      <c r="B409" s="1486">
        <v>406</v>
      </c>
      <c r="C409" s="1487">
        <v>0</v>
      </c>
      <c r="D409" s="1487">
        <v>0</v>
      </c>
      <c r="E409" s="1650">
        <f t="shared" si="6"/>
        <v>6</v>
      </c>
    </row>
    <row r="410" spans="2:5" ht="16.5" hidden="1" customHeight="1">
      <c r="B410" s="1486">
        <v>407</v>
      </c>
      <c r="C410" s="1487">
        <v>0</v>
      </c>
      <c r="D410" s="1487">
        <v>0</v>
      </c>
      <c r="E410" s="1650">
        <f t="shared" si="6"/>
        <v>7</v>
      </c>
    </row>
    <row r="411" spans="2:5" ht="16.5" hidden="1" customHeight="1">
      <c r="B411" s="1486">
        <v>408</v>
      </c>
      <c r="C411" s="1487">
        <v>0</v>
      </c>
      <c r="D411" s="1487">
        <v>0</v>
      </c>
      <c r="E411" s="1650">
        <f t="shared" si="6"/>
        <v>8</v>
      </c>
    </row>
    <row r="412" spans="2:5" ht="16.5" hidden="1" customHeight="1">
      <c r="B412" s="1486">
        <v>409</v>
      </c>
      <c r="C412" s="1487">
        <v>0</v>
      </c>
      <c r="D412" s="1487">
        <v>0</v>
      </c>
      <c r="E412" s="1650">
        <f t="shared" si="6"/>
        <v>9</v>
      </c>
    </row>
    <row r="413" spans="2:5" ht="16.5" hidden="1" customHeight="1">
      <c r="B413" s="1486">
        <v>410</v>
      </c>
      <c r="C413" s="1487">
        <v>0</v>
      </c>
      <c r="D413" s="1487">
        <v>0</v>
      </c>
      <c r="E413" s="1650">
        <f t="shared" si="6"/>
        <v>10</v>
      </c>
    </row>
    <row r="414" spans="2:5" ht="16.5" hidden="1" customHeight="1">
      <c r="B414" s="1486">
        <v>411</v>
      </c>
      <c r="C414" s="1487">
        <v>0</v>
      </c>
      <c r="D414" s="1487">
        <v>0</v>
      </c>
      <c r="E414" s="1650">
        <f t="shared" si="6"/>
        <v>11</v>
      </c>
    </row>
    <row r="415" spans="2:5" ht="16.5" hidden="1" customHeight="1">
      <c r="B415" s="1486">
        <v>412</v>
      </c>
      <c r="C415" s="1487">
        <v>0</v>
      </c>
      <c r="D415" s="1487">
        <v>0</v>
      </c>
      <c r="E415" s="1650">
        <f t="shared" si="6"/>
        <v>12</v>
      </c>
    </row>
    <row r="416" spans="2:5" ht="16.5" hidden="1" customHeight="1">
      <c r="B416" s="1486">
        <v>413</v>
      </c>
      <c r="C416" s="1487">
        <v>0</v>
      </c>
      <c r="D416" s="1487">
        <v>0</v>
      </c>
      <c r="E416" s="1650">
        <f t="shared" si="6"/>
        <v>13</v>
      </c>
    </row>
    <row r="417" spans="2:5" ht="16.5" hidden="1" customHeight="1">
      <c r="B417" s="1486">
        <v>414</v>
      </c>
      <c r="C417" s="1487">
        <v>0</v>
      </c>
      <c r="D417" s="1487">
        <v>0</v>
      </c>
      <c r="E417" s="1650">
        <f t="shared" si="6"/>
        <v>14</v>
      </c>
    </row>
    <row r="418" spans="2:5" ht="16.5" hidden="1" customHeight="1">
      <c r="B418" s="1486">
        <v>415</v>
      </c>
      <c r="C418" s="1487">
        <v>0</v>
      </c>
      <c r="D418" s="1487">
        <v>0</v>
      </c>
      <c r="E418" s="1650">
        <f t="shared" si="6"/>
        <v>15</v>
      </c>
    </row>
    <row r="419" spans="2:5" ht="16.5" hidden="1" customHeight="1">
      <c r="B419" s="1486">
        <v>416</v>
      </c>
      <c r="C419" s="1487">
        <v>0</v>
      </c>
      <c r="D419" s="1487">
        <v>0</v>
      </c>
      <c r="E419" s="1650">
        <f t="shared" si="6"/>
        <v>16</v>
      </c>
    </row>
    <row r="420" spans="2:5" ht="16.5" hidden="1" customHeight="1">
      <c r="B420" s="1486">
        <v>417</v>
      </c>
      <c r="C420" s="1487">
        <v>0</v>
      </c>
      <c r="D420" s="1487">
        <v>0</v>
      </c>
      <c r="E420" s="1650">
        <f t="shared" si="6"/>
        <v>17</v>
      </c>
    </row>
    <row r="421" spans="2:5" ht="16.5" hidden="1" customHeight="1">
      <c r="B421" s="1486">
        <v>418</v>
      </c>
      <c r="C421" s="1487">
        <v>0</v>
      </c>
      <c r="D421" s="1487">
        <v>0</v>
      </c>
      <c r="E421" s="1650">
        <f t="shared" si="6"/>
        <v>18</v>
      </c>
    </row>
    <row r="422" spans="2:5" ht="16.5" hidden="1" customHeight="1">
      <c r="B422" s="1486">
        <v>419</v>
      </c>
      <c r="C422" s="1487">
        <v>0</v>
      </c>
      <c r="D422" s="1487">
        <v>0</v>
      </c>
      <c r="E422" s="1650">
        <f t="shared" si="6"/>
        <v>19</v>
      </c>
    </row>
    <row r="423" spans="2:5" ht="16.5" hidden="1" customHeight="1">
      <c r="B423" s="1486">
        <v>420</v>
      </c>
      <c r="C423" s="1487">
        <v>0</v>
      </c>
      <c r="D423" s="1487">
        <v>0</v>
      </c>
      <c r="E423" s="1650">
        <f t="shared" si="6"/>
        <v>20</v>
      </c>
    </row>
    <row r="424" spans="2:5" ht="16.5" hidden="1" customHeight="1">
      <c r="B424" s="1486">
        <v>421</v>
      </c>
      <c r="C424" s="1487">
        <v>0</v>
      </c>
      <c r="D424" s="1487">
        <v>0</v>
      </c>
      <c r="E424" s="1650">
        <f t="shared" si="6"/>
        <v>21</v>
      </c>
    </row>
    <row r="425" spans="2:5" ht="16.5" hidden="1" customHeight="1">
      <c r="B425" s="1486">
        <v>422</v>
      </c>
      <c r="C425" s="1487">
        <v>0</v>
      </c>
      <c r="D425" s="1487">
        <v>0</v>
      </c>
      <c r="E425" s="1650">
        <f t="shared" si="6"/>
        <v>22</v>
      </c>
    </row>
    <row r="426" spans="2:5" ht="16.5" hidden="1" customHeight="1">
      <c r="B426" s="1486">
        <v>423</v>
      </c>
      <c r="C426" s="1487">
        <v>0</v>
      </c>
      <c r="D426" s="1487">
        <v>0</v>
      </c>
      <c r="E426" s="1650">
        <f t="shared" si="6"/>
        <v>23</v>
      </c>
    </row>
    <row r="427" spans="2:5" ht="16.5" hidden="1" customHeight="1">
      <c r="B427" s="1486">
        <v>424</v>
      </c>
      <c r="C427" s="1487">
        <v>0</v>
      </c>
      <c r="D427" s="1487">
        <v>0</v>
      </c>
      <c r="E427" s="1650">
        <f t="shared" si="6"/>
        <v>24</v>
      </c>
    </row>
    <row r="428" spans="2:5" ht="16.5" customHeight="1">
      <c r="B428" s="1486">
        <v>425</v>
      </c>
      <c r="C428" s="1487">
        <v>0</v>
      </c>
      <c r="D428" s="1487">
        <f>D378+75</f>
        <v>675</v>
      </c>
      <c r="E428" s="1650">
        <f t="shared" si="6"/>
        <v>0</v>
      </c>
    </row>
    <row r="429" spans="2:5" ht="16.5" hidden="1" customHeight="1">
      <c r="B429" s="1486">
        <v>426</v>
      </c>
      <c r="C429" s="1487">
        <v>0</v>
      </c>
      <c r="D429" s="1487">
        <v>0</v>
      </c>
      <c r="E429" s="1650">
        <f t="shared" si="6"/>
        <v>1</v>
      </c>
    </row>
    <row r="430" spans="2:5" ht="16.5" hidden="1" customHeight="1">
      <c r="B430" s="1486">
        <v>427</v>
      </c>
      <c r="C430" s="1487">
        <v>0</v>
      </c>
      <c r="D430" s="1487">
        <v>0</v>
      </c>
      <c r="E430" s="1650">
        <f t="shared" si="6"/>
        <v>2</v>
      </c>
    </row>
    <row r="431" spans="2:5" ht="16.5" hidden="1" customHeight="1">
      <c r="B431" s="1486">
        <v>428</v>
      </c>
      <c r="C431" s="1487">
        <v>0</v>
      </c>
      <c r="D431" s="1487">
        <v>0</v>
      </c>
      <c r="E431" s="1650">
        <f t="shared" si="6"/>
        <v>3</v>
      </c>
    </row>
    <row r="432" spans="2:5" ht="16.5" hidden="1" customHeight="1">
      <c r="B432" s="1486">
        <v>429</v>
      </c>
      <c r="C432" s="1487">
        <v>0</v>
      </c>
      <c r="D432" s="1487">
        <v>0</v>
      </c>
      <c r="E432" s="1650">
        <f t="shared" si="6"/>
        <v>4</v>
      </c>
    </row>
    <row r="433" spans="2:5" ht="16.5" hidden="1" customHeight="1">
      <c r="B433" s="1486">
        <v>430</v>
      </c>
      <c r="C433" s="1487">
        <v>0</v>
      </c>
      <c r="D433" s="1487">
        <v>0</v>
      </c>
      <c r="E433" s="1650">
        <f t="shared" si="6"/>
        <v>5</v>
      </c>
    </row>
    <row r="434" spans="2:5" ht="16.5" hidden="1" customHeight="1">
      <c r="B434" s="1486">
        <v>431</v>
      </c>
      <c r="C434" s="1487">
        <v>0</v>
      </c>
      <c r="D434" s="1487">
        <v>0</v>
      </c>
      <c r="E434" s="1650">
        <f t="shared" si="6"/>
        <v>6</v>
      </c>
    </row>
    <row r="435" spans="2:5" ht="16.5" hidden="1" customHeight="1">
      <c r="B435" s="1486">
        <v>432</v>
      </c>
      <c r="C435" s="1487">
        <v>0</v>
      </c>
      <c r="D435" s="1487">
        <v>0</v>
      </c>
      <c r="E435" s="1650">
        <f t="shared" si="6"/>
        <v>7</v>
      </c>
    </row>
    <row r="436" spans="2:5" ht="16.5" hidden="1" customHeight="1">
      <c r="B436" s="1486">
        <v>433</v>
      </c>
      <c r="C436" s="1487">
        <v>0</v>
      </c>
      <c r="D436" s="1487">
        <v>0</v>
      </c>
      <c r="E436" s="1650">
        <f t="shared" si="6"/>
        <v>8</v>
      </c>
    </row>
    <row r="437" spans="2:5" ht="16.5" hidden="1" customHeight="1">
      <c r="B437" s="1486">
        <v>434</v>
      </c>
      <c r="C437" s="1487">
        <v>0</v>
      </c>
      <c r="D437" s="1487">
        <v>0</v>
      </c>
      <c r="E437" s="1650">
        <f t="shared" si="6"/>
        <v>9</v>
      </c>
    </row>
    <row r="438" spans="2:5" ht="16.5" hidden="1" customHeight="1">
      <c r="B438" s="1486">
        <v>435</v>
      </c>
      <c r="C438" s="1487">
        <v>0</v>
      </c>
      <c r="D438" s="1487">
        <v>0</v>
      </c>
      <c r="E438" s="1650">
        <f t="shared" si="6"/>
        <v>10</v>
      </c>
    </row>
    <row r="439" spans="2:5" ht="16.5" hidden="1" customHeight="1">
      <c r="B439" s="1486">
        <v>436</v>
      </c>
      <c r="C439" s="1487">
        <v>0</v>
      </c>
      <c r="D439" s="1487">
        <v>0</v>
      </c>
      <c r="E439" s="1650">
        <f t="shared" si="6"/>
        <v>11</v>
      </c>
    </row>
    <row r="440" spans="2:5" ht="16.5" hidden="1" customHeight="1">
      <c r="B440" s="1486">
        <v>437</v>
      </c>
      <c r="C440" s="1487">
        <v>0</v>
      </c>
      <c r="D440" s="1487">
        <v>0</v>
      </c>
      <c r="E440" s="1650">
        <f t="shared" si="6"/>
        <v>12</v>
      </c>
    </row>
    <row r="441" spans="2:5" ht="16.5" hidden="1" customHeight="1">
      <c r="B441" s="1486">
        <v>438</v>
      </c>
      <c r="C441" s="1487">
        <v>0</v>
      </c>
      <c r="D441" s="1487">
        <v>0</v>
      </c>
      <c r="E441" s="1650">
        <f t="shared" si="6"/>
        <v>13</v>
      </c>
    </row>
    <row r="442" spans="2:5" ht="16.5" hidden="1" customHeight="1">
      <c r="B442" s="1486">
        <v>439</v>
      </c>
      <c r="C442" s="1487">
        <v>0</v>
      </c>
      <c r="D442" s="1487">
        <v>0</v>
      </c>
      <c r="E442" s="1650">
        <f t="shared" si="6"/>
        <v>14</v>
      </c>
    </row>
    <row r="443" spans="2:5" ht="16.5" hidden="1" customHeight="1">
      <c r="B443" s="1486">
        <v>440</v>
      </c>
      <c r="C443" s="1487">
        <v>0</v>
      </c>
      <c r="D443" s="1487">
        <v>0</v>
      </c>
      <c r="E443" s="1650">
        <f t="shared" si="6"/>
        <v>15</v>
      </c>
    </row>
    <row r="444" spans="2:5" ht="16.5" hidden="1" customHeight="1">
      <c r="B444" s="1486">
        <v>441</v>
      </c>
      <c r="C444" s="1487">
        <v>0</v>
      </c>
      <c r="D444" s="1487">
        <v>0</v>
      </c>
      <c r="E444" s="1650">
        <f t="shared" si="6"/>
        <v>16</v>
      </c>
    </row>
    <row r="445" spans="2:5" ht="16.5" hidden="1" customHeight="1">
      <c r="B445" s="1486">
        <v>442</v>
      </c>
      <c r="C445" s="1487">
        <v>0</v>
      </c>
      <c r="D445" s="1487">
        <v>0</v>
      </c>
      <c r="E445" s="1650">
        <f t="shared" si="6"/>
        <v>17</v>
      </c>
    </row>
    <row r="446" spans="2:5" ht="16.5" hidden="1" customHeight="1">
      <c r="B446" s="1486">
        <v>443</v>
      </c>
      <c r="C446" s="1487">
        <v>0</v>
      </c>
      <c r="D446" s="1487">
        <v>0</v>
      </c>
      <c r="E446" s="1650">
        <f t="shared" si="6"/>
        <v>18</v>
      </c>
    </row>
    <row r="447" spans="2:5" ht="16.5" hidden="1" customHeight="1">
      <c r="B447" s="1486">
        <v>444</v>
      </c>
      <c r="C447" s="1487">
        <v>0</v>
      </c>
      <c r="D447" s="1487">
        <v>0</v>
      </c>
      <c r="E447" s="1650">
        <f t="shared" si="6"/>
        <v>19</v>
      </c>
    </row>
    <row r="448" spans="2:5" ht="16.5" hidden="1" customHeight="1">
      <c r="B448" s="1486">
        <v>445</v>
      </c>
      <c r="C448" s="1487">
        <v>0</v>
      </c>
      <c r="D448" s="1487">
        <v>0</v>
      </c>
      <c r="E448" s="1650">
        <f t="shared" si="6"/>
        <v>20</v>
      </c>
    </row>
    <row r="449" spans="2:5" ht="16.5" hidden="1" customHeight="1">
      <c r="B449" s="1486">
        <v>446</v>
      </c>
      <c r="C449" s="1487">
        <v>0</v>
      </c>
      <c r="D449" s="1487">
        <v>0</v>
      </c>
      <c r="E449" s="1650">
        <f t="shared" si="6"/>
        <v>21</v>
      </c>
    </row>
    <row r="450" spans="2:5" ht="16.5" hidden="1" customHeight="1">
      <c r="B450" s="1486">
        <v>447</v>
      </c>
      <c r="C450" s="1487">
        <v>0</v>
      </c>
      <c r="D450" s="1487">
        <v>0</v>
      </c>
      <c r="E450" s="1650">
        <f t="shared" si="6"/>
        <v>22</v>
      </c>
    </row>
    <row r="451" spans="2:5" ht="16.5" hidden="1" customHeight="1">
      <c r="B451" s="1486">
        <v>448</v>
      </c>
      <c r="C451" s="1487">
        <v>0</v>
      </c>
      <c r="D451" s="1487">
        <v>0</v>
      </c>
      <c r="E451" s="1650">
        <f t="shared" si="6"/>
        <v>23</v>
      </c>
    </row>
    <row r="452" spans="2:5" ht="16.5" hidden="1" customHeight="1">
      <c r="B452" s="1486">
        <v>449</v>
      </c>
      <c r="C452" s="1487">
        <v>0</v>
      </c>
      <c r="D452" s="1487">
        <v>0</v>
      </c>
      <c r="E452" s="1650">
        <f t="shared" ref="E452:E515" si="7">MOD(ROW()-3,25)</f>
        <v>24</v>
      </c>
    </row>
    <row r="453" spans="2:5" ht="16.5" customHeight="1">
      <c r="B453" s="1486">
        <v>450</v>
      </c>
      <c r="C453" s="1487">
        <f>C403+1250</f>
        <v>11250</v>
      </c>
      <c r="D453" s="1487">
        <v>0</v>
      </c>
      <c r="E453" s="1650">
        <f t="shared" si="7"/>
        <v>0</v>
      </c>
    </row>
    <row r="454" spans="2:5" ht="16.5" hidden="1" customHeight="1">
      <c r="B454" s="1486">
        <v>451</v>
      </c>
      <c r="C454" s="1487">
        <v>0</v>
      </c>
      <c r="D454" s="1487">
        <v>0</v>
      </c>
      <c r="E454" s="1650">
        <f t="shared" si="7"/>
        <v>1</v>
      </c>
    </row>
    <row r="455" spans="2:5" ht="16.5" hidden="1" customHeight="1">
      <c r="B455" s="1486">
        <v>452</v>
      </c>
      <c r="C455" s="1487">
        <v>0</v>
      </c>
      <c r="D455" s="1487">
        <v>0</v>
      </c>
      <c r="E455" s="1650">
        <f t="shared" si="7"/>
        <v>2</v>
      </c>
    </row>
    <row r="456" spans="2:5" ht="16.5" hidden="1" customHeight="1">
      <c r="B456" s="1486">
        <v>453</v>
      </c>
      <c r="C456" s="1487">
        <v>0</v>
      </c>
      <c r="D456" s="1487">
        <v>0</v>
      </c>
      <c r="E456" s="1650">
        <f t="shared" si="7"/>
        <v>3</v>
      </c>
    </row>
    <row r="457" spans="2:5" ht="16.5" hidden="1" customHeight="1">
      <c r="B457" s="1486">
        <v>454</v>
      </c>
      <c r="C457" s="1487">
        <v>0</v>
      </c>
      <c r="D457" s="1487">
        <v>0</v>
      </c>
      <c r="E457" s="1650">
        <f t="shared" si="7"/>
        <v>4</v>
      </c>
    </row>
    <row r="458" spans="2:5" ht="16.5" hidden="1" customHeight="1">
      <c r="B458" s="1486">
        <v>455</v>
      </c>
      <c r="C458" s="1487">
        <v>0</v>
      </c>
      <c r="D458" s="1487">
        <v>0</v>
      </c>
      <c r="E458" s="1650">
        <f t="shared" si="7"/>
        <v>5</v>
      </c>
    </row>
    <row r="459" spans="2:5" ht="16.5" hidden="1" customHeight="1">
      <c r="B459" s="1486">
        <v>456</v>
      </c>
      <c r="C459" s="1487">
        <v>0</v>
      </c>
      <c r="D459" s="1487">
        <v>0</v>
      </c>
      <c r="E459" s="1650">
        <f t="shared" si="7"/>
        <v>6</v>
      </c>
    </row>
    <row r="460" spans="2:5" ht="16.5" hidden="1" customHeight="1">
      <c r="B460" s="1486">
        <v>457</v>
      </c>
      <c r="C460" s="1487">
        <v>0</v>
      </c>
      <c r="D460" s="1487">
        <v>0</v>
      </c>
      <c r="E460" s="1650">
        <f t="shared" si="7"/>
        <v>7</v>
      </c>
    </row>
    <row r="461" spans="2:5" ht="16.5" hidden="1" customHeight="1">
      <c r="B461" s="1486">
        <v>458</v>
      </c>
      <c r="C461" s="1487">
        <v>0</v>
      </c>
      <c r="D461" s="1487">
        <v>0</v>
      </c>
      <c r="E461" s="1650">
        <f t="shared" si="7"/>
        <v>8</v>
      </c>
    </row>
    <row r="462" spans="2:5" ht="16.5" hidden="1" customHeight="1">
      <c r="B462" s="1486">
        <v>459</v>
      </c>
      <c r="C462" s="1487">
        <v>0</v>
      </c>
      <c r="D462" s="1487">
        <v>0</v>
      </c>
      <c r="E462" s="1650">
        <f t="shared" si="7"/>
        <v>9</v>
      </c>
    </row>
    <row r="463" spans="2:5" ht="16.5" hidden="1" customHeight="1">
      <c r="B463" s="1486">
        <v>460</v>
      </c>
      <c r="C463" s="1487">
        <v>0</v>
      </c>
      <c r="D463" s="1487">
        <v>0</v>
      </c>
      <c r="E463" s="1650">
        <f t="shared" si="7"/>
        <v>10</v>
      </c>
    </row>
    <row r="464" spans="2:5" ht="16.5" hidden="1" customHeight="1">
      <c r="B464" s="1486">
        <v>461</v>
      </c>
      <c r="C464" s="1487">
        <v>0</v>
      </c>
      <c r="D464" s="1487">
        <v>0</v>
      </c>
      <c r="E464" s="1650">
        <f t="shared" si="7"/>
        <v>11</v>
      </c>
    </row>
    <row r="465" spans="2:5" ht="16.5" hidden="1" customHeight="1">
      <c r="B465" s="1486">
        <v>462</v>
      </c>
      <c r="C465" s="1487">
        <v>0</v>
      </c>
      <c r="D465" s="1487">
        <v>0</v>
      </c>
      <c r="E465" s="1650">
        <f t="shared" si="7"/>
        <v>12</v>
      </c>
    </row>
    <row r="466" spans="2:5" ht="16.5" hidden="1" customHeight="1">
      <c r="B466" s="1486">
        <v>463</v>
      </c>
      <c r="C466" s="1487">
        <v>0</v>
      </c>
      <c r="D466" s="1487">
        <v>0</v>
      </c>
      <c r="E466" s="1650">
        <f t="shared" si="7"/>
        <v>13</v>
      </c>
    </row>
    <row r="467" spans="2:5" ht="16.5" hidden="1" customHeight="1">
      <c r="B467" s="1486">
        <v>464</v>
      </c>
      <c r="C467" s="1487">
        <v>0</v>
      </c>
      <c r="D467" s="1487">
        <v>0</v>
      </c>
      <c r="E467" s="1650">
        <f t="shared" si="7"/>
        <v>14</v>
      </c>
    </row>
    <row r="468" spans="2:5" ht="16.5" hidden="1" customHeight="1">
      <c r="B468" s="1486">
        <v>465</v>
      </c>
      <c r="C468" s="1487">
        <v>0</v>
      </c>
      <c r="D468" s="1487">
        <v>0</v>
      </c>
      <c r="E468" s="1650">
        <f t="shared" si="7"/>
        <v>15</v>
      </c>
    </row>
    <row r="469" spans="2:5" ht="16.5" hidden="1" customHeight="1">
      <c r="B469" s="1486">
        <v>466</v>
      </c>
      <c r="C469" s="1487">
        <v>0</v>
      </c>
      <c r="D469" s="1487">
        <v>0</v>
      </c>
      <c r="E469" s="1650">
        <f t="shared" si="7"/>
        <v>16</v>
      </c>
    </row>
    <row r="470" spans="2:5" ht="16.5" hidden="1" customHeight="1">
      <c r="B470" s="1486">
        <v>467</v>
      </c>
      <c r="C470" s="1487">
        <v>0</v>
      </c>
      <c r="D470" s="1487">
        <v>0</v>
      </c>
      <c r="E470" s="1650">
        <f t="shared" si="7"/>
        <v>17</v>
      </c>
    </row>
    <row r="471" spans="2:5" ht="16.5" hidden="1" customHeight="1">
      <c r="B471" s="1486">
        <v>468</v>
      </c>
      <c r="C471" s="1487">
        <v>0</v>
      </c>
      <c r="D471" s="1487">
        <v>0</v>
      </c>
      <c r="E471" s="1650">
        <f t="shared" si="7"/>
        <v>18</v>
      </c>
    </row>
    <row r="472" spans="2:5" ht="16.5" hidden="1" customHeight="1">
      <c r="B472" s="1486">
        <v>469</v>
      </c>
      <c r="C472" s="1487">
        <v>0</v>
      </c>
      <c r="D472" s="1487">
        <v>0</v>
      </c>
      <c r="E472" s="1650">
        <f t="shared" si="7"/>
        <v>19</v>
      </c>
    </row>
    <row r="473" spans="2:5" ht="16.5" hidden="1" customHeight="1">
      <c r="B473" s="1486">
        <v>470</v>
      </c>
      <c r="C473" s="1487">
        <v>0</v>
      </c>
      <c r="D473" s="1487">
        <v>0</v>
      </c>
      <c r="E473" s="1650">
        <f t="shared" si="7"/>
        <v>20</v>
      </c>
    </row>
    <row r="474" spans="2:5" ht="16.5" hidden="1" customHeight="1">
      <c r="B474" s="1486">
        <v>471</v>
      </c>
      <c r="C474" s="1487">
        <v>0</v>
      </c>
      <c r="D474" s="1487">
        <v>0</v>
      </c>
      <c r="E474" s="1650">
        <f t="shared" si="7"/>
        <v>21</v>
      </c>
    </row>
    <row r="475" spans="2:5" ht="16.5" hidden="1" customHeight="1">
      <c r="B475" s="1486">
        <v>472</v>
      </c>
      <c r="C475" s="1487">
        <v>0</v>
      </c>
      <c r="D475" s="1487">
        <v>0</v>
      </c>
      <c r="E475" s="1650">
        <f t="shared" si="7"/>
        <v>22</v>
      </c>
    </row>
    <row r="476" spans="2:5" ht="16.5" hidden="1" customHeight="1">
      <c r="B476" s="1486">
        <v>473</v>
      </c>
      <c r="C476" s="1487">
        <v>0</v>
      </c>
      <c r="D476" s="1487">
        <v>0</v>
      </c>
      <c r="E476" s="1650">
        <f t="shared" si="7"/>
        <v>23</v>
      </c>
    </row>
    <row r="477" spans="2:5" ht="16.5" hidden="1" customHeight="1">
      <c r="B477" s="1486">
        <v>474</v>
      </c>
      <c r="C477" s="1487">
        <v>0</v>
      </c>
      <c r="D477" s="1487">
        <v>0</v>
      </c>
      <c r="E477" s="1650">
        <f t="shared" si="7"/>
        <v>24</v>
      </c>
    </row>
    <row r="478" spans="2:5" ht="16.5" customHeight="1">
      <c r="B478" s="1486">
        <v>475</v>
      </c>
      <c r="C478" s="1487">
        <v>0</v>
      </c>
      <c r="D478" s="1487">
        <f>D428+75</f>
        <v>750</v>
      </c>
      <c r="E478" s="1650">
        <f t="shared" si="7"/>
        <v>0</v>
      </c>
    </row>
    <row r="479" spans="2:5" ht="16.5" hidden="1" customHeight="1">
      <c r="B479" s="1486">
        <v>476</v>
      </c>
      <c r="C479" s="1487">
        <v>0</v>
      </c>
      <c r="D479" s="1487">
        <v>0</v>
      </c>
      <c r="E479" s="1650">
        <f t="shared" si="7"/>
        <v>1</v>
      </c>
    </row>
    <row r="480" spans="2:5" ht="16.5" hidden="1" customHeight="1">
      <c r="B480" s="1486">
        <v>477</v>
      </c>
      <c r="C480" s="1487">
        <v>0</v>
      </c>
      <c r="D480" s="1487">
        <v>0</v>
      </c>
      <c r="E480" s="1650">
        <f t="shared" si="7"/>
        <v>2</v>
      </c>
    </row>
    <row r="481" spans="2:5" ht="16.5" hidden="1" customHeight="1">
      <c r="B481" s="1486">
        <v>478</v>
      </c>
      <c r="C481" s="1487">
        <v>0</v>
      </c>
      <c r="D481" s="1487">
        <v>0</v>
      </c>
      <c r="E481" s="1650">
        <f t="shared" si="7"/>
        <v>3</v>
      </c>
    </row>
    <row r="482" spans="2:5" ht="16.5" hidden="1" customHeight="1">
      <c r="B482" s="1486">
        <v>479</v>
      </c>
      <c r="C482" s="1487">
        <v>0</v>
      </c>
      <c r="D482" s="1487">
        <v>0</v>
      </c>
      <c r="E482" s="1650">
        <f t="shared" si="7"/>
        <v>4</v>
      </c>
    </row>
    <row r="483" spans="2:5" ht="16.5" hidden="1" customHeight="1">
      <c r="B483" s="1486">
        <v>480</v>
      </c>
      <c r="C483" s="1487">
        <v>0</v>
      </c>
      <c r="D483" s="1487">
        <v>0</v>
      </c>
      <c r="E483" s="1650">
        <f t="shared" si="7"/>
        <v>5</v>
      </c>
    </row>
    <row r="484" spans="2:5" ht="16.5" hidden="1" customHeight="1">
      <c r="B484" s="1486">
        <v>481</v>
      </c>
      <c r="C484" s="1487">
        <v>0</v>
      </c>
      <c r="D484" s="1487">
        <v>0</v>
      </c>
      <c r="E484" s="1650">
        <f t="shared" si="7"/>
        <v>6</v>
      </c>
    </row>
    <row r="485" spans="2:5" ht="16.5" hidden="1" customHeight="1">
      <c r="B485" s="1486">
        <v>482</v>
      </c>
      <c r="C485" s="1487">
        <v>0</v>
      </c>
      <c r="D485" s="1487">
        <v>0</v>
      </c>
      <c r="E485" s="1650">
        <f t="shared" si="7"/>
        <v>7</v>
      </c>
    </row>
    <row r="486" spans="2:5" ht="16.5" hidden="1" customHeight="1">
      <c r="B486" s="1486">
        <v>483</v>
      </c>
      <c r="C486" s="1487">
        <v>0</v>
      </c>
      <c r="D486" s="1487">
        <v>0</v>
      </c>
      <c r="E486" s="1650">
        <f t="shared" si="7"/>
        <v>8</v>
      </c>
    </row>
    <row r="487" spans="2:5" ht="16.5" hidden="1" customHeight="1">
      <c r="B487" s="1486">
        <v>484</v>
      </c>
      <c r="C487" s="1487">
        <v>0</v>
      </c>
      <c r="D487" s="1487">
        <v>0</v>
      </c>
      <c r="E487" s="1650">
        <f t="shared" si="7"/>
        <v>9</v>
      </c>
    </row>
    <row r="488" spans="2:5" ht="16.5" hidden="1" customHeight="1">
      <c r="B488" s="1486">
        <v>485</v>
      </c>
      <c r="C488" s="1487">
        <v>0</v>
      </c>
      <c r="D488" s="1487">
        <v>0</v>
      </c>
      <c r="E488" s="1650">
        <f t="shared" si="7"/>
        <v>10</v>
      </c>
    </row>
    <row r="489" spans="2:5" ht="16.5" hidden="1" customHeight="1">
      <c r="B489" s="1486">
        <v>486</v>
      </c>
      <c r="C489" s="1487">
        <v>0</v>
      </c>
      <c r="D489" s="1487">
        <v>0</v>
      </c>
      <c r="E489" s="1650">
        <f t="shared" si="7"/>
        <v>11</v>
      </c>
    </row>
    <row r="490" spans="2:5" ht="16.5" hidden="1" customHeight="1">
      <c r="B490" s="1486">
        <v>487</v>
      </c>
      <c r="C490" s="1487">
        <v>0</v>
      </c>
      <c r="D490" s="1487">
        <v>0</v>
      </c>
      <c r="E490" s="1650">
        <f t="shared" si="7"/>
        <v>12</v>
      </c>
    </row>
    <row r="491" spans="2:5" ht="16.5" hidden="1" customHeight="1">
      <c r="B491" s="1486">
        <v>488</v>
      </c>
      <c r="C491" s="1487">
        <v>0</v>
      </c>
      <c r="D491" s="1487">
        <v>0</v>
      </c>
      <c r="E491" s="1650">
        <f t="shared" si="7"/>
        <v>13</v>
      </c>
    </row>
    <row r="492" spans="2:5" ht="16.5" hidden="1" customHeight="1">
      <c r="B492" s="1486">
        <v>489</v>
      </c>
      <c r="C492" s="1487">
        <v>0</v>
      </c>
      <c r="D492" s="1487">
        <v>0</v>
      </c>
      <c r="E492" s="1650">
        <f t="shared" si="7"/>
        <v>14</v>
      </c>
    </row>
    <row r="493" spans="2:5" ht="16.5" hidden="1" customHeight="1">
      <c r="B493" s="1486">
        <v>490</v>
      </c>
      <c r="C493" s="1487">
        <v>0</v>
      </c>
      <c r="D493" s="1487">
        <v>0</v>
      </c>
      <c r="E493" s="1650">
        <f t="shared" si="7"/>
        <v>15</v>
      </c>
    </row>
    <row r="494" spans="2:5" ht="16.5" hidden="1" customHeight="1">
      <c r="B494" s="1486">
        <v>491</v>
      </c>
      <c r="C494" s="1487">
        <v>0</v>
      </c>
      <c r="D494" s="1487">
        <v>0</v>
      </c>
      <c r="E494" s="1650">
        <f t="shared" si="7"/>
        <v>16</v>
      </c>
    </row>
    <row r="495" spans="2:5" ht="16.5" hidden="1" customHeight="1">
      <c r="B495" s="1486">
        <v>492</v>
      </c>
      <c r="C495" s="1487">
        <v>0</v>
      </c>
      <c r="D495" s="1487">
        <v>0</v>
      </c>
      <c r="E495" s="1650">
        <f t="shared" si="7"/>
        <v>17</v>
      </c>
    </row>
    <row r="496" spans="2:5" ht="16.5" hidden="1" customHeight="1">
      <c r="B496" s="1486">
        <v>493</v>
      </c>
      <c r="C496" s="1487">
        <v>0</v>
      </c>
      <c r="D496" s="1487">
        <v>0</v>
      </c>
      <c r="E496" s="1650">
        <f t="shared" si="7"/>
        <v>18</v>
      </c>
    </row>
    <row r="497" spans="2:5" ht="16.5" hidden="1" customHeight="1">
      <c r="B497" s="1486">
        <v>494</v>
      </c>
      <c r="C497" s="1487">
        <v>0</v>
      </c>
      <c r="D497" s="1487">
        <v>0</v>
      </c>
      <c r="E497" s="1650">
        <f t="shared" si="7"/>
        <v>19</v>
      </c>
    </row>
    <row r="498" spans="2:5" ht="16.5" hidden="1" customHeight="1">
      <c r="B498" s="1486">
        <v>495</v>
      </c>
      <c r="C498" s="1487">
        <v>0</v>
      </c>
      <c r="D498" s="1487">
        <v>0</v>
      </c>
      <c r="E498" s="1650">
        <f t="shared" si="7"/>
        <v>20</v>
      </c>
    </row>
    <row r="499" spans="2:5" ht="16.5" hidden="1" customHeight="1">
      <c r="B499" s="1486">
        <v>496</v>
      </c>
      <c r="C499" s="1487">
        <v>0</v>
      </c>
      <c r="D499" s="1487">
        <v>0</v>
      </c>
      <c r="E499" s="1650">
        <f t="shared" si="7"/>
        <v>21</v>
      </c>
    </row>
    <row r="500" spans="2:5" ht="16.5" hidden="1" customHeight="1">
      <c r="B500" s="1486">
        <v>497</v>
      </c>
      <c r="C500" s="1487">
        <v>0</v>
      </c>
      <c r="D500" s="1487">
        <v>0</v>
      </c>
      <c r="E500" s="1650">
        <f t="shared" si="7"/>
        <v>22</v>
      </c>
    </row>
    <row r="501" spans="2:5" ht="16.5" hidden="1" customHeight="1">
      <c r="B501" s="1486">
        <v>498</v>
      </c>
      <c r="C501" s="1487">
        <v>0</v>
      </c>
      <c r="D501" s="1487">
        <v>0</v>
      </c>
      <c r="E501" s="1650">
        <f t="shared" si="7"/>
        <v>23</v>
      </c>
    </row>
    <row r="502" spans="2:5" ht="16.5" hidden="1" customHeight="1">
      <c r="B502" s="1486">
        <v>499</v>
      </c>
      <c r="C502" s="1487">
        <v>0</v>
      </c>
      <c r="D502" s="1487">
        <v>0</v>
      </c>
      <c r="E502" s="1650">
        <f t="shared" si="7"/>
        <v>24</v>
      </c>
    </row>
    <row r="503" spans="2:5" ht="16.5" customHeight="1">
      <c r="B503" s="1486">
        <v>500</v>
      </c>
      <c r="C503" s="1487">
        <f>C453+1250</f>
        <v>12500</v>
      </c>
      <c r="D503" s="1487">
        <v>0</v>
      </c>
      <c r="E503" s="1650">
        <f t="shared" si="7"/>
        <v>0</v>
      </c>
    </row>
    <row r="504" spans="2:5" ht="16.5" hidden="1" customHeight="1">
      <c r="B504" s="1486">
        <v>501</v>
      </c>
      <c r="C504" s="1487">
        <v>0</v>
      </c>
      <c r="D504" s="1487">
        <v>0</v>
      </c>
      <c r="E504" s="1650">
        <f t="shared" si="7"/>
        <v>1</v>
      </c>
    </row>
    <row r="505" spans="2:5" ht="16.5" hidden="1" customHeight="1">
      <c r="B505" s="1486">
        <v>502</v>
      </c>
      <c r="C505" s="1487">
        <v>0</v>
      </c>
      <c r="D505" s="1487">
        <v>0</v>
      </c>
      <c r="E505" s="1650">
        <f t="shared" si="7"/>
        <v>2</v>
      </c>
    </row>
    <row r="506" spans="2:5" ht="16.5" hidden="1" customHeight="1">
      <c r="B506" s="1486">
        <v>503</v>
      </c>
      <c r="C506" s="1487">
        <v>0</v>
      </c>
      <c r="D506" s="1487">
        <v>0</v>
      </c>
      <c r="E506" s="1650">
        <f t="shared" si="7"/>
        <v>3</v>
      </c>
    </row>
    <row r="507" spans="2:5" ht="16.5" hidden="1" customHeight="1">
      <c r="B507" s="1486">
        <v>504</v>
      </c>
      <c r="C507" s="1487">
        <v>0</v>
      </c>
      <c r="D507" s="1487">
        <v>0</v>
      </c>
      <c r="E507" s="1650">
        <f t="shared" si="7"/>
        <v>4</v>
      </c>
    </row>
    <row r="508" spans="2:5" ht="16.5" hidden="1" customHeight="1">
      <c r="B508" s="1486">
        <v>505</v>
      </c>
      <c r="C508" s="1487">
        <v>0</v>
      </c>
      <c r="D508" s="1487">
        <v>0</v>
      </c>
      <c r="E508" s="1650">
        <f t="shared" si="7"/>
        <v>5</v>
      </c>
    </row>
    <row r="509" spans="2:5" ht="16.5" hidden="1" customHeight="1">
      <c r="B509" s="1486">
        <v>506</v>
      </c>
      <c r="C509" s="1487">
        <v>0</v>
      </c>
      <c r="D509" s="1487">
        <v>0</v>
      </c>
      <c r="E509" s="1650">
        <f t="shared" si="7"/>
        <v>6</v>
      </c>
    </row>
    <row r="510" spans="2:5" ht="16.5" hidden="1" customHeight="1">
      <c r="B510" s="1486">
        <v>507</v>
      </c>
      <c r="C510" s="1487">
        <v>0</v>
      </c>
      <c r="D510" s="1487">
        <v>0</v>
      </c>
      <c r="E510" s="1650">
        <f t="shared" si="7"/>
        <v>7</v>
      </c>
    </row>
    <row r="511" spans="2:5" ht="16.5" hidden="1" customHeight="1">
      <c r="B511" s="1486">
        <v>508</v>
      </c>
      <c r="C511" s="1487">
        <v>0</v>
      </c>
      <c r="D511" s="1487">
        <v>0</v>
      </c>
      <c r="E511" s="1650">
        <f t="shared" si="7"/>
        <v>8</v>
      </c>
    </row>
    <row r="512" spans="2:5" ht="16.5" hidden="1" customHeight="1">
      <c r="B512" s="1486">
        <v>509</v>
      </c>
      <c r="C512" s="1487">
        <v>0</v>
      </c>
      <c r="D512" s="1487">
        <v>0</v>
      </c>
      <c r="E512" s="1650">
        <f t="shared" si="7"/>
        <v>9</v>
      </c>
    </row>
    <row r="513" spans="2:5" ht="16.5" hidden="1" customHeight="1">
      <c r="B513" s="1486">
        <v>510</v>
      </c>
      <c r="C513" s="1487">
        <v>0</v>
      </c>
      <c r="D513" s="1487">
        <v>0</v>
      </c>
      <c r="E513" s="1650">
        <f t="shared" si="7"/>
        <v>10</v>
      </c>
    </row>
    <row r="514" spans="2:5" ht="16.5" hidden="1" customHeight="1">
      <c r="B514" s="1486">
        <v>511</v>
      </c>
      <c r="C514" s="1487">
        <v>0</v>
      </c>
      <c r="D514" s="1487">
        <v>0</v>
      </c>
      <c r="E514" s="1650">
        <f t="shared" si="7"/>
        <v>11</v>
      </c>
    </row>
    <row r="515" spans="2:5" ht="16.5" hidden="1" customHeight="1">
      <c r="B515" s="1486">
        <v>512</v>
      </c>
      <c r="C515" s="1487">
        <v>0</v>
      </c>
      <c r="D515" s="1487">
        <v>0</v>
      </c>
      <c r="E515" s="1650">
        <f t="shared" si="7"/>
        <v>12</v>
      </c>
    </row>
    <row r="516" spans="2:5" ht="16.5" hidden="1" customHeight="1">
      <c r="B516" s="1486">
        <v>513</v>
      </c>
      <c r="C516" s="1487">
        <v>0</v>
      </c>
      <c r="D516" s="1487">
        <v>0</v>
      </c>
      <c r="E516" s="1650">
        <f t="shared" ref="E516:E579" si="8">MOD(ROW()-3,25)</f>
        <v>13</v>
      </c>
    </row>
    <row r="517" spans="2:5" ht="16.5" hidden="1" customHeight="1">
      <c r="B517" s="1486">
        <v>514</v>
      </c>
      <c r="C517" s="1487">
        <v>0</v>
      </c>
      <c r="D517" s="1487">
        <v>0</v>
      </c>
      <c r="E517" s="1650">
        <f t="shared" si="8"/>
        <v>14</v>
      </c>
    </row>
    <row r="518" spans="2:5" ht="16.5" hidden="1" customHeight="1">
      <c r="B518" s="1486">
        <v>515</v>
      </c>
      <c r="C518" s="1487">
        <v>0</v>
      </c>
      <c r="D518" s="1487">
        <v>0</v>
      </c>
      <c r="E518" s="1650">
        <f t="shared" si="8"/>
        <v>15</v>
      </c>
    </row>
    <row r="519" spans="2:5" ht="16.5" hidden="1" customHeight="1">
      <c r="B519" s="1486">
        <v>516</v>
      </c>
      <c r="C519" s="1487">
        <v>0</v>
      </c>
      <c r="D519" s="1487">
        <v>0</v>
      </c>
      <c r="E519" s="1650">
        <f t="shared" si="8"/>
        <v>16</v>
      </c>
    </row>
    <row r="520" spans="2:5" ht="16.5" hidden="1" customHeight="1">
      <c r="B520" s="1486">
        <v>517</v>
      </c>
      <c r="C520" s="1487">
        <v>0</v>
      </c>
      <c r="D520" s="1487">
        <v>0</v>
      </c>
      <c r="E520" s="1650">
        <f t="shared" si="8"/>
        <v>17</v>
      </c>
    </row>
    <row r="521" spans="2:5" ht="16.5" hidden="1" customHeight="1">
      <c r="B521" s="1486">
        <v>518</v>
      </c>
      <c r="C521" s="1487">
        <v>0</v>
      </c>
      <c r="D521" s="1487">
        <v>0</v>
      </c>
      <c r="E521" s="1650">
        <f t="shared" si="8"/>
        <v>18</v>
      </c>
    </row>
    <row r="522" spans="2:5" ht="16.5" hidden="1" customHeight="1">
      <c r="B522" s="1486">
        <v>519</v>
      </c>
      <c r="C522" s="1487">
        <v>0</v>
      </c>
      <c r="D522" s="1487">
        <v>0</v>
      </c>
      <c r="E522" s="1650">
        <f t="shared" si="8"/>
        <v>19</v>
      </c>
    </row>
    <row r="523" spans="2:5" ht="16.5" hidden="1" customHeight="1">
      <c r="B523" s="1486">
        <v>520</v>
      </c>
      <c r="C523" s="1487">
        <v>0</v>
      </c>
      <c r="D523" s="1487">
        <v>0</v>
      </c>
      <c r="E523" s="1650">
        <f t="shared" si="8"/>
        <v>20</v>
      </c>
    </row>
    <row r="524" spans="2:5" ht="16.5" hidden="1" customHeight="1">
      <c r="B524" s="1486">
        <v>521</v>
      </c>
      <c r="C524" s="1487">
        <v>0</v>
      </c>
      <c r="D524" s="1487">
        <v>0</v>
      </c>
      <c r="E524" s="1650">
        <f t="shared" si="8"/>
        <v>21</v>
      </c>
    </row>
    <row r="525" spans="2:5" ht="16.5" hidden="1" customHeight="1">
      <c r="B525" s="1486">
        <v>522</v>
      </c>
      <c r="C525" s="1487">
        <v>0</v>
      </c>
      <c r="D525" s="1487">
        <v>0</v>
      </c>
      <c r="E525" s="1650">
        <f t="shared" si="8"/>
        <v>22</v>
      </c>
    </row>
    <row r="526" spans="2:5" ht="16.5" hidden="1" customHeight="1">
      <c r="B526" s="1486">
        <v>523</v>
      </c>
      <c r="C526" s="1487">
        <v>0</v>
      </c>
      <c r="D526" s="1487">
        <v>0</v>
      </c>
      <c r="E526" s="1650">
        <f t="shared" si="8"/>
        <v>23</v>
      </c>
    </row>
    <row r="527" spans="2:5" ht="16.5" hidden="1" customHeight="1">
      <c r="B527" s="1486">
        <v>524</v>
      </c>
      <c r="C527" s="1487">
        <v>0</v>
      </c>
      <c r="D527" s="1487">
        <v>0</v>
      </c>
      <c r="E527" s="1650">
        <f t="shared" si="8"/>
        <v>24</v>
      </c>
    </row>
    <row r="528" spans="2:5" ht="16.5" customHeight="1">
      <c r="B528" s="1486">
        <v>525</v>
      </c>
      <c r="C528" s="1487">
        <v>0</v>
      </c>
      <c r="D528" s="1487">
        <f>D478+75</f>
        <v>825</v>
      </c>
      <c r="E528" s="1650">
        <f t="shared" si="8"/>
        <v>0</v>
      </c>
    </row>
    <row r="529" spans="2:5" ht="16.5" hidden="1" customHeight="1">
      <c r="B529" s="1486">
        <v>526</v>
      </c>
      <c r="C529" s="1487">
        <v>0</v>
      </c>
      <c r="D529" s="1487">
        <v>0</v>
      </c>
      <c r="E529" s="1650">
        <f t="shared" si="8"/>
        <v>1</v>
      </c>
    </row>
    <row r="530" spans="2:5" ht="16.5" hidden="1" customHeight="1">
      <c r="B530" s="1486">
        <v>527</v>
      </c>
      <c r="C530" s="1487">
        <v>0</v>
      </c>
      <c r="D530" s="1487">
        <v>0</v>
      </c>
      <c r="E530" s="1650">
        <f t="shared" si="8"/>
        <v>2</v>
      </c>
    </row>
    <row r="531" spans="2:5" ht="16.5" hidden="1" customHeight="1">
      <c r="B531" s="1486">
        <v>528</v>
      </c>
      <c r="C531" s="1487">
        <v>0</v>
      </c>
      <c r="D531" s="1487">
        <v>0</v>
      </c>
      <c r="E531" s="1650">
        <f t="shared" si="8"/>
        <v>3</v>
      </c>
    </row>
    <row r="532" spans="2:5" ht="16.5" hidden="1" customHeight="1">
      <c r="B532" s="1486">
        <v>529</v>
      </c>
      <c r="C532" s="1487">
        <v>0</v>
      </c>
      <c r="D532" s="1487">
        <v>0</v>
      </c>
      <c r="E532" s="1650">
        <f t="shared" si="8"/>
        <v>4</v>
      </c>
    </row>
    <row r="533" spans="2:5" ht="16.5" hidden="1" customHeight="1">
      <c r="B533" s="1486">
        <v>530</v>
      </c>
      <c r="C533" s="1487">
        <v>0</v>
      </c>
      <c r="D533" s="1487">
        <v>0</v>
      </c>
      <c r="E533" s="1650">
        <f t="shared" si="8"/>
        <v>5</v>
      </c>
    </row>
    <row r="534" spans="2:5" ht="16.5" hidden="1" customHeight="1">
      <c r="B534" s="1486">
        <v>531</v>
      </c>
      <c r="C534" s="1487">
        <v>0</v>
      </c>
      <c r="D534" s="1487">
        <v>0</v>
      </c>
      <c r="E534" s="1650">
        <f t="shared" si="8"/>
        <v>6</v>
      </c>
    </row>
    <row r="535" spans="2:5" ht="16.5" hidden="1" customHeight="1">
      <c r="B535" s="1486">
        <v>532</v>
      </c>
      <c r="C535" s="1487">
        <v>0</v>
      </c>
      <c r="D535" s="1487">
        <v>0</v>
      </c>
      <c r="E535" s="1650">
        <f t="shared" si="8"/>
        <v>7</v>
      </c>
    </row>
    <row r="536" spans="2:5" ht="16.5" hidden="1" customHeight="1">
      <c r="B536" s="1486">
        <v>533</v>
      </c>
      <c r="C536" s="1487">
        <v>0</v>
      </c>
      <c r="D536" s="1487">
        <v>0</v>
      </c>
      <c r="E536" s="1650">
        <f t="shared" si="8"/>
        <v>8</v>
      </c>
    </row>
    <row r="537" spans="2:5" ht="16.5" hidden="1" customHeight="1">
      <c r="B537" s="1486">
        <v>534</v>
      </c>
      <c r="C537" s="1487">
        <v>0</v>
      </c>
      <c r="D537" s="1487">
        <v>0</v>
      </c>
      <c r="E537" s="1650">
        <f t="shared" si="8"/>
        <v>9</v>
      </c>
    </row>
    <row r="538" spans="2:5" ht="16.5" hidden="1" customHeight="1">
      <c r="B538" s="1486">
        <v>535</v>
      </c>
      <c r="C538" s="1487">
        <v>0</v>
      </c>
      <c r="D538" s="1487">
        <v>0</v>
      </c>
      <c r="E538" s="1650">
        <f t="shared" si="8"/>
        <v>10</v>
      </c>
    </row>
    <row r="539" spans="2:5" ht="16.5" hidden="1" customHeight="1">
      <c r="B539" s="1486">
        <v>536</v>
      </c>
      <c r="C539" s="1487">
        <v>0</v>
      </c>
      <c r="D539" s="1487">
        <v>0</v>
      </c>
      <c r="E539" s="1650">
        <f t="shared" si="8"/>
        <v>11</v>
      </c>
    </row>
    <row r="540" spans="2:5" ht="16.5" hidden="1" customHeight="1">
      <c r="B540" s="1486">
        <v>537</v>
      </c>
      <c r="C540" s="1487">
        <v>0</v>
      </c>
      <c r="D540" s="1487">
        <v>0</v>
      </c>
      <c r="E540" s="1650">
        <f t="shared" si="8"/>
        <v>12</v>
      </c>
    </row>
    <row r="541" spans="2:5" ht="16.5" hidden="1" customHeight="1">
      <c r="B541" s="1486">
        <v>538</v>
      </c>
      <c r="C541" s="1487">
        <v>0</v>
      </c>
      <c r="D541" s="1487">
        <v>0</v>
      </c>
      <c r="E541" s="1650">
        <f t="shared" si="8"/>
        <v>13</v>
      </c>
    </row>
    <row r="542" spans="2:5" ht="16.5" hidden="1" customHeight="1">
      <c r="B542" s="1486">
        <v>539</v>
      </c>
      <c r="C542" s="1487">
        <v>0</v>
      </c>
      <c r="D542" s="1487">
        <v>0</v>
      </c>
      <c r="E542" s="1650">
        <f t="shared" si="8"/>
        <v>14</v>
      </c>
    </row>
    <row r="543" spans="2:5" ht="16.5" hidden="1" customHeight="1">
      <c r="B543" s="1486">
        <v>540</v>
      </c>
      <c r="C543" s="1487">
        <v>0</v>
      </c>
      <c r="D543" s="1487">
        <v>0</v>
      </c>
      <c r="E543" s="1650">
        <f t="shared" si="8"/>
        <v>15</v>
      </c>
    </row>
    <row r="544" spans="2:5" ht="16.5" hidden="1" customHeight="1">
      <c r="B544" s="1486">
        <v>541</v>
      </c>
      <c r="C544" s="1487">
        <v>0</v>
      </c>
      <c r="D544" s="1487">
        <v>0</v>
      </c>
      <c r="E544" s="1650">
        <f t="shared" si="8"/>
        <v>16</v>
      </c>
    </row>
    <row r="545" spans="2:5" ht="16.5" hidden="1" customHeight="1">
      <c r="B545" s="1486">
        <v>542</v>
      </c>
      <c r="C545" s="1487">
        <v>0</v>
      </c>
      <c r="D545" s="1487">
        <v>0</v>
      </c>
      <c r="E545" s="1650">
        <f t="shared" si="8"/>
        <v>17</v>
      </c>
    </row>
    <row r="546" spans="2:5" ht="16.5" hidden="1" customHeight="1">
      <c r="B546" s="1486">
        <v>543</v>
      </c>
      <c r="C546" s="1487">
        <v>0</v>
      </c>
      <c r="D546" s="1487">
        <v>0</v>
      </c>
      <c r="E546" s="1650">
        <f t="shared" si="8"/>
        <v>18</v>
      </c>
    </row>
    <row r="547" spans="2:5" ht="16.5" hidden="1" customHeight="1">
      <c r="B547" s="1486">
        <v>544</v>
      </c>
      <c r="C547" s="1487">
        <v>0</v>
      </c>
      <c r="D547" s="1487">
        <v>0</v>
      </c>
      <c r="E547" s="1650">
        <f t="shared" si="8"/>
        <v>19</v>
      </c>
    </row>
    <row r="548" spans="2:5" ht="16.5" hidden="1" customHeight="1">
      <c r="B548" s="1486">
        <v>545</v>
      </c>
      <c r="C548" s="1487">
        <v>0</v>
      </c>
      <c r="D548" s="1487">
        <v>0</v>
      </c>
      <c r="E548" s="1650">
        <f t="shared" si="8"/>
        <v>20</v>
      </c>
    </row>
    <row r="549" spans="2:5" ht="16.5" hidden="1" customHeight="1">
      <c r="B549" s="1486">
        <v>546</v>
      </c>
      <c r="C549" s="1487">
        <v>0</v>
      </c>
      <c r="D549" s="1487">
        <v>0</v>
      </c>
      <c r="E549" s="1650">
        <f t="shared" si="8"/>
        <v>21</v>
      </c>
    </row>
    <row r="550" spans="2:5" ht="16.5" hidden="1" customHeight="1">
      <c r="B550" s="1486">
        <v>547</v>
      </c>
      <c r="C550" s="1487">
        <v>0</v>
      </c>
      <c r="D550" s="1487">
        <v>0</v>
      </c>
      <c r="E550" s="1650">
        <f t="shared" si="8"/>
        <v>22</v>
      </c>
    </row>
    <row r="551" spans="2:5" ht="16.5" hidden="1" customHeight="1">
      <c r="B551" s="1486">
        <v>548</v>
      </c>
      <c r="C551" s="1487">
        <v>0</v>
      </c>
      <c r="D551" s="1487">
        <v>0</v>
      </c>
      <c r="E551" s="1650">
        <f t="shared" si="8"/>
        <v>23</v>
      </c>
    </row>
    <row r="552" spans="2:5" ht="16.5" hidden="1" customHeight="1">
      <c r="B552" s="1486">
        <v>549</v>
      </c>
      <c r="C552" s="1487">
        <v>0</v>
      </c>
      <c r="D552" s="1487">
        <v>0</v>
      </c>
      <c r="E552" s="1650">
        <f t="shared" si="8"/>
        <v>24</v>
      </c>
    </row>
    <row r="553" spans="2:5" ht="16.5" customHeight="1">
      <c r="B553" s="1486">
        <v>550</v>
      </c>
      <c r="C553" s="1487">
        <f>C503+1250</f>
        <v>13750</v>
      </c>
      <c r="D553" s="1487">
        <v>0</v>
      </c>
      <c r="E553" s="1650">
        <f t="shared" si="8"/>
        <v>0</v>
      </c>
    </row>
    <row r="554" spans="2:5" ht="16.5" hidden="1" customHeight="1">
      <c r="B554" s="1486">
        <v>551</v>
      </c>
      <c r="C554" s="1487">
        <v>0</v>
      </c>
      <c r="D554" s="1487">
        <v>0</v>
      </c>
      <c r="E554" s="1650">
        <f t="shared" si="8"/>
        <v>1</v>
      </c>
    </row>
    <row r="555" spans="2:5" ht="16.5" hidden="1" customHeight="1">
      <c r="B555" s="1486">
        <v>552</v>
      </c>
      <c r="C555" s="1487">
        <v>0</v>
      </c>
      <c r="D555" s="1487">
        <v>0</v>
      </c>
      <c r="E555" s="1650">
        <f t="shared" si="8"/>
        <v>2</v>
      </c>
    </row>
    <row r="556" spans="2:5" ht="16.5" hidden="1" customHeight="1">
      <c r="B556" s="1486">
        <v>553</v>
      </c>
      <c r="C556" s="1487">
        <v>0</v>
      </c>
      <c r="D556" s="1487">
        <v>0</v>
      </c>
      <c r="E556" s="1650">
        <f t="shared" si="8"/>
        <v>3</v>
      </c>
    </row>
    <row r="557" spans="2:5" ht="16.5" hidden="1" customHeight="1">
      <c r="B557" s="1486">
        <v>554</v>
      </c>
      <c r="C557" s="1487">
        <v>0</v>
      </c>
      <c r="D557" s="1487">
        <v>0</v>
      </c>
      <c r="E557" s="1650">
        <f t="shared" si="8"/>
        <v>4</v>
      </c>
    </row>
    <row r="558" spans="2:5" ht="16.5" hidden="1" customHeight="1">
      <c r="B558" s="1486">
        <v>555</v>
      </c>
      <c r="C558" s="1487">
        <v>0</v>
      </c>
      <c r="D558" s="1487">
        <v>0</v>
      </c>
      <c r="E558" s="1650">
        <f t="shared" si="8"/>
        <v>5</v>
      </c>
    </row>
    <row r="559" spans="2:5" ht="16.5" hidden="1" customHeight="1">
      <c r="B559" s="1486">
        <v>556</v>
      </c>
      <c r="C559" s="1487">
        <v>0</v>
      </c>
      <c r="D559" s="1487">
        <v>0</v>
      </c>
      <c r="E559" s="1650">
        <f t="shared" si="8"/>
        <v>6</v>
      </c>
    </row>
    <row r="560" spans="2:5" ht="16.5" hidden="1" customHeight="1">
      <c r="B560" s="1486">
        <v>557</v>
      </c>
      <c r="C560" s="1487">
        <v>0</v>
      </c>
      <c r="D560" s="1487">
        <v>0</v>
      </c>
      <c r="E560" s="1650">
        <f t="shared" si="8"/>
        <v>7</v>
      </c>
    </row>
    <row r="561" spans="2:5" ht="16.5" hidden="1" customHeight="1">
      <c r="B561" s="1486">
        <v>558</v>
      </c>
      <c r="C561" s="1487">
        <v>0</v>
      </c>
      <c r="D561" s="1487">
        <v>0</v>
      </c>
      <c r="E561" s="1650">
        <f t="shared" si="8"/>
        <v>8</v>
      </c>
    </row>
    <row r="562" spans="2:5" ht="16.5" hidden="1" customHeight="1">
      <c r="B562" s="1486">
        <v>559</v>
      </c>
      <c r="C562" s="1487">
        <v>0</v>
      </c>
      <c r="D562" s="1487">
        <v>0</v>
      </c>
      <c r="E562" s="1650">
        <f t="shared" si="8"/>
        <v>9</v>
      </c>
    </row>
    <row r="563" spans="2:5" ht="16.5" hidden="1" customHeight="1">
      <c r="B563" s="1486">
        <v>560</v>
      </c>
      <c r="C563" s="1487">
        <v>0</v>
      </c>
      <c r="D563" s="1487">
        <v>0</v>
      </c>
      <c r="E563" s="1650">
        <f t="shared" si="8"/>
        <v>10</v>
      </c>
    </row>
    <row r="564" spans="2:5" ht="16.5" hidden="1" customHeight="1">
      <c r="B564" s="1486">
        <v>561</v>
      </c>
      <c r="C564" s="1487">
        <v>0</v>
      </c>
      <c r="D564" s="1487">
        <v>0</v>
      </c>
      <c r="E564" s="1650">
        <f t="shared" si="8"/>
        <v>11</v>
      </c>
    </row>
    <row r="565" spans="2:5" ht="16.5" hidden="1" customHeight="1">
      <c r="B565" s="1486">
        <v>562</v>
      </c>
      <c r="C565" s="1487">
        <v>0</v>
      </c>
      <c r="D565" s="1487">
        <v>0</v>
      </c>
      <c r="E565" s="1650">
        <f t="shared" si="8"/>
        <v>12</v>
      </c>
    </row>
    <row r="566" spans="2:5" ht="16.5" hidden="1" customHeight="1">
      <c r="B566" s="1486">
        <v>563</v>
      </c>
      <c r="C566" s="1487">
        <v>0</v>
      </c>
      <c r="D566" s="1487">
        <v>0</v>
      </c>
      <c r="E566" s="1650">
        <f t="shared" si="8"/>
        <v>13</v>
      </c>
    </row>
    <row r="567" spans="2:5" ht="16.5" hidden="1" customHeight="1">
      <c r="B567" s="1486">
        <v>564</v>
      </c>
      <c r="C567" s="1487">
        <v>0</v>
      </c>
      <c r="D567" s="1487">
        <v>0</v>
      </c>
      <c r="E567" s="1650">
        <f t="shared" si="8"/>
        <v>14</v>
      </c>
    </row>
    <row r="568" spans="2:5" ht="16.5" hidden="1" customHeight="1">
      <c r="B568" s="1486">
        <v>565</v>
      </c>
      <c r="C568" s="1487">
        <v>0</v>
      </c>
      <c r="D568" s="1487">
        <v>0</v>
      </c>
      <c r="E568" s="1650">
        <f t="shared" si="8"/>
        <v>15</v>
      </c>
    </row>
    <row r="569" spans="2:5" ht="16.5" hidden="1" customHeight="1">
      <c r="B569" s="1486">
        <v>566</v>
      </c>
      <c r="C569" s="1487">
        <v>0</v>
      </c>
      <c r="D569" s="1487">
        <v>0</v>
      </c>
      <c r="E569" s="1650">
        <f t="shared" si="8"/>
        <v>16</v>
      </c>
    </row>
    <row r="570" spans="2:5" ht="16.5" hidden="1" customHeight="1">
      <c r="B570" s="1486">
        <v>567</v>
      </c>
      <c r="C570" s="1487">
        <v>0</v>
      </c>
      <c r="D570" s="1487">
        <v>0</v>
      </c>
      <c r="E570" s="1650">
        <f t="shared" si="8"/>
        <v>17</v>
      </c>
    </row>
    <row r="571" spans="2:5" ht="16.5" hidden="1" customHeight="1">
      <c r="B571" s="1486">
        <v>568</v>
      </c>
      <c r="C571" s="1487">
        <v>0</v>
      </c>
      <c r="D571" s="1487">
        <v>0</v>
      </c>
      <c r="E571" s="1650">
        <f t="shared" si="8"/>
        <v>18</v>
      </c>
    </row>
    <row r="572" spans="2:5" ht="16.5" hidden="1" customHeight="1">
      <c r="B572" s="1486">
        <v>569</v>
      </c>
      <c r="C572" s="1487">
        <v>0</v>
      </c>
      <c r="D572" s="1487">
        <v>0</v>
      </c>
      <c r="E572" s="1650">
        <f t="shared" si="8"/>
        <v>19</v>
      </c>
    </row>
    <row r="573" spans="2:5" ht="16.5" hidden="1" customHeight="1">
      <c r="B573" s="1486">
        <v>570</v>
      </c>
      <c r="C573" s="1487">
        <v>0</v>
      </c>
      <c r="D573" s="1487">
        <v>0</v>
      </c>
      <c r="E573" s="1650">
        <f t="shared" si="8"/>
        <v>20</v>
      </c>
    </row>
    <row r="574" spans="2:5" ht="16.5" hidden="1" customHeight="1">
      <c r="B574" s="1486">
        <v>571</v>
      </c>
      <c r="C574" s="1487">
        <v>0</v>
      </c>
      <c r="D574" s="1487">
        <v>0</v>
      </c>
      <c r="E574" s="1650">
        <f t="shared" si="8"/>
        <v>21</v>
      </c>
    </row>
    <row r="575" spans="2:5" ht="16.5" hidden="1" customHeight="1">
      <c r="B575" s="1486">
        <v>572</v>
      </c>
      <c r="C575" s="1487">
        <v>0</v>
      </c>
      <c r="D575" s="1487">
        <v>0</v>
      </c>
      <c r="E575" s="1650">
        <f t="shared" si="8"/>
        <v>22</v>
      </c>
    </row>
    <row r="576" spans="2:5" ht="16.5" hidden="1" customHeight="1">
      <c r="B576" s="1486">
        <v>573</v>
      </c>
      <c r="C576" s="1487">
        <v>0</v>
      </c>
      <c r="D576" s="1487">
        <v>0</v>
      </c>
      <c r="E576" s="1650">
        <f t="shared" si="8"/>
        <v>23</v>
      </c>
    </row>
    <row r="577" spans="2:5" ht="16.5" hidden="1" customHeight="1">
      <c r="B577" s="1486">
        <v>574</v>
      </c>
      <c r="C577" s="1487">
        <v>0</v>
      </c>
      <c r="D577" s="1487">
        <v>0</v>
      </c>
      <c r="E577" s="1650">
        <f t="shared" si="8"/>
        <v>24</v>
      </c>
    </row>
    <row r="578" spans="2:5" ht="16.5" customHeight="1">
      <c r="B578" s="1486">
        <v>575</v>
      </c>
      <c r="C578" s="1487">
        <v>0</v>
      </c>
      <c r="D578" s="1487">
        <f>D528+75</f>
        <v>900</v>
      </c>
      <c r="E578" s="1650">
        <f t="shared" si="8"/>
        <v>0</v>
      </c>
    </row>
    <row r="579" spans="2:5" ht="16.5" hidden="1" customHeight="1">
      <c r="B579" s="1486">
        <v>576</v>
      </c>
      <c r="C579" s="1487">
        <v>0</v>
      </c>
      <c r="D579" s="1487">
        <v>0</v>
      </c>
      <c r="E579" s="1650">
        <f t="shared" si="8"/>
        <v>1</v>
      </c>
    </row>
    <row r="580" spans="2:5" ht="16.5" hidden="1" customHeight="1">
      <c r="B580" s="1486">
        <v>577</v>
      </c>
      <c r="C580" s="1487">
        <v>0</v>
      </c>
      <c r="D580" s="1487">
        <v>0</v>
      </c>
      <c r="E580" s="1650">
        <f t="shared" ref="E580:E643" si="9">MOD(ROW()-3,25)</f>
        <v>2</v>
      </c>
    </row>
    <row r="581" spans="2:5" ht="16.5" hidden="1" customHeight="1">
      <c r="B581" s="1486">
        <v>578</v>
      </c>
      <c r="C581" s="1487">
        <v>0</v>
      </c>
      <c r="D581" s="1487">
        <v>0</v>
      </c>
      <c r="E581" s="1650">
        <f t="shared" si="9"/>
        <v>3</v>
      </c>
    </row>
    <row r="582" spans="2:5" ht="16.5" hidden="1" customHeight="1">
      <c r="B582" s="1486">
        <v>579</v>
      </c>
      <c r="C582" s="1487">
        <v>0</v>
      </c>
      <c r="D582" s="1487">
        <v>0</v>
      </c>
      <c r="E582" s="1650">
        <f t="shared" si="9"/>
        <v>4</v>
      </c>
    </row>
    <row r="583" spans="2:5" ht="16.5" hidden="1" customHeight="1">
      <c r="B583" s="1486">
        <v>580</v>
      </c>
      <c r="C583" s="1487">
        <v>0</v>
      </c>
      <c r="D583" s="1487">
        <v>0</v>
      </c>
      <c r="E583" s="1650">
        <f t="shared" si="9"/>
        <v>5</v>
      </c>
    </row>
    <row r="584" spans="2:5" ht="16.5" hidden="1" customHeight="1">
      <c r="B584" s="1486">
        <v>581</v>
      </c>
      <c r="C584" s="1487">
        <v>0</v>
      </c>
      <c r="D584" s="1487">
        <v>0</v>
      </c>
      <c r="E584" s="1650">
        <f t="shared" si="9"/>
        <v>6</v>
      </c>
    </row>
    <row r="585" spans="2:5" ht="16.5" hidden="1" customHeight="1">
      <c r="B585" s="1486">
        <v>582</v>
      </c>
      <c r="C585" s="1487">
        <v>0</v>
      </c>
      <c r="D585" s="1487">
        <v>0</v>
      </c>
      <c r="E585" s="1650">
        <f t="shared" si="9"/>
        <v>7</v>
      </c>
    </row>
    <row r="586" spans="2:5" ht="16.5" hidden="1" customHeight="1">
      <c r="B586" s="1486">
        <v>583</v>
      </c>
      <c r="C586" s="1487">
        <v>0</v>
      </c>
      <c r="D586" s="1487">
        <v>0</v>
      </c>
      <c r="E586" s="1650">
        <f t="shared" si="9"/>
        <v>8</v>
      </c>
    </row>
    <row r="587" spans="2:5" ht="16.5" hidden="1" customHeight="1">
      <c r="B587" s="1486">
        <v>584</v>
      </c>
      <c r="C587" s="1487">
        <v>0</v>
      </c>
      <c r="D587" s="1487">
        <v>0</v>
      </c>
      <c r="E587" s="1650">
        <f t="shared" si="9"/>
        <v>9</v>
      </c>
    </row>
    <row r="588" spans="2:5" ht="16.5" hidden="1" customHeight="1">
      <c r="B588" s="1486">
        <v>585</v>
      </c>
      <c r="C588" s="1487">
        <v>0</v>
      </c>
      <c r="D588" s="1487">
        <v>0</v>
      </c>
      <c r="E588" s="1650">
        <f t="shared" si="9"/>
        <v>10</v>
      </c>
    </row>
    <row r="589" spans="2:5" ht="16.5" hidden="1" customHeight="1">
      <c r="B589" s="1486">
        <v>586</v>
      </c>
      <c r="C589" s="1487">
        <v>0</v>
      </c>
      <c r="D589" s="1487">
        <v>0</v>
      </c>
      <c r="E589" s="1650">
        <f t="shared" si="9"/>
        <v>11</v>
      </c>
    </row>
    <row r="590" spans="2:5" ht="16.5" hidden="1" customHeight="1">
      <c r="B590" s="1486">
        <v>587</v>
      </c>
      <c r="C590" s="1487">
        <v>0</v>
      </c>
      <c r="D590" s="1487">
        <v>0</v>
      </c>
      <c r="E590" s="1650">
        <f t="shared" si="9"/>
        <v>12</v>
      </c>
    </row>
    <row r="591" spans="2:5" ht="16.5" hidden="1" customHeight="1">
      <c r="B591" s="1486">
        <v>588</v>
      </c>
      <c r="C591" s="1487">
        <v>0</v>
      </c>
      <c r="D591" s="1487">
        <v>0</v>
      </c>
      <c r="E591" s="1650">
        <f t="shared" si="9"/>
        <v>13</v>
      </c>
    </row>
    <row r="592" spans="2:5" ht="16.5" hidden="1" customHeight="1">
      <c r="B592" s="1486">
        <v>589</v>
      </c>
      <c r="C592" s="1487">
        <v>0</v>
      </c>
      <c r="D592" s="1487">
        <v>0</v>
      </c>
      <c r="E592" s="1650">
        <f t="shared" si="9"/>
        <v>14</v>
      </c>
    </row>
    <row r="593" spans="2:5" ht="16.5" hidden="1" customHeight="1">
      <c r="B593" s="1486">
        <v>590</v>
      </c>
      <c r="C593" s="1487">
        <v>0</v>
      </c>
      <c r="D593" s="1487">
        <v>0</v>
      </c>
      <c r="E593" s="1650">
        <f t="shared" si="9"/>
        <v>15</v>
      </c>
    </row>
    <row r="594" spans="2:5" ht="16.5" hidden="1" customHeight="1">
      <c r="B594" s="1486">
        <v>591</v>
      </c>
      <c r="C594" s="1487">
        <v>0</v>
      </c>
      <c r="D594" s="1487">
        <v>0</v>
      </c>
      <c r="E594" s="1650">
        <f t="shared" si="9"/>
        <v>16</v>
      </c>
    </row>
    <row r="595" spans="2:5" ht="16.5" hidden="1" customHeight="1">
      <c r="B595" s="1486">
        <v>592</v>
      </c>
      <c r="C595" s="1487">
        <v>0</v>
      </c>
      <c r="D595" s="1487">
        <v>0</v>
      </c>
      <c r="E595" s="1650">
        <f t="shared" si="9"/>
        <v>17</v>
      </c>
    </row>
    <row r="596" spans="2:5" ht="16.5" hidden="1" customHeight="1">
      <c r="B596" s="1486">
        <v>593</v>
      </c>
      <c r="C596" s="1487">
        <v>0</v>
      </c>
      <c r="D596" s="1487">
        <v>0</v>
      </c>
      <c r="E596" s="1650">
        <f t="shared" si="9"/>
        <v>18</v>
      </c>
    </row>
    <row r="597" spans="2:5" ht="16.5" hidden="1" customHeight="1">
      <c r="B597" s="1486">
        <v>594</v>
      </c>
      <c r="C597" s="1487">
        <v>0</v>
      </c>
      <c r="D597" s="1487">
        <v>0</v>
      </c>
      <c r="E597" s="1650">
        <f t="shared" si="9"/>
        <v>19</v>
      </c>
    </row>
    <row r="598" spans="2:5" ht="16.5" hidden="1" customHeight="1">
      <c r="B598" s="1486">
        <v>595</v>
      </c>
      <c r="C598" s="1487">
        <v>0</v>
      </c>
      <c r="D598" s="1487">
        <v>0</v>
      </c>
      <c r="E598" s="1650">
        <f t="shared" si="9"/>
        <v>20</v>
      </c>
    </row>
    <row r="599" spans="2:5" ht="16.5" hidden="1" customHeight="1">
      <c r="B599" s="1486">
        <v>596</v>
      </c>
      <c r="C599" s="1487">
        <v>0</v>
      </c>
      <c r="D599" s="1487">
        <v>0</v>
      </c>
      <c r="E599" s="1650">
        <f t="shared" si="9"/>
        <v>21</v>
      </c>
    </row>
    <row r="600" spans="2:5" ht="16.5" hidden="1" customHeight="1">
      <c r="B600" s="1486">
        <v>597</v>
      </c>
      <c r="C600" s="1487">
        <v>0</v>
      </c>
      <c r="D600" s="1487">
        <v>0</v>
      </c>
      <c r="E600" s="1650">
        <f t="shared" si="9"/>
        <v>22</v>
      </c>
    </row>
    <row r="601" spans="2:5" ht="16.5" hidden="1" customHeight="1">
      <c r="B601" s="1486">
        <v>598</v>
      </c>
      <c r="C601" s="1487">
        <v>0</v>
      </c>
      <c r="D601" s="1487">
        <v>0</v>
      </c>
      <c r="E601" s="1650">
        <f t="shared" si="9"/>
        <v>23</v>
      </c>
    </row>
    <row r="602" spans="2:5" ht="16.5" hidden="1" customHeight="1">
      <c r="B602" s="1486">
        <v>599</v>
      </c>
      <c r="C602" s="1487">
        <v>0</v>
      </c>
      <c r="D602" s="1487">
        <v>0</v>
      </c>
      <c r="E602" s="1650">
        <f t="shared" si="9"/>
        <v>24</v>
      </c>
    </row>
    <row r="603" spans="2:5" ht="16.5" customHeight="1">
      <c r="B603" s="1486">
        <v>600</v>
      </c>
      <c r="C603" s="1487">
        <f>C553+1250</f>
        <v>15000</v>
      </c>
      <c r="D603" s="1487">
        <v>0</v>
      </c>
      <c r="E603" s="1650">
        <f t="shared" si="9"/>
        <v>0</v>
      </c>
    </row>
    <row r="604" spans="2:5" ht="16.5" hidden="1" customHeight="1">
      <c r="B604" s="1486">
        <v>601</v>
      </c>
      <c r="C604" s="1487">
        <v>0</v>
      </c>
      <c r="D604" s="1487">
        <v>0</v>
      </c>
      <c r="E604" s="1650">
        <f t="shared" si="9"/>
        <v>1</v>
      </c>
    </row>
    <row r="605" spans="2:5" ht="16.5" hidden="1" customHeight="1">
      <c r="B605" s="1486">
        <v>602</v>
      </c>
      <c r="C605" s="1487">
        <v>0</v>
      </c>
      <c r="D605" s="1487">
        <v>0</v>
      </c>
      <c r="E605" s="1650">
        <f t="shared" si="9"/>
        <v>2</v>
      </c>
    </row>
    <row r="606" spans="2:5" ht="16.5" hidden="1" customHeight="1">
      <c r="B606" s="1486">
        <v>603</v>
      </c>
      <c r="C606" s="1487">
        <v>0</v>
      </c>
      <c r="D606" s="1487">
        <v>0</v>
      </c>
      <c r="E606" s="1650">
        <f t="shared" si="9"/>
        <v>3</v>
      </c>
    </row>
    <row r="607" spans="2:5" ht="16.5" hidden="1" customHeight="1">
      <c r="B607" s="1486">
        <v>604</v>
      </c>
      <c r="C607" s="1487">
        <v>0</v>
      </c>
      <c r="D607" s="1487">
        <v>0</v>
      </c>
      <c r="E607" s="1650">
        <f t="shared" si="9"/>
        <v>4</v>
      </c>
    </row>
    <row r="608" spans="2:5" ht="16.5" hidden="1" customHeight="1">
      <c r="B608" s="1486">
        <v>605</v>
      </c>
      <c r="C608" s="1487">
        <v>0</v>
      </c>
      <c r="D608" s="1487">
        <v>0</v>
      </c>
      <c r="E608" s="1650">
        <f t="shared" si="9"/>
        <v>5</v>
      </c>
    </row>
    <row r="609" spans="2:5" ht="16.5" hidden="1" customHeight="1">
      <c r="B609" s="1486">
        <v>606</v>
      </c>
      <c r="C609" s="1487">
        <v>0</v>
      </c>
      <c r="D609" s="1487">
        <v>0</v>
      </c>
      <c r="E609" s="1650">
        <f t="shared" si="9"/>
        <v>6</v>
      </c>
    </row>
    <row r="610" spans="2:5" ht="16.5" hidden="1" customHeight="1">
      <c r="B610" s="1486">
        <v>607</v>
      </c>
      <c r="C610" s="1487">
        <v>0</v>
      </c>
      <c r="D610" s="1487">
        <v>0</v>
      </c>
      <c r="E610" s="1650">
        <f t="shared" si="9"/>
        <v>7</v>
      </c>
    </row>
    <row r="611" spans="2:5" ht="16.5" hidden="1" customHeight="1">
      <c r="B611" s="1486">
        <v>608</v>
      </c>
      <c r="C611" s="1487">
        <v>0</v>
      </c>
      <c r="D611" s="1487">
        <v>0</v>
      </c>
      <c r="E611" s="1650">
        <f t="shared" si="9"/>
        <v>8</v>
      </c>
    </row>
    <row r="612" spans="2:5" ht="16.5" hidden="1" customHeight="1">
      <c r="B612" s="1486">
        <v>609</v>
      </c>
      <c r="C612" s="1487">
        <v>0</v>
      </c>
      <c r="D612" s="1487">
        <v>0</v>
      </c>
      <c r="E612" s="1650">
        <f t="shared" si="9"/>
        <v>9</v>
      </c>
    </row>
    <row r="613" spans="2:5" ht="16.5" hidden="1" customHeight="1">
      <c r="B613" s="1486">
        <v>610</v>
      </c>
      <c r="C613" s="1487">
        <v>0</v>
      </c>
      <c r="D613" s="1487">
        <v>0</v>
      </c>
      <c r="E613" s="1650">
        <f t="shared" si="9"/>
        <v>10</v>
      </c>
    </row>
    <row r="614" spans="2:5" ht="16.5" hidden="1" customHeight="1">
      <c r="B614" s="1486">
        <v>611</v>
      </c>
      <c r="C614" s="1487">
        <v>0</v>
      </c>
      <c r="D614" s="1487">
        <v>0</v>
      </c>
      <c r="E614" s="1650">
        <f t="shared" si="9"/>
        <v>11</v>
      </c>
    </row>
    <row r="615" spans="2:5" ht="16.5" hidden="1" customHeight="1">
      <c r="B615" s="1486">
        <v>612</v>
      </c>
      <c r="C615" s="1487">
        <v>0</v>
      </c>
      <c r="D615" s="1487">
        <v>0</v>
      </c>
      <c r="E615" s="1650">
        <f t="shared" si="9"/>
        <v>12</v>
      </c>
    </row>
    <row r="616" spans="2:5" ht="16.5" hidden="1" customHeight="1">
      <c r="B616" s="1486">
        <v>613</v>
      </c>
      <c r="C616" s="1487">
        <v>0</v>
      </c>
      <c r="D616" s="1487">
        <v>0</v>
      </c>
      <c r="E616" s="1650">
        <f t="shared" si="9"/>
        <v>13</v>
      </c>
    </row>
    <row r="617" spans="2:5" ht="16.5" hidden="1" customHeight="1">
      <c r="B617" s="1486">
        <v>614</v>
      </c>
      <c r="C617" s="1487">
        <v>0</v>
      </c>
      <c r="D617" s="1487">
        <v>0</v>
      </c>
      <c r="E617" s="1650">
        <f t="shared" si="9"/>
        <v>14</v>
      </c>
    </row>
    <row r="618" spans="2:5" ht="16.5" hidden="1" customHeight="1">
      <c r="B618" s="1486">
        <v>615</v>
      </c>
      <c r="C618" s="1487">
        <v>0</v>
      </c>
      <c r="D618" s="1487">
        <v>0</v>
      </c>
      <c r="E618" s="1650">
        <f t="shared" si="9"/>
        <v>15</v>
      </c>
    </row>
    <row r="619" spans="2:5" ht="16.5" hidden="1" customHeight="1">
      <c r="B619" s="1486">
        <v>616</v>
      </c>
      <c r="C619" s="1487">
        <v>0</v>
      </c>
      <c r="D619" s="1487">
        <v>0</v>
      </c>
      <c r="E619" s="1650">
        <f t="shared" si="9"/>
        <v>16</v>
      </c>
    </row>
    <row r="620" spans="2:5" ht="16.5" hidden="1" customHeight="1">
      <c r="B620" s="1486">
        <v>617</v>
      </c>
      <c r="C620" s="1487">
        <v>0</v>
      </c>
      <c r="D620" s="1487">
        <v>0</v>
      </c>
      <c r="E620" s="1650">
        <f t="shared" si="9"/>
        <v>17</v>
      </c>
    </row>
    <row r="621" spans="2:5" ht="16.5" hidden="1" customHeight="1">
      <c r="B621" s="1486">
        <v>618</v>
      </c>
      <c r="C621" s="1487">
        <v>0</v>
      </c>
      <c r="D621" s="1487">
        <v>0</v>
      </c>
      <c r="E621" s="1650">
        <f t="shared" si="9"/>
        <v>18</v>
      </c>
    </row>
    <row r="622" spans="2:5" ht="16.5" hidden="1" customHeight="1">
      <c r="B622" s="1486">
        <v>619</v>
      </c>
      <c r="C622" s="1487">
        <v>0</v>
      </c>
      <c r="D622" s="1487">
        <v>0</v>
      </c>
      <c r="E622" s="1650">
        <f t="shared" si="9"/>
        <v>19</v>
      </c>
    </row>
    <row r="623" spans="2:5" ht="16.5" hidden="1" customHeight="1">
      <c r="B623" s="1486">
        <v>620</v>
      </c>
      <c r="C623" s="1487">
        <v>0</v>
      </c>
      <c r="D623" s="1487">
        <v>0</v>
      </c>
      <c r="E623" s="1650">
        <f t="shared" si="9"/>
        <v>20</v>
      </c>
    </row>
    <row r="624" spans="2:5" ht="16.5" hidden="1" customHeight="1">
      <c r="B624" s="1486">
        <v>621</v>
      </c>
      <c r="C624" s="1487">
        <v>0</v>
      </c>
      <c r="D624" s="1487">
        <v>0</v>
      </c>
      <c r="E624" s="1650">
        <f t="shared" si="9"/>
        <v>21</v>
      </c>
    </row>
    <row r="625" spans="2:5" ht="16.5" hidden="1" customHeight="1">
      <c r="B625" s="1486">
        <v>622</v>
      </c>
      <c r="C625" s="1487">
        <v>0</v>
      </c>
      <c r="D625" s="1487">
        <v>0</v>
      </c>
      <c r="E625" s="1650">
        <f t="shared" si="9"/>
        <v>22</v>
      </c>
    </row>
    <row r="626" spans="2:5" ht="16.5" hidden="1" customHeight="1">
      <c r="B626" s="1486">
        <v>623</v>
      </c>
      <c r="C626" s="1487">
        <v>0</v>
      </c>
      <c r="D626" s="1487">
        <v>0</v>
      </c>
      <c r="E626" s="1650">
        <f t="shared" si="9"/>
        <v>23</v>
      </c>
    </row>
    <row r="627" spans="2:5" ht="16.5" hidden="1" customHeight="1">
      <c r="B627" s="1486">
        <v>624</v>
      </c>
      <c r="C627" s="1487">
        <v>0</v>
      </c>
      <c r="D627" s="1487">
        <v>0</v>
      </c>
      <c r="E627" s="1650">
        <f t="shared" si="9"/>
        <v>24</v>
      </c>
    </row>
    <row r="628" spans="2:5" ht="16.5" customHeight="1">
      <c r="B628" s="1486">
        <v>625</v>
      </c>
      <c r="C628" s="1487">
        <v>0</v>
      </c>
      <c r="D628" s="1487">
        <f>D578+75</f>
        <v>975</v>
      </c>
      <c r="E628" s="1650">
        <f t="shared" si="9"/>
        <v>0</v>
      </c>
    </row>
    <row r="629" spans="2:5" ht="16.5" hidden="1" customHeight="1">
      <c r="B629" s="1486">
        <v>626</v>
      </c>
      <c r="C629" s="1487">
        <v>0</v>
      </c>
      <c r="D629" s="1487">
        <v>0</v>
      </c>
      <c r="E629" s="1650">
        <f t="shared" si="9"/>
        <v>1</v>
      </c>
    </row>
    <row r="630" spans="2:5" ht="16.5" hidden="1" customHeight="1">
      <c r="B630" s="1486">
        <v>627</v>
      </c>
      <c r="C630" s="1487">
        <v>0</v>
      </c>
      <c r="D630" s="1487">
        <v>0</v>
      </c>
      <c r="E630" s="1650">
        <f t="shared" si="9"/>
        <v>2</v>
      </c>
    </row>
    <row r="631" spans="2:5" ht="16.5" hidden="1" customHeight="1">
      <c r="B631" s="1486">
        <v>628</v>
      </c>
      <c r="C631" s="1487">
        <v>0</v>
      </c>
      <c r="D631" s="1487">
        <v>0</v>
      </c>
      <c r="E631" s="1650">
        <f t="shared" si="9"/>
        <v>3</v>
      </c>
    </row>
    <row r="632" spans="2:5" ht="16.5" hidden="1" customHeight="1">
      <c r="B632" s="1486">
        <v>629</v>
      </c>
      <c r="C632" s="1487">
        <v>0</v>
      </c>
      <c r="D632" s="1487">
        <v>0</v>
      </c>
      <c r="E632" s="1650">
        <f t="shared" si="9"/>
        <v>4</v>
      </c>
    </row>
    <row r="633" spans="2:5" ht="16.5" hidden="1" customHeight="1">
      <c r="B633" s="1486">
        <v>630</v>
      </c>
      <c r="C633" s="1487">
        <v>0</v>
      </c>
      <c r="D633" s="1487">
        <v>0</v>
      </c>
      <c r="E633" s="1650">
        <f t="shared" si="9"/>
        <v>5</v>
      </c>
    </row>
    <row r="634" spans="2:5" ht="16.5" hidden="1" customHeight="1">
      <c r="B634" s="1486">
        <v>631</v>
      </c>
      <c r="C634" s="1487">
        <v>0</v>
      </c>
      <c r="D634" s="1487">
        <v>0</v>
      </c>
      <c r="E634" s="1650">
        <f t="shared" si="9"/>
        <v>6</v>
      </c>
    </row>
    <row r="635" spans="2:5" ht="16.5" hidden="1" customHeight="1">
      <c r="B635" s="1486">
        <v>632</v>
      </c>
      <c r="C635" s="1487">
        <v>0</v>
      </c>
      <c r="D635" s="1487">
        <v>0</v>
      </c>
      <c r="E635" s="1650">
        <f t="shared" si="9"/>
        <v>7</v>
      </c>
    </row>
    <row r="636" spans="2:5" ht="16.5" hidden="1" customHeight="1">
      <c r="B636" s="1486">
        <v>633</v>
      </c>
      <c r="C636" s="1487">
        <v>0</v>
      </c>
      <c r="D636" s="1487">
        <v>0</v>
      </c>
      <c r="E636" s="1650">
        <f t="shared" si="9"/>
        <v>8</v>
      </c>
    </row>
    <row r="637" spans="2:5" ht="16.5" hidden="1" customHeight="1">
      <c r="B637" s="1486">
        <v>634</v>
      </c>
      <c r="C637" s="1487">
        <v>0</v>
      </c>
      <c r="D637" s="1487">
        <v>0</v>
      </c>
      <c r="E637" s="1650">
        <f t="shared" si="9"/>
        <v>9</v>
      </c>
    </row>
    <row r="638" spans="2:5" ht="16.5" hidden="1" customHeight="1">
      <c r="B638" s="1486">
        <v>635</v>
      </c>
      <c r="C638" s="1487">
        <v>0</v>
      </c>
      <c r="D638" s="1487">
        <v>0</v>
      </c>
      <c r="E638" s="1650">
        <f t="shared" si="9"/>
        <v>10</v>
      </c>
    </row>
    <row r="639" spans="2:5" ht="16.5" hidden="1" customHeight="1">
      <c r="B639" s="1486">
        <v>636</v>
      </c>
      <c r="C639" s="1487">
        <v>0</v>
      </c>
      <c r="D639" s="1487">
        <v>0</v>
      </c>
      <c r="E639" s="1650">
        <f t="shared" si="9"/>
        <v>11</v>
      </c>
    </row>
    <row r="640" spans="2:5" ht="16.5" hidden="1" customHeight="1">
      <c r="B640" s="1486">
        <v>637</v>
      </c>
      <c r="C640" s="1487">
        <v>0</v>
      </c>
      <c r="D640" s="1487">
        <v>0</v>
      </c>
      <c r="E640" s="1650">
        <f t="shared" si="9"/>
        <v>12</v>
      </c>
    </row>
    <row r="641" spans="2:5" ht="16.5" hidden="1" customHeight="1">
      <c r="B641" s="1486">
        <v>638</v>
      </c>
      <c r="C641" s="1487">
        <v>0</v>
      </c>
      <c r="D641" s="1487">
        <v>0</v>
      </c>
      <c r="E641" s="1650">
        <f t="shared" si="9"/>
        <v>13</v>
      </c>
    </row>
    <row r="642" spans="2:5" ht="16.5" hidden="1" customHeight="1">
      <c r="B642" s="1486">
        <v>639</v>
      </c>
      <c r="C642" s="1487">
        <v>0</v>
      </c>
      <c r="D642" s="1487">
        <v>0</v>
      </c>
      <c r="E642" s="1650">
        <f t="shared" si="9"/>
        <v>14</v>
      </c>
    </row>
    <row r="643" spans="2:5" ht="16.5" hidden="1" customHeight="1">
      <c r="B643" s="1486">
        <v>640</v>
      </c>
      <c r="C643" s="1487">
        <v>0</v>
      </c>
      <c r="D643" s="1487">
        <v>0</v>
      </c>
      <c r="E643" s="1650">
        <f t="shared" si="9"/>
        <v>15</v>
      </c>
    </row>
    <row r="644" spans="2:5" ht="16.5" hidden="1" customHeight="1">
      <c r="B644" s="1486">
        <v>641</v>
      </c>
      <c r="C644" s="1487">
        <v>0</v>
      </c>
      <c r="D644" s="1487">
        <v>0</v>
      </c>
      <c r="E644" s="1650">
        <f t="shared" ref="E644:E707" si="10">MOD(ROW()-3,25)</f>
        <v>16</v>
      </c>
    </row>
    <row r="645" spans="2:5" ht="16.5" hidden="1" customHeight="1">
      <c r="B645" s="1486">
        <v>642</v>
      </c>
      <c r="C645" s="1487">
        <v>0</v>
      </c>
      <c r="D645" s="1487">
        <v>0</v>
      </c>
      <c r="E645" s="1650">
        <f t="shared" si="10"/>
        <v>17</v>
      </c>
    </row>
    <row r="646" spans="2:5" ht="16.5" hidden="1" customHeight="1">
      <c r="B646" s="1486">
        <v>643</v>
      </c>
      <c r="C646" s="1487">
        <v>0</v>
      </c>
      <c r="D646" s="1487">
        <v>0</v>
      </c>
      <c r="E646" s="1650">
        <f t="shared" si="10"/>
        <v>18</v>
      </c>
    </row>
    <row r="647" spans="2:5" ht="16.5" hidden="1" customHeight="1">
      <c r="B647" s="1486">
        <v>644</v>
      </c>
      <c r="C647" s="1487">
        <v>0</v>
      </c>
      <c r="D647" s="1487">
        <v>0</v>
      </c>
      <c r="E647" s="1650">
        <f t="shared" si="10"/>
        <v>19</v>
      </c>
    </row>
    <row r="648" spans="2:5" ht="16.5" hidden="1" customHeight="1">
      <c r="B648" s="1486">
        <v>645</v>
      </c>
      <c r="C648" s="1487">
        <v>0</v>
      </c>
      <c r="D648" s="1487">
        <v>0</v>
      </c>
      <c r="E648" s="1650">
        <f t="shared" si="10"/>
        <v>20</v>
      </c>
    </row>
    <row r="649" spans="2:5" ht="16.5" hidden="1" customHeight="1">
      <c r="B649" s="1486">
        <v>646</v>
      </c>
      <c r="C649" s="1487">
        <v>0</v>
      </c>
      <c r="D649" s="1487">
        <v>0</v>
      </c>
      <c r="E649" s="1650">
        <f t="shared" si="10"/>
        <v>21</v>
      </c>
    </row>
    <row r="650" spans="2:5" ht="16.5" hidden="1" customHeight="1">
      <c r="B650" s="1486">
        <v>647</v>
      </c>
      <c r="C650" s="1487">
        <v>0</v>
      </c>
      <c r="D650" s="1487">
        <v>0</v>
      </c>
      <c r="E650" s="1650">
        <f t="shared" si="10"/>
        <v>22</v>
      </c>
    </row>
    <row r="651" spans="2:5" ht="16.5" hidden="1" customHeight="1">
      <c r="B651" s="1486">
        <v>648</v>
      </c>
      <c r="C651" s="1487">
        <v>0</v>
      </c>
      <c r="D651" s="1487">
        <v>0</v>
      </c>
      <c r="E651" s="1650">
        <f t="shared" si="10"/>
        <v>23</v>
      </c>
    </row>
    <row r="652" spans="2:5" ht="16.5" hidden="1" customHeight="1">
      <c r="B652" s="1486">
        <v>649</v>
      </c>
      <c r="C652" s="1487">
        <v>0</v>
      </c>
      <c r="D652" s="1487">
        <v>0</v>
      </c>
      <c r="E652" s="1650">
        <f t="shared" si="10"/>
        <v>24</v>
      </c>
    </row>
    <row r="653" spans="2:5" ht="16.5" customHeight="1">
      <c r="B653" s="1486">
        <v>650</v>
      </c>
      <c r="C653" s="1487">
        <f>C603+1250</f>
        <v>16250</v>
      </c>
      <c r="D653" s="1487">
        <v>0</v>
      </c>
      <c r="E653" s="1650">
        <f t="shared" si="10"/>
        <v>0</v>
      </c>
    </row>
    <row r="654" spans="2:5" ht="16.5" hidden="1" customHeight="1">
      <c r="B654" s="1486">
        <v>651</v>
      </c>
      <c r="C654" s="1487">
        <v>0</v>
      </c>
      <c r="D654" s="1487">
        <v>0</v>
      </c>
      <c r="E654" s="1650">
        <f t="shared" si="10"/>
        <v>1</v>
      </c>
    </row>
    <row r="655" spans="2:5" ht="16.5" hidden="1" customHeight="1">
      <c r="B655" s="1486">
        <v>652</v>
      </c>
      <c r="C655" s="1487">
        <v>0</v>
      </c>
      <c r="D655" s="1487">
        <v>0</v>
      </c>
      <c r="E655" s="1650">
        <f t="shared" si="10"/>
        <v>2</v>
      </c>
    </row>
    <row r="656" spans="2:5" ht="16.5" hidden="1" customHeight="1">
      <c r="B656" s="1486">
        <v>653</v>
      </c>
      <c r="C656" s="1487">
        <v>0</v>
      </c>
      <c r="D656" s="1487">
        <v>0</v>
      </c>
      <c r="E656" s="1650">
        <f t="shared" si="10"/>
        <v>3</v>
      </c>
    </row>
    <row r="657" spans="2:5" ht="16.5" hidden="1" customHeight="1">
      <c r="B657" s="1486">
        <v>654</v>
      </c>
      <c r="C657" s="1487">
        <v>0</v>
      </c>
      <c r="D657" s="1487">
        <v>0</v>
      </c>
      <c r="E657" s="1650">
        <f t="shared" si="10"/>
        <v>4</v>
      </c>
    </row>
    <row r="658" spans="2:5" ht="16.5" hidden="1" customHeight="1">
      <c r="B658" s="1486">
        <v>655</v>
      </c>
      <c r="C658" s="1487">
        <v>0</v>
      </c>
      <c r="D658" s="1487">
        <v>0</v>
      </c>
      <c r="E658" s="1650">
        <f t="shared" si="10"/>
        <v>5</v>
      </c>
    </row>
    <row r="659" spans="2:5" ht="16.5" hidden="1" customHeight="1">
      <c r="B659" s="1486">
        <v>656</v>
      </c>
      <c r="C659" s="1487">
        <v>0</v>
      </c>
      <c r="D659" s="1487">
        <v>0</v>
      </c>
      <c r="E659" s="1650">
        <f t="shared" si="10"/>
        <v>6</v>
      </c>
    </row>
    <row r="660" spans="2:5" ht="16.5" hidden="1" customHeight="1">
      <c r="B660" s="1486">
        <v>657</v>
      </c>
      <c r="C660" s="1487">
        <v>0</v>
      </c>
      <c r="D660" s="1487">
        <v>0</v>
      </c>
      <c r="E660" s="1650">
        <f t="shared" si="10"/>
        <v>7</v>
      </c>
    </row>
    <row r="661" spans="2:5" ht="16.5" hidden="1" customHeight="1">
      <c r="B661" s="1486">
        <v>658</v>
      </c>
      <c r="C661" s="1487">
        <v>0</v>
      </c>
      <c r="D661" s="1487">
        <v>0</v>
      </c>
      <c r="E661" s="1650">
        <f t="shared" si="10"/>
        <v>8</v>
      </c>
    </row>
    <row r="662" spans="2:5" ht="16.5" hidden="1" customHeight="1">
      <c r="B662" s="1486">
        <v>659</v>
      </c>
      <c r="C662" s="1487">
        <v>0</v>
      </c>
      <c r="D662" s="1487">
        <v>0</v>
      </c>
      <c r="E662" s="1650">
        <f t="shared" si="10"/>
        <v>9</v>
      </c>
    </row>
    <row r="663" spans="2:5" ht="16.5" hidden="1" customHeight="1">
      <c r="B663" s="1486">
        <v>660</v>
      </c>
      <c r="C663" s="1487">
        <v>0</v>
      </c>
      <c r="D663" s="1487">
        <v>0</v>
      </c>
      <c r="E663" s="1650">
        <f t="shared" si="10"/>
        <v>10</v>
      </c>
    </row>
    <row r="664" spans="2:5" ht="16.5" hidden="1" customHeight="1">
      <c r="B664" s="1486">
        <v>661</v>
      </c>
      <c r="C664" s="1487">
        <v>0</v>
      </c>
      <c r="D664" s="1487">
        <v>0</v>
      </c>
      <c r="E664" s="1650">
        <f t="shared" si="10"/>
        <v>11</v>
      </c>
    </row>
    <row r="665" spans="2:5" ht="16.5" hidden="1" customHeight="1">
      <c r="B665" s="1486">
        <v>662</v>
      </c>
      <c r="C665" s="1487">
        <v>0</v>
      </c>
      <c r="D665" s="1487">
        <v>0</v>
      </c>
      <c r="E665" s="1650">
        <f t="shared" si="10"/>
        <v>12</v>
      </c>
    </row>
    <row r="666" spans="2:5" ht="16.5" hidden="1" customHeight="1">
      <c r="B666" s="1486">
        <v>663</v>
      </c>
      <c r="C666" s="1487">
        <v>0</v>
      </c>
      <c r="D666" s="1487">
        <v>0</v>
      </c>
      <c r="E666" s="1650">
        <f t="shared" si="10"/>
        <v>13</v>
      </c>
    </row>
    <row r="667" spans="2:5" ht="16.5" hidden="1" customHeight="1">
      <c r="B667" s="1486">
        <v>664</v>
      </c>
      <c r="C667" s="1487">
        <v>0</v>
      </c>
      <c r="D667" s="1487">
        <v>0</v>
      </c>
      <c r="E667" s="1650">
        <f t="shared" si="10"/>
        <v>14</v>
      </c>
    </row>
    <row r="668" spans="2:5" ht="16.5" hidden="1" customHeight="1">
      <c r="B668" s="1486">
        <v>665</v>
      </c>
      <c r="C668" s="1487">
        <v>0</v>
      </c>
      <c r="D668" s="1487">
        <v>0</v>
      </c>
      <c r="E668" s="1650">
        <f t="shared" si="10"/>
        <v>15</v>
      </c>
    </row>
    <row r="669" spans="2:5" ht="16.5" hidden="1" customHeight="1">
      <c r="B669" s="1486">
        <v>666</v>
      </c>
      <c r="C669" s="1487">
        <v>0</v>
      </c>
      <c r="D669" s="1487">
        <v>0</v>
      </c>
      <c r="E669" s="1650">
        <f t="shared" si="10"/>
        <v>16</v>
      </c>
    </row>
    <row r="670" spans="2:5" ht="16.5" hidden="1" customHeight="1">
      <c r="B670" s="1486">
        <v>667</v>
      </c>
      <c r="C670" s="1487">
        <v>0</v>
      </c>
      <c r="D670" s="1487">
        <v>0</v>
      </c>
      <c r="E670" s="1650">
        <f t="shared" si="10"/>
        <v>17</v>
      </c>
    </row>
    <row r="671" spans="2:5" ht="16.5" hidden="1" customHeight="1">
      <c r="B671" s="1486">
        <v>668</v>
      </c>
      <c r="C671" s="1487">
        <v>0</v>
      </c>
      <c r="D671" s="1487">
        <v>0</v>
      </c>
      <c r="E671" s="1650">
        <f t="shared" si="10"/>
        <v>18</v>
      </c>
    </row>
    <row r="672" spans="2:5" ht="16.5" hidden="1" customHeight="1">
      <c r="B672" s="1486">
        <v>669</v>
      </c>
      <c r="C672" s="1487">
        <v>0</v>
      </c>
      <c r="D672" s="1487">
        <v>0</v>
      </c>
      <c r="E672" s="1650">
        <f t="shared" si="10"/>
        <v>19</v>
      </c>
    </row>
    <row r="673" spans="2:5" ht="16.5" hidden="1" customHeight="1">
      <c r="B673" s="1486">
        <v>670</v>
      </c>
      <c r="C673" s="1487">
        <v>0</v>
      </c>
      <c r="D673" s="1487">
        <v>0</v>
      </c>
      <c r="E673" s="1650">
        <f t="shared" si="10"/>
        <v>20</v>
      </c>
    </row>
    <row r="674" spans="2:5" ht="16.5" hidden="1" customHeight="1">
      <c r="B674" s="1486">
        <v>671</v>
      </c>
      <c r="C674" s="1487">
        <v>0</v>
      </c>
      <c r="D674" s="1487">
        <v>0</v>
      </c>
      <c r="E674" s="1650">
        <f t="shared" si="10"/>
        <v>21</v>
      </c>
    </row>
    <row r="675" spans="2:5" ht="16.5" hidden="1" customHeight="1">
      <c r="B675" s="1486">
        <v>672</v>
      </c>
      <c r="C675" s="1487">
        <v>0</v>
      </c>
      <c r="D675" s="1487">
        <v>0</v>
      </c>
      <c r="E675" s="1650">
        <f t="shared" si="10"/>
        <v>22</v>
      </c>
    </row>
    <row r="676" spans="2:5" ht="16.5" hidden="1" customHeight="1">
      <c r="B676" s="1486">
        <v>673</v>
      </c>
      <c r="C676" s="1487">
        <v>0</v>
      </c>
      <c r="D676" s="1487">
        <v>0</v>
      </c>
      <c r="E676" s="1650">
        <f t="shared" si="10"/>
        <v>23</v>
      </c>
    </row>
    <row r="677" spans="2:5" ht="16.5" hidden="1" customHeight="1">
      <c r="B677" s="1486">
        <v>674</v>
      </c>
      <c r="C677" s="1487">
        <v>0</v>
      </c>
      <c r="D677" s="1487">
        <v>0</v>
      </c>
      <c r="E677" s="1650">
        <f t="shared" si="10"/>
        <v>24</v>
      </c>
    </row>
    <row r="678" spans="2:5" ht="16.5" customHeight="1">
      <c r="B678" s="1486">
        <v>675</v>
      </c>
      <c r="C678" s="1487">
        <v>0</v>
      </c>
      <c r="D678" s="1487">
        <f>D628+75</f>
        <v>1050</v>
      </c>
      <c r="E678" s="1650">
        <f t="shared" si="10"/>
        <v>0</v>
      </c>
    </row>
    <row r="679" spans="2:5" ht="16.5" hidden="1" customHeight="1">
      <c r="B679" s="1486">
        <v>676</v>
      </c>
      <c r="C679" s="1487">
        <v>0</v>
      </c>
      <c r="D679" s="1487">
        <v>0</v>
      </c>
      <c r="E679" s="1650">
        <f t="shared" si="10"/>
        <v>1</v>
      </c>
    </row>
    <row r="680" spans="2:5" ht="16.5" hidden="1" customHeight="1">
      <c r="B680" s="1486">
        <v>677</v>
      </c>
      <c r="C680" s="1487">
        <v>0</v>
      </c>
      <c r="D680" s="1487">
        <v>0</v>
      </c>
      <c r="E680" s="1650">
        <f t="shared" si="10"/>
        <v>2</v>
      </c>
    </row>
    <row r="681" spans="2:5" ht="16.5" hidden="1" customHeight="1">
      <c r="B681" s="1486">
        <v>678</v>
      </c>
      <c r="C681" s="1487">
        <v>0</v>
      </c>
      <c r="D681" s="1487">
        <v>0</v>
      </c>
      <c r="E681" s="1650">
        <f t="shared" si="10"/>
        <v>3</v>
      </c>
    </row>
    <row r="682" spans="2:5" ht="16.5" hidden="1" customHeight="1">
      <c r="B682" s="1486">
        <v>679</v>
      </c>
      <c r="C682" s="1487">
        <v>0</v>
      </c>
      <c r="D682" s="1487">
        <v>0</v>
      </c>
      <c r="E682" s="1650">
        <f t="shared" si="10"/>
        <v>4</v>
      </c>
    </row>
    <row r="683" spans="2:5" ht="16.5" hidden="1" customHeight="1">
      <c r="B683" s="1486">
        <v>680</v>
      </c>
      <c r="C683" s="1487">
        <v>0</v>
      </c>
      <c r="D683" s="1487">
        <v>0</v>
      </c>
      <c r="E683" s="1650">
        <f t="shared" si="10"/>
        <v>5</v>
      </c>
    </row>
    <row r="684" spans="2:5" ht="16.5" hidden="1" customHeight="1">
      <c r="B684" s="1486">
        <v>681</v>
      </c>
      <c r="C684" s="1487">
        <v>0</v>
      </c>
      <c r="D684" s="1487">
        <v>0</v>
      </c>
      <c r="E684" s="1650">
        <f t="shared" si="10"/>
        <v>6</v>
      </c>
    </row>
    <row r="685" spans="2:5" ht="16.5" hidden="1" customHeight="1">
      <c r="B685" s="1486">
        <v>682</v>
      </c>
      <c r="C685" s="1487">
        <v>0</v>
      </c>
      <c r="D685" s="1487">
        <v>0</v>
      </c>
      <c r="E685" s="1650">
        <f t="shared" si="10"/>
        <v>7</v>
      </c>
    </row>
    <row r="686" spans="2:5" ht="16.5" hidden="1" customHeight="1">
      <c r="B686" s="1486">
        <v>683</v>
      </c>
      <c r="C686" s="1487">
        <v>0</v>
      </c>
      <c r="D686" s="1487">
        <v>0</v>
      </c>
      <c r="E686" s="1650">
        <f t="shared" si="10"/>
        <v>8</v>
      </c>
    </row>
    <row r="687" spans="2:5" ht="16.5" hidden="1" customHeight="1">
      <c r="B687" s="1486">
        <v>684</v>
      </c>
      <c r="C687" s="1487">
        <v>0</v>
      </c>
      <c r="D687" s="1487">
        <v>0</v>
      </c>
      <c r="E687" s="1650">
        <f t="shared" si="10"/>
        <v>9</v>
      </c>
    </row>
    <row r="688" spans="2:5" ht="16.5" hidden="1" customHeight="1">
      <c r="B688" s="1486">
        <v>685</v>
      </c>
      <c r="C688" s="1487">
        <v>0</v>
      </c>
      <c r="D688" s="1487">
        <v>0</v>
      </c>
      <c r="E688" s="1650">
        <f t="shared" si="10"/>
        <v>10</v>
      </c>
    </row>
    <row r="689" spans="2:5" ht="16.5" hidden="1" customHeight="1">
      <c r="B689" s="1486">
        <v>686</v>
      </c>
      <c r="C689" s="1487">
        <v>0</v>
      </c>
      <c r="D689" s="1487">
        <v>0</v>
      </c>
      <c r="E689" s="1650">
        <f t="shared" si="10"/>
        <v>11</v>
      </c>
    </row>
    <row r="690" spans="2:5" ht="16.5" hidden="1" customHeight="1">
      <c r="B690" s="1486">
        <v>687</v>
      </c>
      <c r="C690" s="1487">
        <v>0</v>
      </c>
      <c r="D690" s="1487">
        <v>0</v>
      </c>
      <c r="E690" s="1650">
        <f t="shared" si="10"/>
        <v>12</v>
      </c>
    </row>
    <row r="691" spans="2:5" ht="16.5" hidden="1" customHeight="1">
      <c r="B691" s="1486">
        <v>688</v>
      </c>
      <c r="C691" s="1487">
        <v>0</v>
      </c>
      <c r="D691" s="1487">
        <v>0</v>
      </c>
      <c r="E691" s="1650">
        <f t="shared" si="10"/>
        <v>13</v>
      </c>
    </row>
    <row r="692" spans="2:5" ht="16.5" hidden="1" customHeight="1">
      <c r="B692" s="1486">
        <v>689</v>
      </c>
      <c r="C692" s="1487">
        <v>0</v>
      </c>
      <c r="D692" s="1487">
        <v>0</v>
      </c>
      <c r="E692" s="1650">
        <f t="shared" si="10"/>
        <v>14</v>
      </c>
    </row>
    <row r="693" spans="2:5" ht="16.5" hidden="1" customHeight="1">
      <c r="B693" s="1486">
        <v>690</v>
      </c>
      <c r="C693" s="1487">
        <v>0</v>
      </c>
      <c r="D693" s="1487">
        <v>0</v>
      </c>
      <c r="E693" s="1650">
        <f t="shared" si="10"/>
        <v>15</v>
      </c>
    </row>
    <row r="694" spans="2:5" ht="16.5" hidden="1" customHeight="1">
      <c r="B694" s="1486">
        <v>691</v>
      </c>
      <c r="C694" s="1487">
        <v>0</v>
      </c>
      <c r="D694" s="1487">
        <v>0</v>
      </c>
      <c r="E694" s="1650">
        <f t="shared" si="10"/>
        <v>16</v>
      </c>
    </row>
    <row r="695" spans="2:5" ht="16.5" hidden="1" customHeight="1">
      <c r="B695" s="1486">
        <v>692</v>
      </c>
      <c r="C695" s="1487">
        <v>0</v>
      </c>
      <c r="D695" s="1487">
        <v>0</v>
      </c>
      <c r="E695" s="1650">
        <f t="shared" si="10"/>
        <v>17</v>
      </c>
    </row>
    <row r="696" spans="2:5" ht="16.5" hidden="1" customHeight="1">
      <c r="B696" s="1486">
        <v>693</v>
      </c>
      <c r="C696" s="1487">
        <v>0</v>
      </c>
      <c r="D696" s="1487">
        <v>0</v>
      </c>
      <c r="E696" s="1650">
        <f t="shared" si="10"/>
        <v>18</v>
      </c>
    </row>
    <row r="697" spans="2:5" ht="16.5" hidden="1" customHeight="1">
      <c r="B697" s="1486">
        <v>694</v>
      </c>
      <c r="C697" s="1487">
        <v>0</v>
      </c>
      <c r="D697" s="1487">
        <v>0</v>
      </c>
      <c r="E697" s="1650">
        <f t="shared" si="10"/>
        <v>19</v>
      </c>
    </row>
    <row r="698" spans="2:5" ht="16.5" hidden="1" customHeight="1">
      <c r="B698" s="1486">
        <v>695</v>
      </c>
      <c r="C698" s="1487">
        <v>0</v>
      </c>
      <c r="D698" s="1487">
        <v>0</v>
      </c>
      <c r="E698" s="1650">
        <f t="shared" si="10"/>
        <v>20</v>
      </c>
    </row>
    <row r="699" spans="2:5" ht="16.5" hidden="1" customHeight="1">
      <c r="B699" s="1486">
        <v>696</v>
      </c>
      <c r="C699" s="1487">
        <v>0</v>
      </c>
      <c r="D699" s="1487">
        <v>0</v>
      </c>
      <c r="E699" s="1650">
        <f t="shared" si="10"/>
        <v>21</v>
      </c>
    </row>
    <row r="700" spans="2:5" ht="16.5" hidden="1" customHeight="1">
      <c r="B700" s="1486">
        <v>697</v>
      </c>
      <c r="C700" s="1487">
        <v>0</v>
      </c>
      <c r="D700" s="1487">
        <v>0</v>
      </c>
      <c r="E700" s="1650">
        <f t="shared" si="10"/>
        <v>22</v>
      </c>
    </row>
    <row r="701" spans="2:5" ht="16.5" hidden="1" customHeight="1">
      <c r="B701" s="1486">
        <v>698</v>
      </c>
      <c r="C701" s="1487">
        <v>0</v>
      </c>
      <c r="D701" s="1487">
        <v>0</v>
      </c>
      <c r="E701" s="1650">
        <f t="shared" si="10"/>
        <v>23</v>
      </c>
    </row>
    <row r="702" spans="2:5" ht="16.5" hidden="1" customHeight="1">
      <c r="B702" s="1486">
        <v>699</v>
      </c>
      <c r="C702" s="1487">
        <v>0</v>
      </c>
      <c r="D702" s="1487">
        <v>0</v>
      </c>
      <c r="E702" s="1650">
        <f t="shared" si="10"/>
        <v>24</v>
      </c>
    </row>
    <row r="703" spans="2:5" ht="16.5" customHeight="1">
      <c r="B703" s="1486">
        <v>700</v>
      </c>
      <c r="C703" s="1487">
        <f>C653+1250</f>
        <v>17500</v>
      </c>
      <c r="D703" s="1487">
        <v>0</v>
      </c>
      <c r="E703" s="1650">
        <f t="shared" si="10"/>
        <v>0</v>
      </c>
    </row>
    <row r="704" spans="2:5" ht="16.5" hidden="1" customHeight="1">
      <c r="B704" s="1486">
        <v>701</v>
      </c>
      <c r="C704" s="1487">
        <v>0</v>
      </c>
      <c r="D704" s="1487">
        <v>0</v>
      </c>
      <c r="E704" s="1650">
        <f t="shared" si="10"/>
        <v>1</v>
      </c>
    </row>
    <row r="705" spans="2:5" ht="16.5" hidden="1" customHeight="1">
      <c r="B705" s="1486">
        <v>702</v>
      </c>
      <c r="C705" s="1487">
        <v>0</v>
      </c>
      <c r="D705" s="1487">
        <v>0</v>
      </c>
      <c r="E705" s="1650">
        <f t="shared" si="10"/>
        <v>2</v>
      </c>
    </row>
    <row r="706" spans="2:5" ht="16.5" hidden="1" customHeight="1">
      <c r="B706" s="1486">
        <v>703</v>
      </c>
      <c r="C706" s="1487">
        <v>0</v>
      </c>
      <c r="D706" s="1487">
        <v>0</v>
      </c>
      <c r="E706" s="1650">
        <f t="shared" si="10"/>
        <v>3</v>
      </c>
    </row>
    <row r="707" spans="2:5" ht="16.5" hidden="1" customHeight="1">
      <c r="B707" s="1486">
        <v>704</v>
      </c>
      <c r="C707" s="1487">
        <v>0</v>
      </c>
      <c r="D707" s="1487">
        <v>0</v>
      </c>
      <c r="E707" s="1650">
        <f t="shared" si="10"/>
        <v>4</v>
      </c>
    </row>
    <row r="708" spans="2:5" ht="16.5" hidden="1" customHeight="1">
      <c r="B708" s="1486">
        <v>705</v>
      </c>
      <c r="C708" s="1487">
        <v>0</v>
      </c>
      <c r="D708" s="1487">
        <v>0</v>
      </c>
      <c r="E708" s="1650">
        <f t="shared" ref="E708:E771" si="11">MOD(ROW()-3,25)</f>
        <v>5</v>
      </c>
    </row>
    <row r="709" spans="2:5" ht="16.5" hidden="1" customHeight="1">
      <c r="B709" s="1486">
        <v>706</v>
      </c>
      <c r="C709" s="1487">
        <v>0</v>
      </c>
      <c r="D709" s="1487">
        <v>0</v>
      </c>
      <c r="E709" s="1650">
        <f t="shared" si="11"/>
        <v>6</v>
      </c>
    </row>
    <row r="710" spans="2:5" ht="16.5" hidden="1" customHeight="1">
      <c r="B710" s="1486">
        <v>707</v>
      </c>
      <c r="C710" s="1487">
        <v>0</v>
      </c>
      <c r="D710" s="1487">
        <v>0</v>
      </c>
      <c r="E710" s="1650">
        <f t="shared" si="11"/>
        <v>7</v>
      </c>
    </row>
    <row r="711" spans="2:5" ht="16.5" hidden="1" customHeight="1">
      <c r="B711" s="1486">
        <v>708</v>
      </c>
      <c r="C711" s="1487">
        <v>0</v>
      </c>
      <c r="D711" s="1487">
        <v>0</v>
      </c>
      <c r="E711" s="1650">
        <f t="shared" si="11"/>
        <v>8</v>
      </c>
    </row>
    <row r="712" spans="2:5" ht="16.5" hidden="1" customHeight="1">
      <c r="B712" s="1486">
        <v>709</v>
      </c>
      <c r="C712" s="1487">
        <v>0</v>
      </c>
      <c r="D712" s="1487">
        <v>0</v>
      </c>
      <c r="E712" s="1650">
        <f t="shared" si="11"/>
        <v>9</v>
      </c>
    </row>
    <row r="713" spans="2:5" ht="16.5" hidden="1" customHeight="1">
      <c r="B713" s="1486">
        <v>710</v>
      </c>
      <c r="C713" s="1487">
        <v>0</v>
      </c>
      <c r="D713" s="1487">
        <v>0</v>
      </c>
      <c r="E713" s="1650">
        <f t="shared" si="11"/>
        <v>10</v>
      </c>
    </row>
    <row r="714" spans="2:5" ht="16.5" hidden="1" customHeight="1">
      <c r="B714" s="1486">
        <v>711</v>
      </c>
      <c r="C714" s="1487">
        <v>0</v>
      </c>
      <c r="D714" s="1487">
        <v>0</v>
      </c>
      <c r="E714" s="1650">
        <f t="shared" si="11"/>
        <v>11</v>
      </c>
    </row>
    <row r="715" spans="2:5" ht="16.5" hidden="1" customHeight="1">
      <c r="B715" s="1486">
        <v>712</v>
      </c>
      <c r="C715" s="1487">
        <v>0</v>
      </c>
      <c r="D715" s="1487">
        <v>0</v>
      </c>
      <c r="E715" s="1650">
        <f t="shared" si="11"/>
        <v>12</v>
      </c>
    </row>
    <row r="716" spans="2:5" ht="16.5" hidden="1" customHeight="1">
      <c r="B716" s="1486">
        <v>713</v>
      </c>
      <c r="C716" s="1487">
        <v>0</v>
      </c>
      <c r="D716" s="1487">
        <v>0</v>
      </c>
      <c r="E716" s="1650">
        <f t="shared" si="11"/>
        <v>13</v>
      </c>
    </row>
    <row r="717" spans="2:5" ht="16.5" hidden="1" customHeight="1">
      <c r="B717" s="1486">
        <v>714</v>
      </c>
      <c r="C717" s="1487">
        <v>0</v>
      </c>
      <c r="D717" s="1487">
        <v>0</v>
      </c>
      <c r="E717" s="1650">
        <f t="shared" si="11"/>
        <v>14</v>
      </c>
    </row>
    <row r="718" spans="2:5" ht="16.5" hidden="1" customHeight="1">
      <c r="B718" s="1486">
        <v>715</v>
      </c>
      <c r="C718" s="1487">
        <v>0</v>
      </c>
      <c r="D718" s="1487">
        <v>0</v>
      </c>
      <c r="E718" s="1650">
        <f t="shared" si="11"/>
        <v>15</v>
      </c>
    </row>
    <row r="719" spans="2:5" ht="16.5" hidden="1" customHeight="1">
      <c r="B719" s="1486">
        <v>716</v>
      </c>
      <c r="C719" s="1487">
        <v>0</v>
      </c>
      <c r="D719" s="1487">
        <v>0</v>
      </c>
      <c r="E719" s="1650">
        <f t="shared" si="11"/>
        <v>16</v>
      </c>
    </row>
    <row r="720" spans="2:5" ht="16.5" hidden="1" customHeight="1">
      <c r="B720" s="1486">
        <v>717</v>
      </c>
      <c r="C720" s="1487">
        <v>0</v>
      </c>
      <c r="D720" s="1487">
        <v>0</v>
      </c>
      <c r="E720" s="1650">
        <f t="shared" si="11"/>
        <v>17</v>
      </c>
    </row>
    <row r="721" spans="2:5" ht="16.5" hidden="1" customHeight="1">
      <c r="B721" s="1486">
        <v>718</v>
      </c>
      <c r="C721" s="1487">
        <v>0</v>
      </c>
      <c r="D721" s="1487">
        <v>0</v>
      </c>
      <c r="E721" s="1650">
        <f t="shared" si="11"/>
        <v>18</v>
      </c>
    </row>
    <row r="722" spans="2:5" ht="16.5" hidden="1" customHeight="1">
      <c r="B722" s="1486">
        <v>719</v>
      </c>
      <c r="C722" s="1487">
        <v>0</v>
      </c>
      <c r="D722" s="1487">
        <v>0</v>
      </c>
      <c r="E722" s="1650">
        <f t="shared" si="11"/>
        <v>19</v>
      </c>
    </row>
    <row r="723" spans="2:5" ht="16.5" hidden="1" customHeight="1">
      <c r="B723" s="1486">
        <v>720</v>
      </c>
      <c r="C723" s="1487">
        <v>0</v>
      </c>
      <c r="D723" s="1487">
        <v>0</v>
      </c>
      <c r="E723" s="1650">
        <f t="shared" si="11"/>
        <v>20</v>
      </c>
    </row>
    <row r="724" spans="2:5" ht="16.5" hidden="1" customHeight="1">
      <c r="B724" s="1486">
        <v>721</v>
      </c>
      <c r="C724" s="1487">
        <v>0</v>
      </c>
      <c r="D724" s="1487">
        <v>0</v>
      </c>
      <c r="E724" s="1650">
        <f t="shared" si="11"/>
        <v>21</v>
      </c>
    </row>
    <row r="725" spans="2:5" ht="16.5" hidden="1" customHeight="1">
      <c r="B725" s="1486">
        <v>722</v>
      </c>
      <c r="C725" s="1487">
        <v>0</v>
      </c>
      <c r="D725" s="1487">
        <v>0</v>
      </c>
      <c r="E725" s="1650">
        <f t="shared" si="11"/>
        <v>22</v>
      </c>
    </row>
    <row r="726" spans="2:5" ht="16.5" hidden="1" customHeight="1">
      <c r="B726" s="1486">
        <v>723</v>
      </c>
      <c r="C726" s="1487">
        <v>0</v>
      </c>
      <c r="D726" s="1487">
        <v>0</v>
      </c>
      <c r="E726" s="1650">
        <f t="shared" si="11"/>
        <v>23</v>
      </c>
    </row>
    <row r="727" spans="2:5" ht="16.5" hidden="1" customHeight="1">
      <c r="B727" s="1486">
        <v>724</v>
      </c>
      <c r="C727" s="1487">
        <v>0</v>
      </c>
      <c r="D727" s="1487">
        <v>0</v>
      </c>
      <c r="E727" s="1650">
        <f t="shared" si="11"/>
        <v>24</v>
      </c>
    </row>
    <row r="728" spans="2:5" ht="16.5" customHeight="1">
      <c r="B728" s="1486">
        <v>725</v>
      </c>
      <c r="C728" s="1487">
        <v>0</v>
      </c>
      <c r="D728" s="1487">
        <f>D678+75</f>
        <v>1125</v>
      </c>
      <c r="E728" s="1650">
        <f t="shared" si="11"/>
        <v>0</v>
      </c>
    </row>
    <row r="729" spans="2:5" ht="16.5" hidden="1" customHeight="1">
      <c r="B729" s="1486">
        <v>726</v>
      </c>
      <c r="C729" s="1487">
        <v>0</v>
      </c>
      <c r="D729" s="1487">
        <v>0</v>
      </c>
      <c r="E729" s="1650">
        <f t="shared" si="11"/>
        <v>1</v>
      </c>
    </row>
    <row r="730" spans="2:5" ht="16.5" hidden="1" customHeight="1">
      <c r="B730" s="1486">
        <v>727</v>
      </c>
      <c r="C730" s="1487">
        <v>0</v>
      </c>
      <c r="D730" s="1487">
        <v>0</v>
      </c>
      <c r="E730" s="1650">
        <f t="shared" si="11"/>
        <v>2</v>
      </c>
    </row>
    <row r="731" spans="2:5" ht="16.5" hidden="1" customHeight="1">
      <c r="B731" s="1486">
        <v>728</v>
      </c>
      <c r="C731" s="1487">
        <v>0</v>
      </c>
      <c r="D731" s="1487">
        <v>0</v>
      </c>
      <c r="E731" s="1650">
        <f t="shared" si="11"/>
        <v>3</v>
      </c>
    </row>
    <row r="732" spans="2:5" ht="16.5" hidden="1" customHeight="1">
      <c r="B732" s="1486">
        <v>729</v>
      </c>
      <c r="C732" s="1487">
        <v>0</v>
      </c>
      <c r="D732" s="1487">
        <v>0</v>
      </c>
      <c r="E732" s="1650">
        <f t="shared" si="11"/>
        <v>4</v>
      </c>
    </row>
    <row r="733" spans="2:5" ht="16.5" hidden="1" customHeight="1">
      <c r="B733" s="1486">
        <v>730</v>
      </c>
      <c r="C733" s="1487">
        <v>0</v>
      </c>
      <c r="D733" s="1487">
        <v>0</v>
      </c>
      <c r="E733" s="1650">
        <f t="shared" si="11"/>
        <v>5</v>
      </c>
    </row>
    <row r="734" spans="2:5" ht="16.5" hidden="1" customHeight="1">
      <c r="B734" s="1486">
        <v>731</v>
      </c>
      <c r="C734" s="1487">
        <v>0</v>
      </c>
      <c r="D734" s="1487">
        <v>0</v>
      </c>
      <c r="E734" s="1650">
        <f t="shared" si="11"/>
        <v>6</v>
      </c>
    </row>
    <row r="735" spans="2:5" ht="16.5" hidden="1" customHeight="1">
      <c r="B735" s="1486">
        <v>732</v>
      </c>
      <c r="C735" s="1487">
        <v>0</v>
      </c>
      <c r="D735" s="1487">
        <v>0</v>
      </c>
      <c r="E735" s="1650">
        <f t="shared" si="11"/>
        <v>7</v>
      </c>
    </row>
    <row r="736" spans="2:5" ht="16.5" hidden="1" customHeight="1">
      <c r="B736" s="1486">
        <v>733</v>
      </c>
      <c r="C736" s="1487">
        <v>0</v>
      </c>
      <c r="D736" s="1487">
        <v>0</v>
      </c>
      <c r="E736" s="1650">
        <f t="shared" si="11"/>
        <v>8</v>
      </c>
    </row>
    <row r="737" spans="2:5" ht="16.5" hidden="1" customHeight="1">
      <c r="B737" s="1486">
        <v>734</v>
      </c>
      <c r="C737" s="1487">
        <v>0</v>
      </c>
      <c r="D737" s="1487">
        <v>0</v>
      </c>
      <c r="E737" s="1650">
        <f t="shared" si="11"/>
        <v>9</v>
      </c>
    </row>
    <row r="738" spans="2:5" ht="16.5" hidden="1" customHeight="1">
      <c r="B738" s="1486">
        <v>735</v>
      </c>
      <c r="C738" s="1487">
        <v>0</v>
      </c>
      <c r="D738" s="1487">
        <v>0</v>
      </c>
      <c r="E738" s="1650">
        <f t="shared" si="11"/>
        <v>10</v>
      </c>
    </row>
    <row r="739" spans="2:5" ht="16.5" hidden="1" customHeight="1">
      <c r="B739" s="1486">
        <v>736</v>
      </c>
      <c r="C739" s="1487">
        <v>0</v>
      </c>
      <c r="D739" s="1487">
        <v>0</v>
      </c>
      <c r="E739" s="1650">
        <f t="shared" si="11"/>
        <v>11</v>
      </c>
    </row>
    <row r="740" spans="2:5" ht="16.5" hidden="1" customHeight="1">
      <c r="B740" s="1486">
        <v>737</v>
      </c>
      <c r="C740" s="1487">
        <v>0</v>
      </c>
      <c r="D740" s="1487">
        <v>0</v>
      </c>
      <c r="E740" s="1650">
        <f t="shared" si="11"/>
        <v>12</v>
      </c>
    </row>
    <row r="741" spans="2:5" ht="16.5" hidden="1" customHeight="1">
      <c r="B741" s="1486">
        <v>738</v>
      </c>
      <c r="C741" s="1487">
        <v>0</v>
      </c>
      <c r="D741" s="1487">
        <v>0</v>
      </c>
      <c r="E741" s="1650">
        <f t="shared" si="11"/>
        <v>13</v>
      </c>
    </row>
    <row r="742" spans="2:5" ht="16.5" hidden="1" customHeight="1">
      <c r="B742" s="1486">
        <v>739</v>
      </c>
      <c r="C742" s="1487">
        <v>0</v>
      </c>
      <c r="D742" s="1487">
        <v>0</v>
      </c>
      <c r="E742" s="1650">
        <f t="shared" si="11"/>
        <v>14</v>
      </c>
    </row>
    <row r="743" spans="2:5" ht="16.5" hidden="1" customHeight="1">
      <c r="B743" s="1486">
        <v>740</v>
      </c>
      <c r="C743" s="1487">
        <v>0</v>
      </c>
      <c r="D743" s="1487">
        <v>0</v>
      </c>
      <c r="E743" s="1650">
        <f t="shared" si="11"/>
        <v>15</v>
      </c>
    </row>
    <row r="744" spans="2:5" ht="16.5" hidden="1" customHeight="1">
      <c r="B744" s="1486">
        <v>741</v>
      </c>
      <c r="C744" s="1487">
        <v>0</v>
      </c>
      <c r="D744" s="1487">
        <v>0</v>
      </c>
      <c r="E744" s="1650">
        <f t="shared" si="11"/>
        <v>16</v>
      </c>
    </row>
    <row r="745" spans="2:5" ht="16.5" hidden="1" customHeight="1">
      <c r="B745" s="1486">
        <v>742</v>
      </c>
      <c r="C745" s="1487">
        <v>0</v>
      </c>
      <c r="D745" s="1487">
        <v>0</v>
      </c>
      <c r="E745" s="1650">
        <f t="shared" si="11"/>
        <v>17</v>
      </c>
    </row>
    <row r="746" spans="2:5" ht="16.5" hidden="1" customHeight="1">
      <c r="B746" s="1486">
        <v>743</v>
      </c>
      <c r="C746" s="1487">
        <v>0</v>
      </c>
      <c r="D746" s="1487">
        <v>0</v>
      </c>
      <c r="E746" s="1650">
        <f t="shared" si="11"/>
        <v>18</v>
      </c>
    </row>
    <row r="747" spans="2:5" ht="16.5" hidden="1" customHeight="1">
      <c r="B747" s="1486">
        <v>744</v>
      </c>
      <c r="C747" s="1487">
        <v>0</v>
      </c>
      <c r="D747" s="1487">
        <v>0</v>
      </c>
      <c r="E747" s="1650">
        <f t="shared" si="11"/>
        <v>19</v>
      </c>
    </row>
    <row r="748" spans="2:5" ht="16.5" hidden="1" customHeight="1">
      <c r="B748" s="1486">
        <v>745</v>
      </c>
      <c r="C748" s="1487">
        <v>0</v>
      </c>
      <c r="D748" s="1487">
        <v>0</v>
      </c>
      <c r="E748" s="1650">
        <f t="shared" si="11"/>
        <v>20</v>
      </c>
    </row>
    <row r="749" spans="2:5" ht="16.5" hidden="1" customHeight="1">
      <c r="B749" s="1486">
        <v>746</v>
      </c>
      <c r="C749" s="1487">
        <v>0</v>
      </c>
      <c r="D749" s="1487">
        <v>0</v>
      </c>
      <c r="E749" s="1650">
        <f t="shared" si="11"/>
        <v>21</v>
      </c>
    </row>
    <row r="750" spans="2:5" ht="16.5" hidden="1" customHeight="1">
      <c r="B750" s="1486">
        <v>747</v>
      </c>
      <c r="C750" s="1487">
        <v>0</v>
      </c>
      <c r="D750" s="1487">
        <v>0</v>
      </c>
      <c r="E750" s="1650">
        <f t="shared" si="11"/>
        <v>22</v>
      </c>
    </row>
    <row r="751" spans="2:5" ht="16.5" hidden="1" customHeight="1">
      <c r="B751" s="1486">
        <v>748</v>
      </c>
      <c r="C751" s="1487">
        <v>0</v>
      </c>
      <c r="D751" s="1487">
        <v>0</v>
      </c>
      <c r="E751" s="1650">
        <f t="shared" si="11"/>
        <v>23</v>
      </c>
    </row>
    <row r="752" spans="2:5" ht="16.5" hidden="1" customHeight="1">
      <c r="B752" s="1486">
        <v>749</v>
      </c>
      <c r="C752" s="1487">
        <v>0</v>
      </c>
      <c r="D752" s="1487">
        <v>0</v>
      </c>
      <c r="E752" s="1650">
        <f t="shared" si="11"/>
        <v>24</v>
      </c>
    </row>
    <row r="753" spans="2:5" ht="16.5" customHeight="1">
      <c r="B753" s="1486">
        <v>750</v>
      </c>
      <c r="C753" s="1487">
        <f>C703+1250</f>
        <v>18750</v>
      </c>
      <c r="D753" s="1487">
        <v>0</v>
      </c>
      <c r="E753" s="1650">
        <f t="shared" si="11"/>
        <v>0</v>
      </c>
    </row>
    <row r="754" spans="2:5" ht="16.5" hidden="1" customHeight="1">
      <c r="B754" s="1486">
        <v>751</v>
      </c>
      <c r="C754" s="1487">
        <v>0</v>
      </c>
      <c r="D754" s="1487">
        <v>0</v>
      </c>
      <c r="E754" s="1650">
        <f t="shared" si="11"/>
        <v>1</v>
      </c>
    </row>
    <row r="755" spans="2:5" ht="16.5" hidden="1" customHeight="1">
      <c r="B755" s="1486">
        <v>752</v>
      </c>
      <c r="C755" s="1487">
        <v>0</v>
      </c>
      <c r="D755" s="1487">
        <v>0</v>
      </c>
      <c r="E755" s="1650">
        <f t="shared" si="11"/>
        <v>2</v>
      </c>
    </row>
    <row r="756" spans="2:5" ht="16.5" hidden="1" customHeight="1">
      <c r="B756" s="1486">
        <v>753</v>
      </c>
      <c r="C756" s="1487">
        <v>0</v>
      </c>
      <c r="D756" s="1487">
        <v>0</v>
      </c>
      <c r="E756" s="1650">
        <f t="shared" si="11"/>
        <v>3</v>
      </c>
    </row>
    <row r="757" spans="2:5" ht="16.5" hidden="1" customHeight="1">
      <c r="B757" s="1486">
        <v>754</v>
      </c>
      <c r="C757" s="1487">
        <v>0</v>
      </c>
      <c r="D757" s="1487">
        <v>0</v>
      </c>
      <c r="E757" s="1650">
        <f t="shared" si="11"/>
        <v>4</v>
      </c>
    </row>
    <row r="758" spans="2:5" ht="16.5" hidden="1" customHeight="1">
      <c r="B758" s="1486">
        <v>755</v>
      </c>
      <c r="C758" s="1487">
        <v>0</v>
      </c>
      <c r="D758" s="1487">
        <v>0</v>
      </c>
      <c r="E758" s="1650">
        <f t="shared" si="11"/>
        <v>5</v>
      </c>
    </row>
    <row r="759" spans="2:5" ht="16.5" hidden="1" customHeight="1">
      <c r="B759" s="1486">
        <v>756</v>
      </c>
      <c r="C759" s="1487">
        <v>0</v>
      </c>
      <c r="D759" s="1487">
        <v>0</v>
      </c>
      <c r="E759" s="1650">
        <f t="shared" si="11"/>
        <v>6</v>
      </c>
    </row>
    <row r="760" spans="2:5" ht="16.5" hidden="1" customHeight="1">
      <c r="B760" s="1486">
        <v>757</v>
      </c>
      <c r="C760" s="1487">
        <v>0</v>
      </c>
      <c r="D760" s="1487">
        <v>0</v>
      </c>
      <c r="E760" s="1650">
        <f t="shared" si="11"/>
        <v>7</v>
      </c>
    </row>
    <row r="761" spans="2:5" ht="16.5" hidden="1" customHeight="1">
      <c r="B761" s="1486">
        <v>758</v>
      </c>
      <c r="C761" s="1487">
        <v>0</v>
      </c>
      <c r="D761" s="1487">
        <v>0</v>
      </c>
      <c r="E761" s="1650">
        <f t="shared" si="11"/>
        <v>8</v>
      </c>
    </row>
    <row r="762" spans="2:5" ht="16.5" hidden="1" customHeight="1">
      <c r="B762" s="1486">
        <v>759</v>
      </c>
      <c r="C762" s="1487">
        <v>0</v>
      </c>
      <c r="D762" s="1487">
        <v>0</v>
      </c>
      <c r="E762" s="1650">
        <f t="shared" si="11"/>
        <v>9</v>
      </c>
    </row>
    <row r="763" spans="2:5" ht="16.5" hidden="1" customHeight="1">
      <c r="B763" s="1486">
        <v>760</v>
      </c>
      <c r="C763" s="1487">
        <v>0</v>
      </c>
      <c r="D763" s="1487">
        <v>0</v>
      </c>
      <c r="E763" s="1650">
        <f t="shared" si="11"/>
        <v>10</v>
      </c>
    </row>
    <row r="764" spans="2:5" ht="16.5" hidden="1" customHeight="1">
      <c r="B764" s="1486">
        <v>761</v>
      </c>
      <c r="C764" s="1487">
        <v>0</v>
      </c>
      <c r="D764" s="1487">
        <v>0</v>
      </c>
      <c r="E764" s="1650">
        <f t="shared" si="11"/>
        <v>11</v>
      </c>
    </row>
    <row r="765" spans="2:5" ht="16.5" hidden="1" customHeight="1">
      <c r="B765" s="1486">
        <v>762</v>
      </c>
      <c r="C765" s="1487">
        <v>0</v>
      </c>
      <c r="D765" s="1487">
        <v>0</v>
      </c>
      <c r="E765" s="1650">
        <f t="shared" si="11"/>
        <v>12</v>
      </c>
    </row>
    <row r="766" spans="2:5" ht="16.5" hidden="1" customHeight="1">
      <c r="B766" s="1486">
        <v>763</v>
      </c>
      <c r="C766" s="1487">
        <v>0</v>
      </c>
      <c r="D766" s="1487">
        <v>0</v>
      </c>
      <c r="E766" s="1650">
        <f t="shared" si="11"/>
        <v>13</v>
      </c>
    </row>
    <row r="767" spans="2:5" ht="16.5" hidden="1" customHeight="1">
      <c r="B767" s="1486">
        <v>764</v>
      </c>
      <c r="C767" s="1487">
        <v>0</v>
      </c>
      <c r="D767" s="1487">
        <v>0</v>
      </c>
      <c r="E767" s="1650">
        <f t="shared" si="11"/>
        <v>14</v>
      </c>
    </row>
    <row r="768" spans="2:5" ht="16.5" hidden="1" customHeight="1">
      <c r="B768" s="1486">
        <v>765</v>
      </c>
      <c r="C768" s="1487">
        <v>0</v>
      </c>
      <c r="D768" s="1487">
        <v>0</v>
      </c>
      <c r="E768" s="1650">
        <f t="shared" si="11"/>
        <v>15</v>
      </c>
    </row>
    <row r="769" spans="2:5" ht="16.5" hidden="1" customHeight="1">
      <c r="B769" s="1486">
        <v>766</v>
      </c>
      <c r="C769" s="1487">
        <v>0</v>
      </c>
      <c r="D769" s="1487">
        <v>0</v>
      </c>
      <c r="E769" s="1650">
        <f t="shared" si="11"/>
        <v>16</v>
      </c>
    </row>
    <row r="770" spans="2:5" ht="16.5" hidden="1" customHeight="1">
      <c r="B770" s="1486">
        <v>767</v>
      </c>
      <c r="C770" s="1487">
        <v>0</v>
      </c>
      <c r="D770" s="1487">
        <v>0</v>
      </c>
      <c r="E770" s="1650">
        <f t="shared" si="11"/>
        <v>17</v>
      </c>
    </row>
    <row r="771" spans="2:5" ht="16.5" hidden="1" customHeight="1">
      <c r="B771" s="1486">
        <v>768</v>
      </c>
      <c r="C771" s="1487">
        <v>0</v>
      </c>
      <c r="D771" s="1487">
        <v>0</v>
      </c>
      <c r="E771" s="1650">
        <f t="shared" si="11"/>
        <v>18</v>
      </c>
    </row>
    <row r="772" spans="2:5" ht="16.5" hidden="1" customHeight="1">
      <c r="B772" s="1486">
        <v>769</v>
      </c>
      <c r="C772" s="1487">
        <v>0</v>
      </c>
      <c r="D772" s="1487">
        <v>0</v>
      </c>
      <c r="E772" s="1650">
        <f t="shared" ref="E772:E835" si="12">MOD(ROW()-3,25)</f>
        <v>19</v>
      </c>
    </row>
    <row r="773" spans="2:5" ht="16.5" hidden="1" customHeight="1">
      <c r="B773" s="1486">
        <v>770</v>
      </c>
      <c r="C773" s="1487">
        <v>0</v>
      </c>
      <c r="D773" s="1487">
        <v>0</v>
      </c>
      <c r="E773" s="1650">
        <f t="shared" si="12"/>
        <v>20</v>
      </c>
    </row>
    <row r="774" spans="2:5" ht="16.5" hidden="1" customHeight="1">
      <c r="B774" s="1486">
        <v>771</v>
      </c>
      <c r="C774" s="1487">
        <v>0</v>
      </c>
      <c r="D774" s="1487">
        <v>0</v>
      </c>
      <c r="E774" s="1650">
        <f t="shared" si="12"/>
        <v>21</v>
      </c>
    </row>
    <row r="775" spans="2:5" ht="16.5" hidden="1" customHeight="1">
      <c r="B775" s="1486">
        <v>772</v>
      </c>
      <c r="C775" s="1487">
        <v>0</v>
      </c>
      <c r="D775" s="1487">
        <v>0</v>
      </c>
      <c r="E775" s="1650">
        <f t="shared" si="12"/>
        <v>22</v>
      </c>
    </row>
    <row r="776" spans="2:5" ht="16.5" hidden="1" customHeight="1">
      <c r="B776" s="1486">
        <v>773</v>
      </c>
      <c r="C776" s="1487">
        <v>0</v>
      </c>
      <c r="D776" s="1487">
        <v>0</v>
      </c>
      <c r="E776" s="1650">
        <f t="shared" si="12"/>
        <v>23</v>
      </c>
    </row>
    <row r="777" spans="2:5" ht="16.5" hidden="1" customHeight="1">
      <c r="B777" s="1486">
        <v>774</v>
      </c>
      <c r="C777" s="1487">
        <v>0</v>
      </c>
      <c r="D777" s="1487">
        <v>0</v>
      </c>
      <c r="E777" s="1650">
        <f t="shared" si="12"/>
        <v>24</v>
      </c>
    </row>
    <row r="778" spans="2:5" ht="16.5" customHeight="1">
      <c r="B778" s="1486">
        <v>775</v>
      </c>
      <c r="C778" s="1487">
        <v>0</v>
      </c>
      <c r="D778" s="1487">
        <f>D728+75</f>
        <v>1200</v>
      </c>
      <c r="E778" s="1650">
        <f t="shared" si="12"/>
        <v>0</v>
      </c>
    </row>
    <row r="779" spans="2:5" ht="16.5" hidden="1" customHeight="1">
      <c r="B779" s="1486">
        <v>776</v>
      </c>
      <c r="C779" s="1487">
        <v>0</v>
      </c>
      <c r="D779" s="1487">
        <v>0</v>
      </c>
      <c r="E779" s="1650">
        <f t="shared" si="12"/>
        <v>1</v>
      </c>
    </row>
    <row r="780" spans="2:5" ht="16.5" hidden="1" customHeight="1">
      <c r="B780" s="1486">
        <v>777</v>
      </c>
      <c r="C780" s="1487">
        <v>0</v>
      </c>
      <c r="D780" s="1487">
        <v>0</v>
      </c>
      <c r="E780" s="1650">
        <f t="shared" si="12"/>
        <v>2</v>
      </c>
    </row>
    <row r="781" spans="2:5" ht="16.5" hidden="1" customHeight="1">
      <c r="B781" s="1486">
        <v>778</v>
      </c>
      <c r="C781" s="1487">
        <v>0</v>
      </c>
      <c r="D781" s="1487">
        <v>0</v>
      </c>
      <c r="E781" s="1650">
        <f t="shared" si="12"/>
        <v>3</v>
      </c>
    </row>
    <row r="782" spans="2:5" ht="16.5" hidden="1" customHeight="1">
      <c r="B782" s="1486">
        <v>779</v>
      </c>
      <c r="C782" s="1487">
        <v>0</v>
      </c>
      <c r="D782" s="1487">
        <v>0</v>
      </c>
      <c r="E782" s="1650">
        <f t="shared" si="12"/>
        <v>4</v>
      </c>
    </row>
    <row r="783" spans="2:5" ht="16.5" hidden="1" customHeight="1">
      <c r="B783" s="1486">
        <v>780</v>
      </c>
      <c r="C783" s="1487">
        <v>0</v>
      </c>
      <c r="D783" s="1487">
        <v>0</v>
      </c>
      <c r="E783" s="1650">
        <f t="shared" si="12"/>
        <v>5</v>
      </c>
    </row>
    <row r="784" spans="2:5" ht="16.5" hidden="1" customHeight="1">
      <c r="B784" s="1486">
        <v>781</v>
      </c>
      <c r="C784" s="1487">
        <v>0</v>
      </c>
      <c r="D784" s="1487">
        <v>0</v>
      </c>
      <c r="E784" s="1650">
        <f t="shared" si="12"/>
        <v>6</v>
      </c>
    </row>
    <row r="785" spans="2:5" ht="16.5" hidden="1" customHeight="1">
      <c r="B785" s="1486">
        <v>782</v>
      </c>
      <c r="C785" s="1487">
        <v>0</v>
      </c>
      <c r="D785" s="1487">
        <v>0</v>
      </c>
      <c r="E785" s="1650">
        <f t="shared" si="12"/>
        <v>7</v>
      </c>
    </row>
    <row r="786" spans="2:5" ht="16.5" hidden="1" customHeight="1">
      <c r="B786" s="1486">
        <v>783</v>
      </c>
      <c r="C786" s="1487">
        <v>0</v>
      </c>
      <c r="D786" s="1487">
        <v>0</v>
      </c>
      <c r="E786" s="1650">
        <f t="shared" si="12"/>
        <v>8</v>
      </c>
    </row>
    <row r="787" spans="2:5" ht="16.5" hidden="1" customHeight="1">
      <c r="B787" s="1486">
        <v>784</v>
      </c>
      <c r="C787" s="1487">
        <v>0</v>
      </c>
      <c r="D787" s="1487">
        <v>0</v>
      </c>
      <c r="E787" s="1650">
        <f t="shared" si="12"/>
        <v>9</v>
      </c>
    </row>
    <row r="788" spans="2:5" ht="16.5" hidden="1" customHeight="1">
      <c r="B788" s="1486">
        <v>785</v>
      </c>
      <c r="C788" s="1487">
        <v>0</v>
      </c>
      <c r="D788" s="1487">
        <v>0</v>
      </c>
      <c r="E788" s="1650">
        <f t="shared" si="12"/>
        <v>10</v>
      </c>
    </row>
    <row r="789" spans="2:5" ht="16.5" hidden="1" customHeight="1">
      <c r="B789" s="1486">
        <v>786</v>
      </c>
      <c r="C789" s="1487">
        <v>0</v>
      </c>
      <c r="D789" s="1487">
        <v>0</v>
      </c>
      <c r="E789" s="1650">
        <f t="shared" si="12"/>
        <v>11</v>
      </c>
    </row>
    <row r="790" spans="2:5" ht="16.5" hidden="1" customHeight="1">
      <c r="B790" s="1486">
        <v>787</v>
      </c>
      <c r="C790" s="1487">
        <v>0</v>
      </c>
      <c r="D790" s="1487">
        <v>0</v>
      </c>
      <c r="E790" s="1650">
        <f t="shared" si="12"/>
        <v>12</v>
      </c>
    </row>
    <row r="791" spans="2:5" ht="16.5" hidden="1" customHeight="1">
      <c r="B791" s="1486">
        <v>788</v>
      </c>
      <c r="C791" s="1487">
        <v>0</v>
      </c>
      <c r="D791" s="1487">
        <v>0</v>
      </c>
      <c r="E791" s="1650">
        <f t="shared" si="12"/>
        <v>13</v>
      </c>
    </row>
    <row r="792" spans="2:5" ht="16.5" hidden="1" customHeight="1">
      <c r="B792" s="1486">
        <v>789</v>
      </c>
      <c r="C792" s="1487">
        <v>0</v>
      </c>
      <c r="D792" s="1487">
        <v>0</v>
      </c>
      <c r="E792" s="1650">
        <f t="shared" si="12"/>
        <v>14</v>
      </c>
    </row>
    <row r="793" spans="2:5" ht="16.5" hidden="1" customHeight="1">
      <c r="B793" s="1486">
        <v>790</v>
      </c>
      <c r="C793" s="1487">
        <v>0</v>
      </c>
      <c r="D793" s="1487">
        <v>0</v>
      </c>
      <c r="E793" s="1650">
        <f t="shared" si="12"/>
        <v>15</v>
      </c>
    </row>
    <row r="794" spans="2:5" ht="16.5" hidden="1" customHeight="1">
      <c r="B794" s="1486">
        <v>791</v>
      </c>
      <c r="C794" s="1487">
        <v>0</v>
      </c>
      <c r="D794" s="1487">
        <v>0</v>
      </c>
      <c r="E794" s="1650">
        <f t="shared" si="12"/>
        <v>16</v>
      </c>
    </row>
    <row r="795" spans="2:5" ht="16.5" hidden="1" customHeight="1">
      <c r="B795" s="1486">
        <v>792</v>
      </c>
      <c r="C795" s="1487">
        <v>0</v>
      </c>
      <c r="D795" s="1487">
        <v>0</v>
      </c>
      <c r="E795" s="1650">
        <f t="shared" si="12"/>
        <v>17</v>
      </c>
    </row>
    <row r="796" spans="2:5" ht="16.5" hidden="1" customHeight="1">
      <c r="B796" s="1486">
        <v>793</v>
      </c>
      <c r="C796" s="1487">
        <v>0</v>
      </c>
      <c r="D796" s="1487">
        <v>0</v>
      </c>
      <c r="E796" s="1650">
        <f t="shared" si="12"/>
        <v>18</v>
      </c>
    </row>
    <row r="797" spans="2:5" ht="16.5" hidden="1" customHeight="1">
      <c r="B797" s="1486">
        <v>794</v>
      </c>
      <c r="C797" s="1487">
        <v>0</v>
      </c>
      <c r="D797" s="1487">
        <v>0</v>
      </c>
      <c r="E797" s="1650">
        <f t="shared" si="12"/>
        <v>19</v>
      </c>
    </row>
    <row r="798" spans="2:5" ht="16.5" hidden="1" customHeight="1">
      <c r="B798" s="1486">
        <v>795</v>
      </c>
      <c r="C798" s="1487">
        <v>0</v>
      </c>
      <c r="D798" s="1487">
        <v>0</v>
      </c>
      <c r="E798" s="1650">
        <f t="shared" si="12"/>
        <v>20</v>
      </c>
    </row>
    <row r="799" spans="2:5" ht="16.5" hidden="1" customHeight="1">
      <c r="B799" s="1486">
        <v>796</v>
      </c>
      <c r="C799" s="1487">
        <v>0</v>
      </c>
      <c r="D799" s="1487">
        <v>0</v>
      </c>
      <c r="E799" s="1650">
        <f t="shared" si="12"/>
        <v>21</v>
      </c>
    </row>
    <row r="800" spans="2:5" ht="16.5" hidden="1" customHeight="1">
      <c r="B800" s="1486">
        <v>797</v>
      </c>
      <c r="C800" s="1487">
        <v>0</v>
      </c>
      <c r="D800" s="1487">
        <v>0</v>
      </c>
      <c r="E800" s="1650">
        <f t="shared" si="12"/>
        <v>22</v>
      </c>
    </row>
    <row r="801" spans="2:5" ht="16.5" hidden="1" customHeight="1">
      <c r="B801" s="1486">
        <v>798</v>
      </c>
      <c r="C801" s="1487">
        <v>0</v>
      </c>
      <c r="D801" s="1487">
        <v>0</v>
      </c>
      <c r="E801" s="1650">
        <f t="shared" si="12"/>
        <v>23</v>
      </c>
    </row>
    <row r="802" spans="2:5" ht="16.5" hidden="1" customHeight="1">
      <c r="B802" s="1486">
        <v>799</v>
      </c>
      <c r="C802" s="1487">
        <v>0</v>
      </c>
      <c r="D802" s="1487">
        <v>0</v>
      </c>
      <c r="E802" s="1650">
        <f t="shared" si="12"/>
        <v>24</v>
      </c>
    </row>
    <row r="803" spans="2:5" ht="16.5" customHeight="1">
      <c r="B803" s="1486">
        <v>800</v>
      </c>
      <c r="C803" s="1487">
        <f>C753+1250</f>
        <v>20000</v>
      </c>
      <c r="D803" s="1487">
        <v>0</v>
      </c>
      <c r="E803" s="1650">
        <f t="shared" si="12"/>
        <v>0</v>
      </c>
    </row>
    <row r="804" spans="2:5" ht="16.5" hidden="1" customHeight="1">
      <c r="B804" s="1486">
        <v>801</v>
      </c>
      <c r="C804" s="1487">
        <v>0</v>
      </c>
      <c r="D804" s="1487">
        <v>0</v>
      </c>
      <c r="E804" s="1650">
        <f t="shared" si="12"/>
        <v>1</v>
      </c>
    </row>
    <row r="805" spans="2:5" ht="16.5" hidden="1" customHeight="1">
      <c r="B805" s="1486">
        <v>802</v>
      </c>
      <c r="C805" s="1487">
        <v>0</v>
      </c>
      <c r="D805" s="1487">
        <v>0</v>
      </c>
      <c r="E805" s="1650">
        <f t="shared" si="12"/>
        <v>2</v>
      </c>
    </row>
    <row r="806" spans="2:5" ht="16.5" hidden="1" customHeight="1">
      <c r="B806" s="1486">
        <v>803</v>
      </c>
      <c r="C806" s="1487">
        <v>0</v>
      </c>
      <c r="D806" s="1487">
        <v>0</v>
      </c>
      <c r="E806" s="1650">
        <f t="shared" si="12"/>
        <v>3</v>
      </c>
    </row>
    <row r="807" spans="2:5" ht="16.5" hidden="1" customHeight="1">
      <c r="B807" s="1486">
        <v>804</v>
      </c>
      <c r="C807" s="1487">
        <v>0</v>
      </c>
      <c r="D807" s="1487">
        <v>0</v>
      </c>
      <c r="E807" s="1650">
        <f t="shared" si="12"/>
        <v>4</v>
      </c>
    </row>
    <row r="808" spans="2:5" ht="16.5" hidden="1" customHeight="1">
      <c r="B808" s="1486">
        <v>805</v>
      </c>
      <c r="C808" s="1487">
        <v>0</v>
      </c>
      <c r="D808" s="1487">
        <v>0</v>
      </c>
      <c r="E808" s="1650">
        <f t="shared" si="12"/>
        <v>5</v>
      </c>
    </row>
    <row r="809" spans="2:5" ht="16.5" hidden="1" customHeight="1">
      <c r="B809" s="1486">
        <v>806</v>
      </c>
      <c r="C809" s="1487">
        <v>0</v>
      </c>
      <c r="D809" s="1487">
        <v>0</v>
      </c>
      <c r="E809" s="1650">
        <f t="shared" si="12"/>
        <v>6</v>
      </c>
    </row>
    <row r="810" spans="2:5" ht="16.5" hidden="1" customHeight="1">
      <c r="B810" s="1486">
        <v>807</v>
      </c>
      <c r="C810" s="1487">
        <v>0</v>
      </c>
      <c r="D810" s="1487">
        <v>0</v>
      </c>
      <c r="E810" s="1650">
        <f t="shared" si="12"/>
        <v>7</v>
      </c>
    </row>
    <row r="811" spans="2:5" ht="16.5" hidden="1" customHeight="1">
      <c r="B811" s="1486">
        <v>808</v>
      </c>
      <c r="C811" s="1487">
        <v>0</v>
      </c>
      <c r="D811" s="1487">
        <v>0</v>
      </c>
      <c r="E811" s="1650">
        <f t="shared" si="12"/>
        <v>8</v>
      </c>
    </row>
    <row r="812" spans="2:5" ht="16.5" hidden="1" customHeight="1">
      <c r="B812" s="1486">
        <v>809</v>
      </c>
      <c r="C812" s="1487">
        <v>0</v>
      </c>
      <c r="D812" s="1487">
        <v>0</v>
      </c>
      <c r="E812" s="1650">
        <f t="shared" si="12"/>
        <v>9</v>
      </c>
    </row>
    <row r="813" spans="2:5" ht="16.5" hidden="1" customHeight="1">
      <c r="B813" s="1486">
        <v>810</v>
      </c>
      <c r="C813" s="1487">
        <v>0</v>
      </c>
      <c r="D813" s="1487">
        <v>0</v>
      </c>
      <c r="E813" s="1650">
        <f t="shared" si="12"/>
        <v>10</v>
      </c>
    </row>
    <row r="814" spans="2:5" ht="16.5" hidden="1" customHeight="1">
      <c r="B814" s="1486">
        <v>811</v>
      </c>
      <c r="C814" s="1487">
        <v>0</v>
      </c>
      <c r="D814" s="1487">
        <v>0</v>
      </c>
      <c r="E814" s="1650">
        <f t="shared" si="12"/>
        <v>11</v>
      </c>
    </row>
    <row r="815" spans="2:5" ht="16.5" hidden="1" customHeight="1">
      <c r="B815" s="1486">
        <v>812</v>
      </c>
      <c r="C815" s="1487">
        <v>0</v>
      </c>
      <c r="D815" s="1487">
        <v>0</v>
      </c>
      <c r="E815" s="1650">
        <f t="shared" si="12"/>
        <v>12</v>
      </c>
    </row>
    <row r="816" spans="2:5" ht="16.5" hidden="1" customHeight="1">
      <c r="B816" s="1486">
        <v>813</v>
      </c>
      <c r="C816" s="1487">
        <v>0</v>
      </c>
      <c r="D816" s="1487">
        <v>0</v>
      </c>
      <c r="E816" s="1650">
        <f t="shared" si="12"/>
        <v>13</v>
      </c>
    </row>
    <row r="817" spans="2:5" ht="16.5" hidden="1" customHeight="1">
      <c r="B817" s="1486">
        <v>814</v>
      </c>
      <c r="C817" s="1487">
        <v>0</v>
      </c>
      <c r="D817" s="1487">
        <v>0</v>
      </c>
      <c r="E817" s="1650">
        <f t="shared" si="12"/>
        <v>14</v>
      </c>
    </row>
    <row r="818" spans="2:5" ht="16.5" hidden="1" customHeight="1">
      <c r="B818" s="1486">
        <v>815</v>
      </c>
      <c r="C818" s="1487">
        <v>0</v>
      </c>
      <c r="D818" s="1487">
        <v>0</v>
      </c>
      <c r="E818" s="1650">
        <f t="shared" si="12"/>
        <v>15</v>
      </c>
    </row>
    <row r="819" spans="2:5" ht="16.5" hidden="1" customHeight="1">
      <c r="B819" s="1486">
        <v>816</v>
      </c>
      <c r="C819" s="1487">
        <v>0</v>
      </c>
      <c r="D819" s="1487">
        <v>0</v>
      </c>
      <c r="E819" s="1650">
        <f t="shared" si="12"/>
        <v>16</v>
      </c>
    </row>
    <row r="820" spans="2:5" ht="16.5" hidden="1" customHeight="1">
      <c r="B820" s="1486">
        <v>817</v>
      </c>
      <c r="C820" s="1487">
        <v>0</v>
      </c>
      <c r="D820" s="1487">
        <v>0</v>
      </c>
      <c r="E820" s="1650">
        <f t="shared" si="12"/>
        <v>17</v>
      </c>
    </row>
    <row r="821" spans="2:5" ht="16.5" hidden="1" customHeight="1">
      <c r="B821" s="1486">
        <v>818</v>
      </c>
      <c r="C821" s="1487">
        <v>0</v>
      </c>
      <c r="D821" s="1487">
        <v>0</v>
      </c>
      <c r="E821" s="1650">
        <f t="shared" si="12"/>
        <v>18</v>
      </c>
    </row>
    <row r="822" spans="2:5" ht="16.5" hidden="1" customHeight="1">
      <c r="B822" s="1486">
        <v>819</v>
      </c>
      <c r="C822" s="1487">
        <v>0</v>
      </c>
      <c r="D822" s="1487">
        <v>0</v>
      </c>
      <c r="E822" s="1650">
        <f t="shared" si="12"/>
        <v>19</v>
      </c>
    </row>
    <row r="823" spans="2:5" ht="16.5" hidden="1" customHeight="1">
      <c r="B823" s="1486">
        <v>820</v>
      </c>
      <c r="C823" s="1487">
        <v>0</v>
      </c>
      <c r="D823" s="1487">
        <v>0</v>
      </c>
      <c r="E823" s="1650">
        <f t="shared" si="12"/>
        <v>20</v>
      </c>
    </row>
    <row r="824" spans="2:5" ht="16.5" hidden="1" customHeight="1">
      <c r="B824" s="1486">
        <v>821</v>
      </c>
      <c r="C824" s="1487">
        <v>0</v>
      </c>
      <c r="D824" s="1487">
        <v>0</v>
      </c>
      <c r="E824" s="1650">
        <f t="shared" si="12"/>
        <v>21</v>
      </c>
    </row>
    <row r="825" spans="2:5" ht="16.5" hidden="1" customHeight="1">
      <c r="B825" s="1486">
        <v>822</v>
      </c>
      <c r="C825" s="1487">
        <v>0</v>
      </c>
      <c r="D825" s="1487">
        <v>0</v>
      </c>
      <c r="E825" s="1650">
        <f t="shared" si="12"/>
        <v>22</v>
      </c>
    </row>
    <row r="826" spans="2:5" ht="16.5" hidden="1" customHeight="1">
      <c r="B826" s="1486">
        <v>823</v>
      </c>
      <c r="C826" s="1487">
        <v>0</v>
      </c>
      <c r="D826" s="1487">
        <v>0</v>
      </c>
      <c r="E826" s="1650">
        <f t="shared" si="12"/>
        <v>23</v>
      </c>
    </row>
    <row r="827" spans="2:5" ht="16.5" hidden="1" customHeight="1">
      <c r="B827" s="1486">
        <v>824</v>
      </c>
      <c r="C827" s="1487">
        <v>0</v>
      </c>
      <c r="D827" s="1487">
        <v>0</v>
      </c>
      <c r="E827" s="1650">
        <f t="shared" si="12"/>
        <v>24</v>
      </c>
    </row>
    <row r="828" spans="2:5" ht="16.5" customHeight="1">
      <c r="B828" s="1486">
        <v>825</v>
      </c>
      <c r="C828" s="1487">
        <v>0</v>
      </c>
      <c r="D828" s="1487">
        <f>D778+75</f>
        <v>1275</v>
      </c>
      <c r="E828" s="1650">
        <f t="shared" si="12"/>
        <v>0</v>
      </c>
    </row>
    <row r="829" spans="2:5" ht="16.5" hidden="1" customHeight="1">
      <c r="B829" s="1486">
        <v>826</v>
      </c>
      <c r="C829" s="1487">
        <v>0</v>
      </c>
      <c r="D829" s="1487">
        <v>0</v>
      </c>
      <c r="E829" s="1650">
        <f t="shared" si="12"/>
        <v>1</v>
      </c>
    </row>
    <row r="830" spans="2:5" ht="16.5" hidden="1" customHeight="1">
      <c r="B830" s="1486">
        <v>827</v>
      </c>
      <c r="C830" s="1487">
        <v>0</v>
      </c>
      <c r="D830" s="1487">
        <v>0</v>
      </c>
      <c r="E830" s="1650">
        <f t="shared" si="12"/>
        <v>2</v>
      </c>
    </row>
    <row r="831" spans="2:5" ht="16.5" hidden="1" customHeight="1">
      <c r="B831" s="1486">
        <v>828</v>
      </c>
      <c r="C831" s="1487">
        <v>0</v>
      </c>
      <c r="D831" s="1487">
        <v>0</v>
      </c>
      <c r="E831" s="1650">
        <f t="shared" si="12"/>
        <v>3</v>
      </c>
    </row>
    <row r="832" spans="2:5" ht="16.5" hidden="1" customHeight="1">
      <c r="B832" s="1486">
        <v>829</v>
      </c>
      <c r="C832" s="1487">
        <v>0</v>
      </c>
      <c r="D832" s="1487">
        <v>0</v>
      </c>
      <c r="E832" s="1650">
        <f t="shared" si="12"/>
        <v>4</v>
      </c>
    </row>
    <row r="833" spans="2:5" ht="16.5" hidden="1" customHeight="1">
      <c r="B833" s="1486">
        <v>830</v>
      </c>
      <c r="C833" s="1487">
        <v>0</v>
      </c>
      <c r="D833" s="1487">
        <v>0</v>
      </c>
      <c r="E833" s="1650">
        <f t="shared" si="12"/>
        <v>5</v>
      </c>
    </row>
    <row r="834" spans="2:5" ht="16.5" hidden="1" customHeight="1">
      <c r="B834" s="1486">
        <v>831</v>
      </c>
      <c r="C834" s="1487">
        <v>0</v>
      </c>
      <c r="D834" s="1487">
        <v>0</v>
      </c>
      <c r="E834" s="1650">
        <f t="shared" si="12"/>
        <v>6</v>
      </c>
    </row>
    <row r="835" spans="2:5" ht="16.5" hidden="1" customHeight="1">
      <c r="B835" s="1486">
        <v>832</v>
      </c>
      <c r="C835" s="1487">
        <v>0</v>
      </c>
      <c r="D835" s="1487">
        <v>0</v>
      </c>
      <c r="E835" s="1650">
        <f t="shared" si="12"/>
        <v>7</v>
      </c>
    </row>
    <row r="836" spans="2:5" ht="16.5" hidden="1" customHeight="1">
      <c r="B836" s="1486">
        <v>833</v>
      </c>
      <c r="C836" s="1487">
        <v>0</v>
      </c>
      <c r="D836" s="1487">
        <v>0</v>
      </c>
      <c r="E836" s="1650">
        <f t="shared" ref="E836:E899" si="13">MOD(ROW()-3,25)</f>
        <v>8</v>
      </c>
    </row>
    <row r="837" spans="2:5" ht="16.5" hidden="1" customHeight="1">
      <c r="B837" s="1486">
        <v>834</v>
      </c>
      <c r="C837" s="1487">
        <v>0</v>
      </c>
      <c r="D837" s="1487">
        <v>0</v>
      </c>
      <c r="E837" s="1650">
        <f t="shared" si="13"/>
        <v>9</v>
      </c>
    </row>
    <row r="838" spans="2:5" ht="16.5" hidden="1" customHeight="1">
      <c r="B838" s="1486">
        <v>835</v>
      </c>
      <c r="C838" s="1487">
        <v>0</v>
      </c>
      <c r="D838" s="1487">
        <v>0</v>
      </c>
      <c r="E838" s="1650">
        <f t="shared" si="13"/>
        <v>10</v>
      </c>
    </row>
    <row r="839" spans="2:5" ht="16.5" hidden="1" customHeight="1">
      <c r="B839" s="1486">
        <v>836</v>
      </c>
      <c r="C839" s="1487">
        <v>0</v>
      </c>
      <c r="D839" s="1487">
        <v>0</v>
      </c>
      <c r="E839" s="1650">
        <f t="shared" si="13"/>
        <v>11</v>
      </c>
    </row>
    <row r="840" spans="2:5" ht="16.5" hidden="1" customHeight="1">
      <c r="B840" s="1486">
        <v>837</v>
      </c>
      <c r="C840" s="1487">
        <v>0</v>
      </c>
      <c r="D840" s="1487">
        <v>0</v>
      </c>
      <c r="E840" s="1650">
        <f t="shared" si="13"/>
        <v>12</v>
      </c>
    </row>
    <row r="841" spans="2:5" ht="16.5" hidden="1" customHeight="1">
      <c r="B841" s="1486">
        <v>838</v>
      </c>
      <c r="C841" s="1487">
        <v>0</v>
      </c>
      <c r="D841" s="1487">
        <v>0</v>
      </c>
      <c r="E841" s="1650">
        <f t="shared" si="13"/>
        <v>13</v>
      </c>
    </row>
    <row r="842" spans="2:5" ht="16.5" hidden="1" customHeight="1">
      <c r="B842" s="1486">
        <v>839</v>
      </c>
      <c r="C842" s="1487">
        <v>0</v>
      </c>
      <c r="D842" s="1487">
        <v>0</v>
      </c>
      <c r="E842" s="1650">
        <f t="shared" si="13"/>
        <v>14</v>
      </c>
    </row>
    <row r="843" spans="2:5" ht="16.5" hidden="1" customHeight="1">
      <c r="B843" s="1486">
        <v>840</v>
      </c>
      <c r="C843" s="1487">
        <v>0</v>
      </c>
      <c r="D843" s="1487">
        <v>0</v>
      </c>
      <c r="E843" s="1650">
        <f t="shared" si="13"/>
        <v>15</v>
      </c>
    </row>
    <row r="844" spans="2:5" ht="16.5" hidden="1" customHeight="1">
      <c r="B844" s="1486">
        <v>841</v>
      </c>
      <c r="C844" s="1487">
        <v>0</v>
      </c>
      <c r="D844" s="1487">
        <v>0</v>
      </c>
      <c r="E844" s="1650">
        <f t="shared" si="13"/>
        <v>16</v>
      </c>
    </row>
    <row r="845" spans="2:5" ht="16.5" hidden="1" customHeight="1">
      <c r="B845" s="1486">
        <v>842</v>
      </c>
      <c r="C845" s="1487">
        <v>0</v>
      </c>
      <c r="D845" s="1487">
        <v>0</v>
      </c>
      <c r="E845" s="1650">
        <f t="shared" si="13"/>
        <v>17</v>
      </c>
    </row>
    <row r="846" spans="2:5" ht="16.5" hidden="1" customHeight="1">
      <c r="B846" s="1486">
        <v>843</v>
      </c>
      <c r="C846" s="1487">
        <v>0</v>
      </c>
      <c r="D846" s="1487">
        <v>0</v>
      </c>
      <c r="E846" s="1650">
        <f t="shared" si="13"/>
        <v>18</v>
      </c>
    </row>
    <row r="847" spans="2:5" ht="16.5" hidden="1" customHeight="1">
      <c r="B847" s="1486">
        <v>844</v>
      </c>
      <c r="C847" s="1487">
        <v>0</v>
      </c>
      <c r="D847" s="1487">
        <v>0</v>
      </c>
      <c r="E847" s="1650">
        <f t="shared" si="13"/>
        <v>19</v>
      </c>
    </row>
    <row r="848" spans="2:5" ht="16.5" hidden="1" customHeight="1">
      <c r="B848" s="1486">
        <v>845</v>
      </c>
      <c r="C848" s="1487">
        <v>0</v>
      </c>
      <c r="D848" s="1487">
        <v>0</v>
      </c>
      <c r="E848" s="1650">
        <f t="shared" si="13"/>
        <v>20</v>
      </c>
    </row>
    <row r="849" spans="2:5" ht="16.5" hidden="1" customHeight="1">
      <c r="B849" s="1486">
        <v>846</v>
      </c>
      <c r="C849" s="1487">
        <v>0</v>
      </c>
      <c r="D849" s="1487">
        <v>0</v>
      </c>
      <c r="E849" s="1650">
        <f t="shared" si="13"/>
        <v>21</v>
      </c>
    </row>
    <row r="850" spans="2:5" ht="16.5" hidden="1" customHeight="1">
      <c r="B850" s="1486">
        <v>847</v>
      </c>
      <c r="C850" s="1487">
        <v>0</v>
      </c>
      <c r="D850" s="1487">
        <v>0</v>
      </c>
      <c r="E850" s="1650">
        <f t="shared" si="13"/>
        <v>22</v>
      </c>
    </row>
    <row r="851" spans="2:5" ht="16.5" hidden="1" customHeight="1">
      <c r="B851" s="1486">
        <v>848</v>
      </c>
      <c r="C851" s="1487">
        <v>0</v>
      </c>
      <c r="D851" s="1487">
        <v>0</v>
      </c>
      <c r="E851" s="1650">
        <f t="shared" si="13"/>
        <v>23</v>
      </c>
    </row>
    <row r="852" spans="2:5" ht="16.5" hidden="1" customHeight="1">
      <c r="B852" s="1486">
        <v>849</v>
      </c>
      <c r="C852" s="1487">
        <v>0</v>
      </c>
      <c r="D852" s="1487">
        <v>0</v>
      </c>
      <c r="E852" s="1650">
        <f t="shared" si="13"/>
        <v>24</v>
      </c>
    </row>
    <row r="853" spans="2:5" ht="16.5" customHeight="1">
      <c r="B853" s="1486">
        <v>850</v>
      </c>
      <c r="C853" s="1487">
        <f>C803+1250</f>
        <v>21250</v>
      </c>
      <c r="D853" s="1487">
        <v>0</v>
      </c>
      <c r="E853" s="1650">
        <f t="shared" si="13"/>
        <v>0</v>
      </c>
    </row>
    <row r="854" spans="2:5" ht="16.5" hidden="1" customHeight="1">
      <c r="B854" s="1486">
        <v>851</v>
      </c>
      <c r="C854" s="1487">
        <v>0</v>
      </c>
      <c r="D854" s="1487">
        <v>0</v>
      </c>
      <c r="E854" s="1650">
        <f t="shared" si="13"/>
        <v>1</v>
      </c>
    </row>
    <row r="855" spans="2:5" ht="16.5" hidden="1" customHeight="1">
      <c r="B855" s="1486">
        <v>852</v>
      </c>
      <c r="C855" s="1487">
        <v>0</v>
      </c>
      <c r="D855" s="1487">
        <v>0</v>
      </c>
      <c r="E855" s="1650">
        <f t="shared" si="13"/>
        <v>2</v>
      </c>
    </row>
    <row r="856" spans="2:5" ht="16.5" hidden="1" customHeight="1">
      <c r="B856" s="1486">
        <v>853</v>
      </c>
      <c r="C856" s="1487">
        <v>0</v>
      </c>
      <c r="D856" s="1487">
        <v>0</v>
      </c>
      <c r="E856" s="1650">
        <f t="shared" si="13"/>
        <v>3</v>
      </c>
    </row>
    <row r="857" spans="2:5" ht="16.5" hidden="1" customHeight="1">
      <c r="B857" s="1486">
        <v>854</v>
      </c>
      <c r="C857" s="1487">
        <v>0</v>
      </c>
      <c r="D857" s="1487">
        <v>0</v>
      </c>
      <c r="E857" s="1650">
        <f t="shared" si="13"/>
        <v>4</v>
      </c>
    </row>
    <row r="858" spans="2:5" ht="16.5" hidden="1" customHeight="1">
      <c r="B858" s="1486">
        <v>855</v>
      </c>
      <c r="C858" s="1487">
        <v>0</v>
      </c>
      <c r="D858" s="1487">
        <v>0</v>
      </c>
      <c r="E858" s="1650">
        <f t="shared" si="13"/>
        <v>5</v>
      </c>
    </row>
    <row r="859" spans="2:5" ht="16.5" hidden="1" customHeight="1">
      <c r="B859" s="1486">
        <v>856</v>
      </c>
      <c r="C859" s="1487">
        <v>0</v>
      </c>
      <c r="D859" s="1487">
        <v>0</v>
      </c>
      <c r="E859" s="1650">
        <f t="shared" si="13"/>
        <v>6</v>
      </c>
    </row>
    <row r="860" spans="2:5" ht="16.5" hidden="1" customHeight="1">
      <c r="B860" s="1486">
        <v>857</v>
      </c>
      <c r="C860" s="1487">
        <v>0</v>
      </c>
      <c r="D860" s="1487">
        <v>0</v>
      </c>
      <c r="E860" s="1650">
        <f t="shared" si="13"/>
        <v>7</v>
      </c>
    </row>
    <row r="861" spans="2:5" ht="16.5" hidden="1" customHeight="1">
      <c r="B861" s="1486">
        <v>858</v>
      </c>
      <c r="C861" s="1487">
        <v>0</v>
      </c>
      <c r="D861" s="1487">
        <v>0</v>
      </c>
      <c r="E861" s="1650">
        <f t="shared" si="13"/>
        <v>8</v>
      </c>
    </row>
    <row r="862" spans="2:5" ht="16.5" hidden="1" customHeight="1">
      <c r="B862" s="1486">
        <v>859</v>
      </c>
      <c r="C862" s="1487">
        <v>0</v>
      </c>
      <c r="D862" s="1487">
        <v>0</v>
      </c>
      <c r="E862" s="1650">
        <f t="shared" si="13"/>
        <v>9</v>
      </c>
    </row>
    <row r="863" spans="2:5" ht="16.5" hidden="1" customHeight="1">
      <c r="B863" s="1486">
        <v>860</v>
      </c>
      <c r="C863" s="1487">
        <v>0</v>
      </c>
      <c r="D863" s="1487">
        <v>0</v>
      </c>
      <c r="E863" s="1650">
        <f t="shared" si="13"/>
        <v>10</v>
      </c>
    </row>
    <row r="864" spans="2:5" ht="16.5" hidden="1" customHeight="1">
      <c r="B864" s="1486">
        <v>861</v>
      </c>
      <c r="C864" s="1487">
        <v>0</v>
      </c>
      <c r="D864" s="1487">
        <v>0</v>
      </c>
      <c r="E864" s="1650">
        <f t="shared" si="13"/>
        <v>11</v>
      </c>
    </row>
    <row r="865" spans="2:5" ht="16.5" hidden="1" customHeight="1">
      <c r="B865" s="1486">
        <v>862</v>
      </c>
      <c r="C865" s="1487">
        <v>0</v>
      </c>
      <c r="D865" s="1487">
        <v>0</v>
      </c>
      <c r="E865" s="1650">
        <f t="shared" si="13"/>
        <v>12</v>
      </c>
    </row>
    <row r="866" spans="2:5" ht="16.5" hidden="1" customHeight="1">
      <c r="B866" s="1486">
        <v>863</v>
      </c>
      <c r="C866" s="1487">
        <v>0</v>
      </c>
      <c r="D866" s="1487">
        <v>0</v>
      </c>
      <c r="E866" s="1650">
        <f t="shared" si="13"/>
        <v>13</v>
      </c>
    </row>
    <row r="867" spans="2:5" ht="16.5" hidden="1" customHeight="1">
      <c r="B867" s="1486">
        <v>864</v>
      </c>
      <c r="C867" s="1487">
        <v>0</v>
      </c>
      <c r="D867" s="1487">
        <v>0</v>
      </c>
      <c r="E867" s="1650">
        <f t="shared" si="13"/>
        <v>14</v>
      </c>
    </row>
    <row r="868" spans="2:5" ht="16.5" hidden="1" customHeight="1">
      <c r="B868" s="1486">
        <v>865</v>
      </c>
      <c r="C868" s="1487">
        <v>0</v>
      </c>
      <c r="D868" s="1487">
        <v>0</v>
      </c>
      <c r="E868" s="1650">
        <f t="shared" si="13"/>
        <v>15</v>
      </c>
    </row>
    <row r="869" spans="2:5" ht="16.5" hidden="1" customHeight="1">
      <c r="B869" s="1486">
        <v>866</v>
      </c>
      <c r="C869" s="1487">
        <v>0</v>
      </c>
      <c r="D869" s="1487">
        <v>0</v>
      </c>
      <c r="E869" s="1650">
        <f t="shared" si="13"/>
        <v>16</v>
      </c>
    </row>
    <row r="870" spans="2:5" ht="16.5" hidden="1" customHeight="1">
      <c r="B870" s="1486">
        <v>867</v>
      </c>
      <c r="C870" s="1487">
        <v>0</v>
      </c>
      <c r="D870" s="1487">
        <v>0</v>
      </c>
      <c r="E870" s="1650">
        <f t="shared" si="13"/>
        <v>17</v>
      </c>
    </row>
    <row r="871" spans="2:5" ht="16.5" hidden="1" customHeight="1">
      <c r="B871" s="1486">
        <v>868</v>
      </c>
      <c r="C871" s="1487">
        <v>0</v>
      </c>
      <c r="D871" s="1487">
        <v>0</v>
      </c>
      <c r="E871" s="1650">
        <f t="shared" si="13"/>
        <v>18</v>
      </c>
    </row>
    <row r="872" spans="2:5" ht="16.5" hidden="1" customHeight="1">
      <c r="B872" s="1486">
        <v>869</v>
      </c>
      <c r="C872" s="1487">
        <v>0</v>
      </c>
      <c r="D872" s="1487">
        <v>0</v>
      </c>
      <c r="E872" s="1650">
        <f t="shared" si="13"/>
        <v>19</v>
      </c>
    </row>
    <row r="873" spans="2:5" ht="16.5" hidden="1" customHeight="1">
      <c r="B873" s="1486">
        <v>870</v>
      </c>
      <c r="C873" s="1487">
        <v>0</v>
      </c>
      <c r="D873" s="1487">
        <v>0</v>
      </c>
      <c r="E873" s="1650">
        <f t="shared" si="13"/>
        <v>20</v>
      </c>
    </row>
    <row r="874" spans="2:5" ht="16.5" hidden="1" customHeight="1">
      <c r="B874" s="1486">
        <v>871</v>
      </c>
      <c r="C874" s="1487">
        <v>0</v>
      </c>
      <c r="D874" s="1487">
        <v>0</v>
      </c>
      <c r="E874" s="1650">
        <f t="shared" si="13"/>
        <v>21</v>
      </c>
    </row>
    <row r="875" spans="2:5" ht="16.5" hidden="1" customHeight="1">
      <c r="B875" s="1486">
        <v>872</v>
      </c>
      <c r="C875" s="1487">
        <v>0</v>
      </c>
      <c r="D875" s="1487">
        <v>0</v>
      </c>
      <c r="E875" s="1650">
        <f t="shared" si="13"/>
        <v>22</v>
      </c>
    </row>
    <row r="876" spans="2:5" ht="16.5" hidden="1" customHeight="1">
      <c r="B876" s="1486">
        <v>873</v>
      </c>
      <c r="C876" s="1487">
        <v>0</v>
      </c>
      <c r="D876" s="1487">
        <v>0</v>
      </c>
      <c r="E876" s="1650">
        <f t="shared" si="13"/>
        <v>23</v>
      </c>
    </row>
    <row r="877" spans="2:5" ht="16.5" hidden="1" customHeight="1">
      <c r="B877" s="1486">
        <v>874</v>
      </c>
      <c r="C877" s="1487">
        <v>0</v>
      </c>
      <c r="D877" s="1487">
        <v>0</v>
      </c>
      <c r="E877" s="1650">
        <f t="shared" si="13"/>
        <v>24</v>
      </c>
    </row>
    <row r="878" spans="2:5" ht="16.5" customHeight="1">
      <c r="B878" s="1486">
        <v>875</v>
      </c>
      <c r="C878" s="1487">
        <v>0</v>
      </c>
      <c r="D878" s="1487">
        <f>D828+75</f>
        <v>1350</v>
      </c>
      <c r="E878" s="1650">
        <f t="shared" si="13"/>
        <v>0</v>
      </c>
    </row>
    <row r="879" spans="2:5" ht="16.5" hidden="1" customHeight="1">
      <c r="B879" s="1486">
        <v>876</v>
      </c>
      <c r="C879" s="1487">
        <v>0</v>
      </c>
      <c r="D879" s="1487">
        <v>0</v>
      </c>
      <c r="E879" s="1650">
        <f t="shared" si="13"/>
        <v>1</v>
      </c>
    </row>
    <row r="880" spans="2:5" ht="16.5" hidden="1" customHeight="1">
      <c r="B880" s="1486">
        <v>877</v>
      </c>
      <c r="C880" s="1487">
        <v>0</v>
      </c>
      <c r="D880" s="1487">
        <v>0</v>
      </c>
      <c r="E880" s="1650">
        <f t="shared" si="13"/>
        <v>2</v>
      </c>
    </row>
    <row r="881" spans="2:5" ht="16.5" hidden="1" customHeight="1">
      <c r="B881" s="1486">
        <v>878</v>
      </c>
      <c r="C881" s="1487">
        <v>0</v>
      </c>
      <c r="D881" s="1487">
        <v>0</v>
      </c>
      <c r="E881" s="1650">
        <f t="shared" si="13"/>
        <v>3</v>
      </c>
    </row>
    <row r="882" spans="2:5" ht="16.5" hidden="1" customHeight="1">
      <c r="B882" s="1486">
        <v>879</v>
      </c>
      <c r="C882" s="1487">
        <v>0</v>
      </c>
      <c r="D882" s="1487">
        <v>0</v>
      </c>
      <c r="E882" s="1650">
        <f t="shared" si="13"/>
        <v>4</v>
      </c>
    </row>
    <row r="883" spans="2:5" ht="16.5" hidden="1" customHeight="1">
      <c r="B883" s="1486">
        <v>880</v>
      </c>
      <c r="C883" s="1487">
        <v>0</v>
      </c>
      <c r="D883" s="1487">
        <v>0</v>
      </c>
      <c r="E883" s="1650">
        <f t="shared" si="13"/>
        <v>5</v>
      </c>
    </row>
    <row r="884" spans="2:5" ht="16.5" hidden="1" customHeight="1">
      <c r="B884" s="1486">
        <v>881</v>
      </c>
      <c r="C884" s="1487">
        <v>0</v>
      </c>
      <c r="D884" s="1487">
        <v>0</v>
      </c>
      <c r="E884" s="1650">
        <f t="shared" si="13"/>
        <v>6</v>
      </c>
    </row>
    <row r="885" spans="2:5" ht="16.5" hidden="1" customHeight="1">
      <c r="B885" s="1486">
        <v>882</v>
      </c>
      <c r="C885" s="1487">
        <v>0</v>
      </c>
      <c r="D885" s="1487">
        <v>0</v>
      </c>
      <c r="E885" s="1650">
        <f t="shared" si="13"/>
        <v>7</v>
      </c>
    </row>
    <row r="886" spans="2:5" ht="16.5" hidden="1" customHeight="1">
      <c r="B886" s="1486">
        <v>883</v>
      </c>
      <c r="C886" s="1487">
        <v>0</v>
      </c>
      <c r="D886" s="1487">
        <v>0</v>
      </c>
      <c r="E886" s="1650">
        <f t="shared" si="13"/>
        <v>8</v>
      </c>
    </row>
    <row r="887" spans="2:5" ht="16.5" hidden="1" customHeight="1">
      <c r="B887" s="1486">
        <v>884</v>
      </c>
      <c r="C887" s="1487">
        <v>0</v>
      </c>
      <c r="D887" s="1487">
        <v>0</v>
      </c>
      <c r="E887" s="1650">
        <f t="shared" si="13"/>
        <v>9</v>
      </c>
    </row>
    <row r="888" spans="2:5" ht="16.5" hidden="1" customHeight="1">
      <c r="B888" s="1486">
        <v>885</v>
      </c>
      <c r="C888" s="1487">
        <v>0</v>
      </c>
      <c r="D888" s="1487">
        <v>0</v>
      </c>
      <c r="E888" s="1650">
        <f t="shared" si="13"/>
        <v>10</v>
      </c>
    </row>
    <row r="889" spans="2:5" ht="16.5" hidden="1" customHeight="1">
      <c r="B889" s="1486">
        <v>886</v>
      </c>
      <c r="C889" s="1487">
        <v>0</v>
      </c>
      <c r="D889" s="1487">
        <v>0</v>
      </c>
      <c r="E889" s="1650">
        <f t="shared" si="13"/>
        <v>11</v>
      </c>
    </row>
    <row r="890" spans="2:5" ht="16.5" hidden="1" customHeight="1">
      <c r="B890" s="1486">
        <v>887</v>
      </c>
      <c r="C890" s="1487">
        <v>0</v>
      </c>
      <c r="D890" s="1487">
        <v>0</v>
      </c>
      <c r="E890" s="1650">
        <f t="shared" si="13"/>
        <v>12</v>
      </c>
    </row>
    <row r="891" spans="2:5" ht="16.5" hidden="1" customHeight="1">
      <c r="B891" s="1486">
        <v>888</v>
      </c>
      <c r="C891" s="1487">
        <v>0</v>
      </c>
      <c r="D891" s="1487">
        <v>0</v>
      </c>
      <c r="E891" s="1650">
        <f t="shared" si="13"/>
        <v>13</v>
      </c>
    </row>
    <row r="892" spans="2:5" ht="16.5" hidden="1" customHeight="1">
      <c r="B892" s="1486">
        <v>889</v>
      </c>
      <c r="C892" s="1487">
        <v>0</v>
      </c>
      <c r="D892" s="1487">
        <v>0</v>
      </c>
      <c r="E892" s="1650">
        <f t="shared" si="13"/>
        <v>14</v>
      </c>
    </row>
    <row r="893" spans="2:5" ht="16.5" hidden="1" customHeight="1">
      <c r="B893" s="1486">
        <v>890</v>
      </c>
      <c r="C893" s="1487">
        <v>0</v>
      </c>
      <c r="D893" s="1487">
        <v>0</v>
      </c>
      <c r="E893" s="1650">
        <f t="shared" si="13"/>
        <v>15</v>
      </c>
    </row>
    <row r="894" spans="2:5" ht="16.5" hidden="1" customHeight="1">
      <c r="B894" s="1486">
        <v>891</v>
      </c>
      <c r="C894" s="1487">
        <v>0</v>
      </c>
      <c r="D894" s="1487">
        <v>0</v>
      </c>
      <c r="E894" s="1650">
        <f t="shared" si="13"/>
        <v>16</v>
      </c>
    </row>
    <row r="895" spans="2:5" ht="16.5" hidden="1" customHeight="1">
      <c r="B895" s="1486">
        <v>892</v>
      </c>
      <c r="C895" s="1487">
        <v>0</v>
      </c>
      <c r="D895" s="1487">
        <v>0</v>
      </c>
      <c r="E895" s="1650">
        <f t="shared" si="13"/>
        <v>17</v>
      </c>
    </row>
    <row r="896" spans="2:5" ht="16.5" hidden="1" customHeight="1">
      <c r="B896" s="1486">
        <v>893</v>
      </c>
      <c r="C896" s="1487">
        <v>0</v>
      </c>
      <c r="D896" s="1487">
        <v>0</v>
      </c>
      <c r="E896" s="1650">
        <f t="shared" si="13"/>
        <v>18</v>
      </c>
    </row>
    <row r="897" spans="2:5" ht="16.5" hidden="1" customHeight="1">
      <c r="B897" s="1486">
        <v>894</v>
      </c>
      <c r="C897" s="1487">
        <v>0</v>
      </c>
      <c r="D897" s="1487">
        <v>0</v>
      </c>
      <c r="E897" s="1650">
        <f t="shared" si="13"/>
        <v>19</v>
      </c>
    </row>
    <row r="898" spans="2:5" ht="16.5" hidden="1" customHeight="1">
      <c r="B898" s="1486">
        <v>895</v>
      </c>
      <c r="C898" s="1487">
        <v>0</v>
      </c>
      <c r="D898" s="1487">
        <v>0</v>
      </c>
      <c r="E898" s="1650">
        <f t="shared" si="13"/>
        <v>20</v>
      </c>
    </row>
    <row r="899" spans="2:5" ht="16.5" hidden="1" customHeight="1">
      <c r="B899" s="1486">
        <v>896</v>
      </c>
      <c r="C899" s="1487">
        <v>0</v>
      </c>
      <c r="D899" s="1487">
        <v>0</v>
      </c>
      <c r="E899" s="1650">
        <f t="shared" si="13"/>
        <v>21</v>
      </c>
    </row>
    <row r="900" spans="2:5" ht="16.5" hidden="1" customHeight="1">
      <c r="B900" s="1486">
        <v>897</v>
      </c>
      <c r="C900" s="1487">
        <v>0</v>
      </c>
      <c r="D900" s="1487">
        <v>0</v>
      </c>
      <c r="E900" s="1650">
        <f t="shared" ref="E900:E963" si="14">MOD(ROW()-3,25)</f>
        <v>22</v>
      </c>
    </row>
    <row r="901" spans="2:5" ht="16.5" hidden="1" customHeight="1">
      <c r="B901" s="1486">
        <v>898</v>
      </c>
      <c r="C901" s="1487">
        <v>0</v>
      </c>
      <c r="D901" s="1487">
        <v>0</v>
      </c>
      <c r="E901" s="1650">
        <f t="shared" si="14"/>
        <v>23</v>
      </c>
    </row>
    <row r="902" spans="2:5" ht="16.5" hidden="1" customHeight="1">
      <c r="B902" s="1486">
        <v>899</v>
      </c>
      <c r="C902" s="1487">
        <v>0</v>
      </c>
      <c r="D902" s="1487">
        <v>0</v>
      </c>
      <c r="E902" s="1650">
        <f t="shared" si="14"/>
        <v>24</v>
      </c>
    </row>
    <row r="903" spans="2:5" ht="16.5" customHeight="1">
      <c r="B903" s="1486">
        <v>900</v>
      </c>
      <c r="C903" s="1487">
        <f>C853+1250</f>
        <v>22500</v>
      </c>
      <c r="D903" s="1487">
        <v>0</v>
      </c>
      <c r="E903" s="1650">
        <f t="shared" si="14"/>
        <v>0</v>
      </c>
    </row>
    <row r="904" spans="2:5" ht="16.5" hidden="1" customHeight="1">
      <c r="B904" s="1486">
        <v>901</v>
      </c>
      <c r="C904" s="1487">
        <v>0</v>
      </c>
      <c r="D904" s="1487">
        <v>0</v>
      </c>
      <c r="E904" s="1650">
        <f t="shared" si="14"/>
        <v>1</v>
      </c>
    </row>
    <row r="905" spans="2:5" ht="16.5" hidden="1" customHeight="1">
      <c r="B905" s="1486">
        <v>902</v>
      </c>
      <c r="C905" s="1487">
        <v>0</v>
      </c>
      <c r="D905" s="1487">
        <v>0</v>
      </c>
      <c r="E905" s="1650">
        <f t="shared" si="14"/>
        <v>2</v>
      </c>
    </row>
    <row r="906" spans="2:5" ht="16.5" hidden="1" customHeight="1">
      <c r="B906" s="1486">
        <v>903</v>
      </c>
      <c r="C906" s="1487">
        <v>0</v>
      </c>
      <c r="D906" s="1487">
        <v>0</v>
      </c>
      <c r="E906" s="1650">
        <f t="shared" si="14"/>
        <v>3</v>
      </c>
    </row>
    <row r="907" spans="2:5" ht="16.5" hidden="1" customHeight="1">
      <c r="B907" s="1486">
        <v>904</v>
      </c>
      <c r="C907" s="1487">
        <v>0</v>
      </c>
      <c r="D907" s="1487">
        <v>0</v>
      </c>
      <c r="E907" s="1650">
        <f t="shared" si="14"/>
        <v>4</v>
      </c>
    </row>
    <row r="908" spans="2:5" ht="16.5" hidden="1" customHeight="1">
      <c r="B908" s="1486">
        <v>905</v>
      </c>
      <c r="C908" s="1487">
        <v>0</v>
      </c>
      <c r="D908" s="1487">
        <v>0</v>
      </c>
      <c r="E908" s="1650">
        <f t="shared" si="14"/>
        <v>5</v>
      </c>
    </row>
    <row r="909" spans="2:5" ht="16.5" hidden="1" customHeight="1">
      <c r="B909" s="1486">
        <v>906</v>
      </c>
      <c r="C909" s="1487">
        <v>0</v>
      </c>
      <c r="D909" s="1487">
        <v>0</v>
      </c>
      <c r="E909" s="1650">
        <f t="shared" si="14"/>
        <v>6</v>
      </c>
    </row>
    <row r="910" spans="2:5" ht="16.5" hidden="1" customHeight="1">
      <c r="B910" s="1486">
        <v>907</v>
      </c>
      <c r="C910" s="1487">
        <v>0</v>
      </c>
      <c r="D910" s="1487">
        <v>0</v>
      </c>
      <c r="E910" s="1650">
        <f t="shared" si="14"/>
        <v>7</v>
      </c>
    </row>
    <row r="911" spans="2:5" ht="16.5" hidden="1" customHeight="1">
      <c r="B911" s="1486">
        <v>908</v>
      </c>
      <c r="C911" s="1487">
        <v>0</v>
      </c>
      <c r="D911" s="1487">
        <v>0</v>
      </c>
      <c r="E911" s="1650">
        <f t="shared" si="14"/>
        <v>8</v>
      </c>
    </row>
    <row r="912" spans="2:5" ht="16.5" hidden="1" customHeight="1">
      <c r="B912" s="1486">
        <v>909</v>
      </c>
      <c r="C912" s="1487">
        <v>0</v>
      </c>
      <c r="D912" s="1487">
        <v>0</v>
      </c>
      <c r="E912" s="1650">
        <f t="shared" si="14"/>
        <v>9</v>
      </c>
    </row>
    <row r="913" spans="2:5" ht="16.5" hidden="1" customHeight="1">
      <c r="B913" s="1486">
        <v>910</v>
      </c>
      <c r="C913" s="1487">
        <v>0</v>
      </c>
      <c r="D913" s="1487">
        <v>0</v>
      </c>
      <c r="E913" s="1650">
        <f t="shared" si="14"/>
        <v>10</v>
      </c>
    </row>
    <row r="914" spans="2:5" ht="16.5" hidden="1" customHeight="1">
      <c r="B914" s="1486">
        <v>911</v>
      </c>
      <c r="C914" s="1487">
        <v>0</v>
      </c>
      <c r="D914" s="1487">
        <v>0</v>
      </c>
      <c r="E914" s="1650">
        <f t="shared" si="14"/>
        <v>11</v>
      </c>
    </row>
    <row r="915" spans="2:5" ht="16.5" hidden="1" customHeight="1">
      <c r="B915" s="1486">
        <v>912</v>
      </c>
      <c r="C915" s="1487">
        <v>0</v>
      </c>
      <c r="D915" s="1487">
        <v>0</v>
      </c>
      <c r="E915" s="1650">
        <f t="shared" si="14"/>
        <v>12</v>
      </c>
    </row>
    <row r="916" spans="2:5" ht="16.5" hidden="1" customHeight="1">
      <c r="B916" s="1486">
        <v>913</v>
      </c>
      <c r="C916" s="1487">
        <v>0</v>
      </c>
      <c r="D916" s="1487">
        <v>0</v>
      </c>
      <c r="E916" s="1650">
        <f t="shared" si="14"/>
        <v>13</v>
      </c>
    </row>
    <row r="917" spans="2:5" ht="16.5" hidden="1" customHeight="1">
      <c r="B917" s="1486">
        <v>914</v>
      </c>
      <c r="C917" s="1487">
        <v>0</v>
      </c>
      <c r="D917" s="1487">
        <v>0</v>
      </c>
      <c r="E917" s="1650">
        <f t="shared" si="14"/>
        <v>14</v>
      </c>
    </row>
    <row r="918" spans="2:5" ht="16.5" hidden="1" customHeight="1">
      <c r="B918" s="1486">
        <v>915</v>
      </c>
      <c r="C918" s="1487">
        <v>0</v>
      </c>
      <c r="D918" s="1487">
        <v>0</v>
      </c>
      <c r="E918" s="1650">
        <f t="shared" si="14"/>
        <v>15</v>
      </c>
    </row>
    <row r="919" spans="2:5" ht="16.5" hidden="1" customHeight="1">
      <c r="B919" s="1486">
        <v>916</v>
      </c>
      <c r="C919" s="1487">
        <v>0</v>
      </c>
      <c r="D919" s="1487">
        <v>0</v>
      </c>
      <c r="E919" s="1650">
        <f t="shared" si="14"/>
        <v>16</v>
      </c>
    </row>
    <row r="920" spans="2:5" ht="16.5" hidden="1" customHeight="1">
      <c r="B920" s="1486">
        <v>917</v>
      </c>
      <c r="C920" s="1487">
        <v>0</v>
      </c>
      <c r="D920" s="1487">
        <v>0</v>
      </c>
      <c r="E920" s="1650">
        <f t="shared" si="14"/>
        <v>17</v>
      </c>
    </row>
    <row r="921" spans="2:5" ht="16.5" hidden="1" customHeight="1">
      <c r="B921" s="1486">
        <v>918</v>
      </c>
      <c r="C921" s="1487">
        <v>0</v>
      </c>
      <c r="D921" s="1487">
        <v>0</v>
      </c>
      <c r="E921" s="1650">
        <f t="shared" si="14"/>
        <v>18</v>
      </c>
    </row>
    <row r="922" spans="2:5" ht="16.5" hidden="1" customHeight="1">
      <c r="B922" s="1486">
        <v>919</v>
      </c>
      <c r="C922" s="1487">
        <v>0</v>
      </c>
      <c r="D922" s="1487">
        <v>0</v>
      </c>
      <c r="E922" s="1650">
        <f t="shared" si="14"/>
        <v>19</v>
      </c>
    </row>
    <row r="923" spans="2:5" ht="16.5" hidden="1" customHeight="1">
      <c r="B923" s="1486">
        <v>920</v>
      </c>
      <c r="C923" s="1487">
        <v>0</v>
      </c>
      <c r="D923" s="1487">
        <v>0</v>
      </c>
      <c r="E923" s="1650">
        <f t="shared" si="14"/>
        <v>20</v>
      </c>
    </row>
    <row r="924" spans="2:5" ht="16.5" hidden="1" customHeight="1">
      <c r="B924" s="1486">
        <v>921</v>
      </c>
      <c r="C924" s="1487">
        <v>0</v>
      </c>
      <c r="D924" s="1487">
        <v>0</v>
      </c>
      <c r="E924" s="1650">
        <f t="shared" si="14"/>
        <v>21</v>
      </c>
    </row>
    <row r="925" spans="2:5" ht="16.5" hidden="1" customHeight="1">
      <c r="B925" s="1486">
        <v>922</v>
      </c>
      <c r="C925" s="1487">
        <v>0</v>
      </c>
      <c r="D925" s="1487">
        <v>0</v>
      </c>
      <c r="E925" s="1650">
        <f t="shared" si="14"/>
        <v>22</v>
      </c>
    </row>
    <row r="926" spans="2:5" ht="16.5" hidden="1" customHeight="1">
      <c r="B926" s="1486">
        <v>923</v>
      </c>
      <c r="C926" s="1487">
        <v>0</v>
      </c>
      <c r="D926" s="1487">
        <v>0</v>
      </c>
      <c r="E926" s="1650">
        <f t="shared" si="14"/>
        <v>23</v>
      </c>
    </row>
    <row r="927" spans="2:5" ht="16.5" hidden="1" customHeight="1">
      <c r="B927" s="1486">
        <v>924</v>
      </c>
      <c r="C927" s="1487">
        <v>0</v>
      </c>
      <c r="D927" s="1487">
        <v>0</v>
      </c>
      <c r="E927" s="1650">
        <f t="shared" si="14"/>
        <v>24</v>
      </c>
    </row>
    <row r="928" spans="2:5" ht="16.5" customHeight="1">
      <c r="B928" s="1486">
        <v>925</v>
      </c>
      <c r="C928" s="1487">
        <v>0</v>
      </c>
      <c r="D928" s="1487">
        <f>D878+75</f>
        <v>1425</v>
      </c>
      <c r="E928" s="1650">
        <f t="shared" si="14"/>
        <v>0</v>
      </c>
    </row>
    <row r="929" spans="2:5" ht="16.5" hidden="1" customHeight="1">
      <c r="B929" s="1486">
        <v>926</v>
      </c>
      <c r="C929" s="1487">
        <v>0</v>
      </c>
      <c r="D929" s="1487">
        <v>0</v>
      </c>
      <c r="E929" s="1650">
        <f t="shared" si="14"/>
        <v>1</v>
      </c>
    </row>
    <row r="930" spans="2:5" ht="16.5" hidden="1" customHeight="1">
      <c r="B930" s="1486">
        <v>927</v>
      </c>
      <c r="C930" s="1487">
        <v>0</v>
      </c>
      <c r="D930" s="1487">
        <v>0</v>
      </c>
      <c r="E930" s="1650">
        <f t="shared" si="14"/>
        <v>2</v>
      </c>
    </row>
    <row r="931" spans="2:5" ht="16.5" hidden="1" customHeight="1">
      <c r="B931" s="1486">
        <v>928</v>
      </c>
      <c r="C931" s="1487">
        <v>0</v>
      </c>
      <c r="D931" s="1487">
        <v>0</v>
      </c>
      <c r="E931" s="1650">
        <f t="shared" si="14"/>
        <v>3</v>
      </c>
    </row>
    <row r="932" spans="2:5" ht="16.5" hidden="1" customHeight="1">
      <c r="B932" s="1486">
        <v>929</v>
      </c>
      <c r="C932" s="1487">
        <v>0</v>
      </c>
      <c r="D932" s="1487">
        <v>0</v>
      </c>
      <c r="E932" s="1650">
        <f t="shared" si="14"/>
        <v>4</v>
      </c>
    </row>
    <row r="933" spans="2:5" ht="16.5" hidden="1" customHeight="1">
      <c r="B933" s="1486">
        <v>930</v>
      </c>
      <c r="C933" s="1487">
        <v>0</v>
      </c>
      <c r="D933" s="1487">
        <v>0</v>
      </c>
      <c r="E933" s="1650">
        <f t="shared" si="14"/>
        <v>5</v>
      </c>
    </row>
    <row r="934" spans="2:5" ht="16.5" hidden="1" customHeight="1">
      <c r="B934" s="1486">
        <v>931</v>
      </c>
      <c r="C934" s="1487">
        <v>0</v>
      </c>
      <c r="D934" s="1487">
        <v>0</v>
      </c>
      <c r="E934" s="1650">
        <f t="shared" si="14"/>
        <v>6</v>
      </c>
    </row>
    <row r="935" spans="2:5" ht="16.5" hidden="1" customHeight="1">
      <c r="B935" s="1486">
        <v>932</v>
      </c>
      <c r="C935" s="1487">
        <v>0</v>
      </c>
      <c r="D935" s="1487">
        <v>0</v>
      </c>
      <c r="E935" s="1650">
        <f t="shared" si="14"/>
        <v>7</v>
      </c>
    </row>
    <row r="936" spans="2:5" ht="16.5" hidden="1" customHeight="1">
      <c r="B936" s="1486">
        <v>933</v>
      </c>
      <c r="C936" s="1487">
        <v>0</v>
      </c>
      <c r="D936" s="1487">
        <v>0</v>
      </c>
      <c r="E936" s="1650">
        <f t="shared" si="14"/>
        <v>8</v>
      </c>
    </row>
    <row r="937" spans="2:5" ht="16.5" hidden="1" customHeight="1">
      <c r="B937" s="1486">
        <v>934</v>
      </c>
      <c r="C937" s="1487">
        <v>0</v>
      </c>
      <c r="D937" s="1487">
        <v>0</v>
      </c>
      <c r="E937" s="1650">
        <f t="shared" si="14"/>
        <v>9</v>
      </c>
    </row>
    <row r="938" spans="2:5" ht="16.5" hidden="1" customHeight="1">
      <c r="B938" s="1486">
        <v>935</v>
      </c>
      <c r="C938" s="1487">
        <v>0</v>
      </c>
      <c r="D938" s="1487">
        <v>0</v>
      </c>
      <c r="E938" s="1650">
        <f t="shared" si="14"/>
        <v>10</v>
      </c>
    </row>
    <row r="939" spans="2:5" ht="16.5" hidden="1" customHeight="1">
      <c r="B939" s="1486">
        <v>936</v>
      </c>
      <c r="C939" s="1487">
        <v>0</v>
      </c>
      <c r="D939" s="1487">
        <v>0</v>
      </c>
      <c r="E939" s="1650">
        <f t="shared" si="14"/>
        <v>11</v>
      </c>
    </row>
    <row r="940" spans="2:5" ht="16.5" hidden="1" customHeight="1">
      <c r="B940" s="1486">
        <v>937</v>
      </c>
      <c r="C940" s="1487">
        <v>0</v>
      </c>
      <c r="D940" s="1487">
        <v>0</v>
      </c>
      <c r="E940" s="1650">
        <f t="shared" si="14"/>
        <v>12</v>
      </c>
    </row>
    <row r="941" spans="2:5" ht="16.5" hidden="1" customHeight="1">
      <c r="B941" s="1486">
        <v>938</v>
      </c>
      <c r="C941" s="1487">
        <v>0</v>
      </c>
      <c r="D941" s="1487">
        <v>0</v>
      </c>
      <c r="E941" s="1650">
        <f t="shared" si="14"/>
        <v>13</v>
      </c>
    </row>
    <row r="942" spans="2:5" ht="16.5" hidden="1" customHeight="1">
      <c r="B942" s="1486">
        <v>939</v>
      </c>
      <c r="C942" s="1487">
        <v>0</v>
      </c>
      <c r="D942" s="1487">
        <v>0</v>
      </c>
      <c r="E942" s="1650">
        <f t="shared" si="14"/>
        <v>14</v>
      </c>
    </row>
    <row r="943" spans="2:5" ht="16.5" hidden="1" customHeight="1">
      <c r="B943" s="1486">
        <v>940</v>
      </c>
      <c r="C943" s="1487">
        <v>0</v>
      </c>
      <c r="D943" s="1487">
        <v>0</v>
      </c>
      <c r="E943" s="1650">
        <f t="shared" si="14"/>
        <v>15</v>
      </c>
    </row>
    <row r="944" spans="2:5" ht="16.5" hidden="1" customHeight="1">
      <c r="B944" s="1486">
        <v>941</v>
      </c>
      <c r="C944" s="1487">
        <v>0</v>
      </c>
      <c r="D944" s="1487">
        <v>0</v>
      </c>
      <c r="E944" s="1650">
        <f t="shared" si="14"/>
        <v>16</v>
      </c>
    </row>
    <row r="945" spans="2:5" ht="16.5" hidden="1" customHeight="1">
      <c r="B945" s="1486">
        <v>942</v>
      </c>
      <c r="C945" s="1487">
        <v>0</v>
      </c>
      <c r="D945" s="1487">
        <v>0</v>
      </c>
      <c r="E945" s="1650">
        <f t="shared" si="14"/>
        <v>17</v>
      </c>
    </row>
    <row r="946" spans="2:5" ht="16.5" hidden="1" customHeight="1">
      <c r="B946" s="1486">
        <v>943</v>
      </c>
      <c r="C946" s="1487">
        <v>0</v>
      </c>
      <c r="D946" s="1487">
        <v>0</v>
      </c>
      <c r="E946" s="1650">
        <f t="shared" si="14"/>
        <v>18</v>
      </c>
    </row>
    <row r="947" spans="2:5" ht="16.5" hidden="1" customHeight="1">
      <c r="B947" s="1486">
        <v>944</v>
      </c>
      <c r="C947" s="1487">
        <v>0</v>
      </c>
      <c r="D947" s="1487">
        <v>0</v>
      </c>
      <c r="E947" s="1650">
        <f t="shared" si="14"/>
        <v>19</v>
      </c>
    </row>
    <row r="948" spans="2:5" ht="16.5" hidden="1" customHeight="1">
      <c r="B948" s="1486">
        <v>945</v>
      </c>
      <c r="C948" s="1487">
        <v>0</v>
      </c>
      <c r="D948" s="1487">
        <v>0</v>
      </c>
      <c r="E948" s="1650">
        <f t="shared" si="14"/>
        <v>20</v>
      </c>
    </row>
    <row r="949" spans="2:5" ht="16.5" hidden="1" customHeight="1">
      <c r="B949" s="1486">
        <v>946</v>
      </c>
      <c r="C949" s="1487">
        <v>0</v>
      </c>
      <c r="D949" s="1487">
        <v>0</v>
      </c>
      <c r="E949" s="1650">
        <f t="shared" si="14"/>
        <v>21</v>
      </c>
    </row>
    <row r="950" spans="2:5" ht="16.5" hidden="1" customHeight="1">
      <c r="B950" s="1486">
        <v>947</v>
      </c>
      <c r="C950" s="1487">
        <v>0</v>
      </c>
      <c r="D950" s="1487">
        <v>0</v>
      </c>
      <c r="E950" s="1650">
        <f t="shared" si="14"/>
        <v>22</v>
      </c>
    </row>
    <row r="951" spans="2:5" ht="16.5" hidden="1" customHeight="1">
      <c r="B951" s="1486">
        <v>948</v>
      </c>
      <c r="C951" s="1487">
        <v>0</v>
      </c>
      <c r="D951" s="1487">
        <v>0</v>
      </c>
      <c r="E951" s="1650">
        <f t="shared" si="14"/>
        <v>23</v>
      </c>
    </row>
    <row r="952" spans="2:5" ht="16.5" hidden="1" customHeight="1">
      <c r="B952" s="1486">
        <v>949</v>
      </c>
      <c r="C952" s="1487">
        <v>0</v>
      </c>
      <c r="D952" s="1487">
        <v>0</v>
      </c>
      <c r="E952" s="1650">
        <f t="shared" si="14"/>
        <v>24</v>
      </c>
    </row>
    <row r="953" spans="2:5" ht="16.5" customHeight="1">
      <c r="B953" s="1486">
        <v>950</v>
      </c>
      <c r="C953" s="1487">
        <f>C903+1250</f>
        <v>23750</v>
      </c>
      <c r="D953" s="1487">
        <v>0</v>
      </c>
      <c r="E953" s="1650">
        <f t="shared" si="14"/>
        <v>0</v>
      </c>
    </row>
    <row r="954" spans="2:5" ht="16.5" hidden="1" customHeight="1">
      <c r="B954" s="1486">
        <v>951</v>
      </c>
      <c r="C954" s="1487">
        <v>0</v>
      </c>
      <c r="D954" s="1487">
        <v>0</v>
      </c>
      <c r="E954" s="1650">
        <f t="shared" si="14"/>
        <v>1</v>
      </c>
    </row>
    <row r="955" spans="2:5" ht="16.5" hidden="1" customHeight="1">
      <c r="B955" s="1486">
        <v>952</v>
      </c>
      <c r="C955" s="1487">
        <v>0</v>
      </c>
      <c r="D955" s="1487">
        <v>0</v>
      </c>
      <c r="E955" s="1650">
        <f t="shared" si="14"/>
        <v>2</v>
      </c>
    </row>
    <row r="956" spans="2:5" ht="16.5" hidden="1" customHeight="1">
      <c r="B956" s="1486">
        <v>953</v>
      </c>
      <c r="C956" s="1487">
        <v>0</v>
      </c>
      <c r="D956" s="1487">
        <v>0</v>
      </c>
      <c r="E956" s="1650">
        <f t="shared" si="14"/>
        <v>3</v>
      </c>
    </row>
    <row r="957" spans="2:5" ht="16.5" hidden="1" customHeight="1">
      <c r="B957" s="1486">
        <v>954</v>
      </c>
      <c r="C957" s="1487">
        <v>0</v>
      </c>
      <c r="D957" s="1487">
        <v>0</v>
      </c>
      <c r="E957" s="1650">
        <f t="shared" si="14"/>
        <v>4</v>
      </c>
    </row>
    <row r="958" spans="2:5" ht="16.5" hidden="1" customHeight="1">
      <c r="B958" s="1486">
        <v>955</v>
      </c>
      <c r="C958" s="1487">
        <v>0</v>
      </c>
      <c r="D958" s="1487">
        <v>0</v>
      </c>
      <c r="E958" s="1650">
        <f t="shared" si="14"/>
        <v>5</v>
      </c>
    </row>
    <row r="959" spans="2:5" ht="16.5" hidden="1" customHeight="1">
      <c r="B959" s="1486">
        <v>956</v>
      </c>
      <c r="C959" s="1487">
        <v>0</v>
      </c>
      <c r="D959" s="1487">
        <v>0</v>
      </c>
      <c r="E959" s="1650">
        <f t="shared" si="14"/>
        <v>6</v>
      </c>
    </row>
    <row r="960" spans="2:5" ht="16.5" hidden="1" customHeight="1">
      <c r="B960" s="1486">
        <v>957</v>
      </c>
      <c r="C960" s="1487">
        <v>0</v>
      </c>
      <c r="D960" s="1487">
        <v>0</v>
      </c>
      <c r="E960" s="1650">
        <f t="shared" si="14"/>
        <v>7</v>
      </c>
    </row>
    <row r="961" spans="2:5" ht="16.5" hidden="1" customHeight="1">
      <c r="B961" s="1486">
        <v>958</v>
      </c>
      <c r="C961" s="1487">
        <v>0</v>
      </c>
      <c r="D961" s="1487">
        <v>0</v>
      </c>
      <c r="E961" s="1650">
        <f t="shared" si="14"/>
        <v>8</v>
      </c>
    </row>
    <row r="962" spans="2:5" ht="16.5" hidden="1" customHeight="1">
      <c r="B962" s="1486">
        <v>959</v>
      </c>
      <c r="C962" s="1487">
        <v>0</v>
      </c>
      <c r="D962" s="1487">
        <v>0</v>
      </c>
      <c r="E962" s="1650">
        <f t="shared" si="14"/>
        <v>9</v>
      </c>
    </row>
    <row r="963" spans="2:5" ht="16.5" hidden="1" customHeight="1">
      <c r="B963" s="1486">
        <v>960</v>
      </c>
      <c r="C963" s="1487">
        <v>0</v>
      </c>
      <c r="D963" s="1487">
        <v>0</v>
      </c>
      <c r="E963" s="1650">
        <f t="shared" si="14"/>
        <v>10</v>
      </c>
    </row>
    <row r="964" spans="2:5" ht="16.5" hidden="1" customHeight="1">
      <c r="B964" s="1486">
        <v>961</v>
      </c>
      <c r="C964" s="1487">
        <v>0</v>
      </c>
      <c r="D964" s="1487">
        <v>0</v>
      </c>
      <c r="E964" s="1650">
        <f t="shared" ref="E964:E1027" si="15">MOD(ROW()-3,25)</f>
        <v>11</v>
      </c>
    </row>
    <row r="965" spans="2:5" ht="16.5" hidden="1" customHeight="1">
      <c r="B965" s="1486">
        <v>962</v>
      </c>
      <c r="C965" s="1487">
        <v>0</v>
      </c>
      <c r="D965" s="1487">
        <v>0</v>
      </c>
      <c r="E965" s="1650">
        <f t="shared" si="15"/>
        <v>12</v>
      </c>
    </row>
    <row r="966" spans="2:5" ht="16.5" hidden="1" customHeight="1">
      <c r="B966" s="1486">
        <v>963</v>
      </c>
      <c r="C966" s="1487">
        <v>0</v>
      </c>
      <c r="D966" s="1487">
        <v>0</v>
      </c>
      <c r="E966" s="1650">
        <f t="shared" si="15"/>
        <v>13</v>
      </c>
    </row>
    <row r="967" spans="2:5" ht="16.5" hidden="1" customHeight="1">
      <c r="B967" s="1486">
        <v>964</v>
      </c>
      <c r="C967" s="1487">
        <v>0</v>
      </c>
      <c r="D967" s="1487">
        <v>0</v>
      </c>
      <c r="E967" s="1650">
        <f t="shared" si="15"/>
        <v>14</v>
      </c>
    </row>
    <row r="968" spans="2:5" ht="16.5" hidden="1" customHeight="1">
      <c r="B968" s="1486">
        <v>965</v>
      </c>
      <c r="C968" s="1487">
        <v>0</v>
      </c>
      <c r="D968" s="1487">
        <v>0</v>
      </c>
      <c r="E968" s="1650">
        <f t="shared" si="15"/>
        <v>15</v>
      </c>
    </row>
    <row r="969" spans="2:5" ht="16.5" hidden="1" customHeight="1">
      <c r="B969" s="1486">
        <v>966</v>
      </c>
      <c r="C969" s="1487">
        <v>0</v>
      </c>
      <c r="D969" s="1487">
        <v>0</v>
      </c>
      <c r="E969" s="1650">
        <f t="shared" si="15"/>
        <v>16</v>
      </c>
    </row>
    <row r="970" spans="2:5" ht="16.5" hidden="1" customHeight="1">
      <c r="B970" s="1486">
        <v>967</v>
      </c>
      <c r="C970" s="1487">
        <v>0</v>
      </c>
      <c r="D970" s="1487">
        <v>0</v>
      </c>
      <c r="E970" s="1650">
        <f t="shared" si="15"/>
        <v>17</v>
      </c>
    </row>
    <row r="971" spans="2:5" ht="16.5" hidden="1" customHeight="1">
      <c r="B971" s="1486">
        <v>968</v>
      </c>
      <c r="C971" s="1487">
        <v>0</v>
      </c>
      <c r="D971" s="1487">
        <v>0</v>
      </c>
      <c r="E971" s="1650">
        <f t="shared" si="15"/>
        <v>18</v>
      </c>
    </row>
    <row r="972" spans="2:5" ht="16.5" hidden="1" customHeight="1">
      <c r="B972" s="1486">
        <v>969</v>
      </c>
      <c r="C972" s="1487">
        <v>0</v>
      </c>
      <c r="D972" s="1487">
        <v>0</v>
      </c>
      <c r="E972" s="1650">
        <f t="shared" si="15"/>
        <v>19</v>
      </c>
    </row>
    <row r="973" spans="2:5" ht="16.5" hidden="1" customHeight="1">
      <c r="B973" s="1486">
        <v>970</v>
      </c>
      <c r="C973" s="1487">
        <v>0</v>
      </c>
      <c r="D973" s="1487">
        <v>0</v>
      </c>
      <c r="E973" s="1650">
        <f t="shared" si="15"/>
        <v>20</v>
      </c>
    </row>
    <row r="974" spans="2:5" ht="16.5" hidden="1" customHeight="1">
      <c r="B974" s="1486">
        <v>971</v>
      </c>
      <c r="C974" s="1487">
        <v>0</v>
      </c>
      <c r="D974" s="1487">
        <v>0</v>
      </c>
      <c r="E974" s="1650">
        <f t="shared" si="15"/>
        <v>21</v>
      </c>
    </row>
    <row r="975" spans="2:5" ht="16.5" hidden="1" customHeight="1">
      <c r="B975" s="1486">
        <v>972</v>
      </c>
      <c r="C975" s="1487">
        <v>0</v>
      </c>
      <c r="D975" s="1487">
        <v>0</v>
      </c>
      <c r="E975" s="1650">
        <f t="shared" si="15"/>
        <v>22</v>
      </c>
    </row>
    <row r="976" spans="2:5" ht="16.5" hidden="1" customHeight="1">
      <c r="B976" s="1486">
        <v>973</v>
      </c>
      <c r="C976" s="1487">
        <v>0</v>
      </c>
      <c r="D976" s="1487">
        <v>0</v>
      </c>
      <c r="E976" s="1650">
        <f t="shared" si="15"/>
        <v>23</v>
      </c>
    </row>
    <row r="977" spans="2:5" ht="16.5" hidden="1" customHeight="1">
      <c r="B977" s="1486">
        <v>974</v>
      </c>
      <c r="C977" s="1487">
        <v>0</v>
      </c>
      <c r="D977" s="1487">
        <v>0</v>
      </c>
      <c r="E977" s="1650">
        <f t="shared" si="15"/>
        <v>24</v>
      </c>
    </row>
    <row r="978" spans="2:5" ht="16.5" customHeight="1">
      <c r="B978" s="1486">
        <v>975</v>
      </c>
      <c r="C978" s="1487">
        <v>0</v>
      </c>
      <c r="D978" s="1487">
        <f>D928+75</f>
        <v>1500</v>
      </c>
      <c r="E978" s="1650">
        <f t="shared" si="15"/>
        <v>0</v>
      </c>
    </row>
    <row r="979" spans="2:5" ht="16.5" hidden="1" customHeight="1">
      <c r="B979" s="1486">
        <v>976</v>
      </c>
      <c r="C979" s="1487">
        <v>0</v>
      </c>
      <c r="D979" s="1487">
        <v>0</v>
      </c>
      <c r="E979" s="1650">
        <f t="shared" si="15"/>
        <v>1</v>
      </c>
    </row>
    <row r="980" spans="2:5" ht="16.5" hidden="1" customHeight="1">
      <c r="B980" s="1486">
        <v>977</v>
      </c>
      <c r="C980" s="1487">
        <v>0</v>
      </c>
      <c r="D980" s="1487">
        <v>0</v>
      </c>
      <c r="E980" s="1650">
        <f t="shared" si="15"/>
        <v>2</v>
      </c>
    </row>
    <row r="981" spans="2:5" ht="16.5" hidden="1" customHeight="1">
      <c r="B981" s="1486">
        <v>978</v>
      </c>
      <c r="C981" s="1487">
        <v>0</v>
      </c>
      <c r="D981" s="1487">
        <v>0</v>
      </c>
      <c r="E981" s="1650">
        <f t="shared" si="15"/>
        <v>3</v>
      </c>
    </row>
    <row r="982" spans="2:5" ht="16.5" hidden="1" customHeight="1">
      <c r="B982" s="1486">
        <v>979</v>
      </c>
      <c r="C982" s="1487">
        <v>0</v>
      </c>
      <c r="D982" s="1487">
        <v>0</v>
      </c>
      <c r="E982" s="1650">
        <f t="shared" si="15"/>
        <v>4</v>
      </c>
    </row>
    <row r="983" spans="2:5" ht="16.5" hidden="1" customHeight="1">
      <c r="B983" s="1486">
        <v>980</v>
      </c>
      <c r="C983" s="1487">
        <v>0</v>
      </c>
      <c r="D983" s="1487">
        <v>0</v>
      </c>
      <c r="E983" s="1650">
        <f t="shared" si="15"/>
        <v>5</v>
      </c>
    </row>
    <row r="984" spans="2:5" ht="16.5" hidden="1" customHeight="1">
      <c r="B984" s="1486">
        <v>981</v>
      </c>
      <c r="C984" s="1487">
        <v>0</v>
      </c>
      <c r="D984" s="1487">
        <v>0</v>
      </c>
      <c r="E984" s="1650">
        <f t="shared" si="15"/>
        <v>6</v>
      </c>
    </row>
    <row r="985" spans="2:5" ht="16.5" hidden="1" customHeight="1">
      <c r="B985" s="1486">
        <v>982</v>
      </c>
      <c r="C985" s="1487">
        <v>0</v>
      </c>
      <c r="D985" s="1487">
        <v>0</v>
      </c>
      <c r="E985" s="1650">
        <f t="shared" si="15"/>
        <v>7</v>
      </c>
    </row>
    <row r="986" spans="2:5" ht="16.5" hidden="1" customHeight="1">
      <c r="B986" s="1486">
        <v>983</v>
      </c>
      <c r="C986" s="1487">
        <v>0</v>
      </c>
      <c r="D986" s="1487">
        <v>0</v>
      </c>
      <c r="E986" s="1650">
        <f t="shared" si="15"/>
        <v>8</v>
      </c>
    </row>
    <row r="987" spans="2:5" ht="16.5" hidden="1" customHeight="1">
      <c r="B987" s="1486">
        <v>984</v>
      </c>
      <c r="C987" s="1487">
        <v>0</v>
      </c>
      <c r="D987" s="1487">
        <v>0</v>
      </c>
      <c r="E987" s="1650">
        <f t="shared" si="15"/>
        <v>9</v>
      </c>
    </row>
    <row r="988" spans="2:5" ht="16.5" hidden="1" customHeight="1">
      <c r="B988" s="1486">
        <v>985</v>
      </c>
      <c r="C988" s="1487">
        <v>0</v>
      </c>
      <c r="D988" s="1487">
        <v>0</v>
      </c>
      <c r="E988" s="1650">
        <f t="shared" si="15"/>
        <v>10</v>
      </c>
    </row>
    <row r="989" spans="2:5" ht="16.5" hidden="1" customHeight="1">
      <c r="B989" s="1486">
        <v>986</v>
      </c>
      <c r="C989" s="1487">
        <v>0</v>
      </c>
      <c r="D989" s="1487">
        <v>0</v>
      </c>
      <c r="E989" s="1650">
        <f t="shared" si="15"/>
        <v>11</v>
      </c>
    </row>
    <row r="990" spans="2:5" ht="16.5" hidden="1" customHeight="1">
      <c r="B990" s="1486">
        <v>987</v>
      </c>
      <c r="C990" s="1487">
        <v>0</v>
      </c>
      <c r="D990" s="1487">
        <v>0</v>
      </c>
      <c r="E990" s="1650">
        <f t="shared" si="15"/>
        <v>12</v>
      </c>
    </row>
    <row r="991" spans="2:5" ht="16.5" hidden="1" customHeight="1">
      <c r="B991" s="1486">
        <v>988</v>
      </c>
      <c r="C991" s="1487">
        <v>0</v>
      </c>
      <c r="D991" s="1487">
        <v>0</v>
      </c>
      <c r="E991" s="1650">
        <f t="shared" si="15"/>
        <v>13</v>
      </c>
    </row>
    <row r="992" spans="2:5" ht="16.5" hidden="1" customHeight="1">
      <c r="B992" s="1486">
        <v>989</v>
      </c>
      <c r="C992" s="1487">
        <v>0</v>
      </c>
      <c r="D992" s="1487">
        <v>0</v>
      </c>
      <c r="E992" s="1650">
        <f t="shared" si="15"/>
        <v>14</v>
      </c>
    </row>
    <row r="993" spans="2:5" ht="16.5" hidden="1" customHeight="1">
      <c r="B993" s="1486">
        <v>990</v>
      </c>
      <c r="C993" s="1487">
        <v>0</v>
      </c>
      <c r="D993" s="1487">
        <v>0</v>
      </c>
      <c r="E993" s="1650">
        <f t="shared" si="15"/>
        <v>15</v>
      </c>
    </row>
    <row r="994" spans="2:5" ht="16.5" hidden="1" customHeight="1">
      <c r="B994" s="1486">
        <v>991</v>
      </c>
      <c r="C994" s="1487">
        <v>0</v>
      </c>
      <c r="D994" s="1487">
        <v>0</v>
      </c>
      <c r="E994" s="1650">
        <f t="shared" si="15"/>
        <v>16</v>
      </c>
    </row>
    <row r="995" spans="2:5" ht="16.5" hidden="1" customHeight="1">
      <c r="B995" s="1486">
        <v>992</v>
      </c>
      <c r="C995" s="1487">
        <v>0</v>
      </c>
      <c r="D995" s="1487">
        <v>0</v>
      </c>
      <c r="E995" s="1650">
        <f t="shared" si="15"/>
        <v>17</v>
      </c>
    </row>
    <row r="996" spans="2:5" ht="16.5" hidden="1" customHeight="1">
      <c r="B996" s="1486">
        <v>993</v>
      </c>
      <c r="C996" s="1487">
        <v>0</v>
      </c>
      <c r="D996" s="1487">
        <v>0</v>
      </c>
      <c r="E996" s="1650">
        <f t="shared" si="15"/>
        <v>18</v>
      </c>
    </row>
    <row r="997" spans="2:5" ht="16.5" hidden="1" customHeight="1">
      <c r="B997" s="1486">
        <v>994</v>
      </c>
      <c r="C997" s="1487">
        <v>0</v>
      </c>
      <c r="D997" s="1487">
        <v>0</v>
      </c>
      <c r="E997" s="1650">
        <f t="shared" si="15"/>
        <v>19</v>
      </c>
    </row>
    <row r="998" spans="2:5" ht="16.5" hidden="1" customHeight="1">
      <c r="B998" s="1486">
        <v>995</v>
      </c>
      <c r="C998" s="1487">
        <v>0</v>
      </c>
      <c r="D998" s="1487">
        <v>0</v>
      </c>
      <c r="E998" s="1650">
        <f t="shared" si="15"/>
        <v>20</v>
      </c>
    </row>
    <row r="999" spans="2:5" ht="16.5" hidden="1" customHeight="1">
      <c r="B999" s="1486">
        <v>996</v>
      </c>
      <c r="C999" s="1487">
        <v>0</v>
      </c>
      <c r="D999" s="1487">
        <v>0</v>
      </c>
      <c r="E999" s="1650">
        <f t="shared" si="15"/>
        <v>21</v>
      </c>
    </row>
    <row r="1000" spans="2:5" ht="16.5" hidden="1" customHeight="1">
      <c r="B1000" s="1486">
        <v>997</v>
      </c>
      <c r="C1000" s="1487">
        <v>0</v>
      </c>
      <c r="D1000" s="1487">
        <v>0</v>
      </c>
      <c r="E1000" s="1650">
        <f t="shared" si="15"/>
        <v>22</v>
      </c>
    </row>
    <row r="1001" spans="2:5" ht="16.5" hidden="1" customHeight="1">
      <c r="B1001" s="1486">
        <v>998</v>
      </c>
      <c r="C1001" s="1487">
        <v>0</v>
      </c>
      <c r="D1001" s="1487">
        <v>0</v>
      </c>
      <c r="E1001" s="1650">
        <f t="shared" si="15"/>
        <v>23</v>
      </c>
    </row>
    <row r="1002" spans="2:5" ht="16.5" hidden="1" customHeight="1">
      <c r="B1002" s="1486">
        <v>999</v>
      </c>
      <c r="C1002" s="1487">
        <v>0</v>
      </c>
      <c r="D1002" s="1487">
        <v>0</v>
      </c>
      <c r="E1002" s="1650">
        <f t="shared" si="15"/>
        <v>24</v>
      </c>
    </row>
    <row r="1003" spans="2:5" ht="16.5" customHeight="1">
      <c r="B1003" s="1486">
        <v>1000</v>
      </c>
      <c r="C1003" s="1487">
        <f>C953+1250</f>
        <v>25000</v>
      </c>
      <c r="D1003" s="1487">
        <v>0</v>
      </c>
      <c r="E1003" s="1650">
        <f t="shared" si="15"/>
        <v>0</v>
      </c>
    </row>
    <row r="1004" spans="2:5" ht="16.5" hidden="1" customHeight="1">
      <c r="B1004" s="1486">
        <v>1001</v>
      </c>
      <c r="C1004" s="1487">
        <v>0</v>
      </c>
      <c r="D1004" s="1487">
        <v>0</v>
      </c>
      <c r="E1004" s="1650">
        <f t="shared" si="15"/>
        <v>1</v>
      </c>
    </row>
    <row r="1005" spans="2:5" ht="16.5" hidden="1" customHeight="1">
      <c r="B1005" s="1486">
        <v>1002</v>
      </c>
      <c r="C1005" s="1487">
        <v>0</v>
      </c>
      <c r="D1005" s="1487">
        <v>0</v>
      </c>
      <c r="E1005" s="1650">
        <f t="shared" si="15"/>
        <v>2</v>
      </c>
    </row>
    <row r="1006" spans="2:5" ht="16.5" hidden="1" customHeight="1">
      <c r="B1006" s="1486">
        <v>1003</v>
      </c>
      <c r="C1006" s="1487">
        <v>0</v>
      </c>
      <c r="D1006" s="1487">
        <v>0</v>
      </c>
      <c r="E1006" s="1650">
        <f t="shared" si="15"/>
        <v>3</v>
      </c>
    </row>
    <row r="1007" spans="2:5" ht="16.5" hidden="1" customHeight="1">
      <c r="B1007" s="1486">
        <v>1004</v>
      </c>
      <c r="C1007" s="1487">
        <v>0</v>
      </c>
      <c r="D1007" s="1487">
        <v>0</v>
      </c>
      <c r="E1007" s="1650">
        <f t="shared" si="15"/>
        <v>4</v>
      </c>
    </row>
    <row r="1008" spans="2:5" ht="16.5" hidden="1" customHeight="1">
      <c r="B1008" s="1486">
        <v>1005</v>
      </c>
      <c r="C1008" s="1487">
        <v>0</v>
      </c>
      <c r="D1008" s="1487">
        <v>0</v>
      </c>
      <c r="E1008" s="1650">
        <f t="shared" si="15"/>
        <v>5</v>
      </c>
    </row>
    <row r="1009" spans="2:5" ht="16.5" hidden="1" customHeight="1">
      <c r="B1009" s="1486">
        <v>1006</v>
      </c>
      <c r="C1009" s="1487">
        <v>0</v>
      </c>
      <c r="D1009" s="1487">
        <v>0</v>
      </c>
      <c r="E1009" s="1650">
        <f t="shared" si="15"/>
        <v>6</v>
      </c>
    </row>
    <row r="1010" spans="2:5" ht="16.5" hidden="1" customHeight="1">
      <c r="B1010" s="1486">
        <v>1007</v>
      </c>
      <c r="C1010" s="1487">
        <v>0</v>
      </c>
      <c r="D1010" s="1487">
        <v>0</v>
      </c>
      <c r="E1010" s="1650">
        <f t="shared" si="15"/>
        <v>7</v>
      </c>
    </row>
    <row r="1011" spans="2:5" ht="16.5" hidden="1" customHeight="1">
      <c r="B1011" s="1486">
        <v>1008</v>
      </c>
      <c r="C1011" s="1487">
        <v>0</v>
      </c>
      <c r="D1011" s="1487">
        <v>0</v>
      </c>
      <c r="E1011" s="1650">
        <f t="shared" si="15"/>
        <v>8</v>
      </c>
    </row>
    <row r="1012" spans="2:5" ht="16.5" hidden="1" customHeight="1">
      <c r="B1012" s="1486">
        <v>1009</v>
      </c>
      <c r="C1012" s="1487">
        <v>0</v>
      </c>
      <c r="D1012" s="1487">
        <v>0</v>
      </c>
      <c r="E1012" s="1650">
        <f t="shared" si="15"/>
        <v>9</v>
      </c>
    </row>
    <row r="1013" spans="2:5" ht="16.5" hidden="1" customHeight="1">
      <c r="B1013" s="1486">
        <v>1010</v>
      </c>
      <c r="C1013" s="1487">
        <v>0</v>
      </c>
      <c r="D1013" s="1487">
        <v>0</v>
      </c>
      <c r="E1013" s="1650">
        <f t="shared" si="15"/>
        <v>10</v>
      </c>
    </row>
    <row r="1014" spans="2:5" ht="16.5" hidden="1" customHeight="1">
      <c r="B1014" s="1486">
        <v>1011</v>
      </c>
      <c r="C1014" s="1487">
        <v>0</v>
      </c>
      <c r="D1014" s="1487">
        <v>0</v>
      </c>
      <c r="E1014" s="1650">
        <f t="shared" si="15"/>
        <v>11</v>
      </c>
    </row>
    <row r="1015" spans="2:5" ht="16.5" hidden="1" customHeight="1">
      <c r="B1015" s="1486">
        <v>1012</v>
      </c>
      <c r="C1015" s="1487">
        <v>0</v>
      </c>
      <c r="D1015" s="1487">
        <v>0</v>
      </c>
      <c r="E1015" s="1650">
        <f t="shared" si="15"/>
        <v>12</v>
      </c>
    </row>
    <row r="1016" spans="2:5" ht="16.5" hidden="1" customHeight="1">
      <c r="B1016" s="1486">
        <v>1013</v>
      </c>
      <c r="C1016" s="1487">
        <v>0</v>
      </c>
      <c r="D1016" s="1487">
        <v>0</v>
      </c>
      <c r="E1016" s="1650">
        <f t="shared" si="15"/>
        <v>13</v>
      </c>
    </row>
    <row r="1017" spans="2:5" ht="16.5" hidden="1" customHeight="1">
      <c r="B1017" s="1486">
        <v>1014</v>
      </c>
      <c r="C1017" s="1487">
        <v>0</v>
      </c>
      <c r="D1017" s="1487">
        <v>0</v>
      </c>
      <c r="E1017" s="1650">
        <f t="shared" si="15"/>
        <v>14</v>
      </c>
    </row>
    <row r="1018" spans="2:5" ht="16.5" hidden="1" customHeight="1">
      <c r="B1018" s="1486">
        <v>1015</v>
      </c>
      <c r="C1018" s="1487">
        <v>0</v>
      </c>
      <c r="D1018" s="1487">
        <v>0</v>
      </c>
      <c r="E1018" s="1650">
        <f t="shared" si="15"/>
        <v>15</v>
      </c>
    </row>
    <row r="1019" spans="2:5" ht="16.5" hidden="1" customHeight="1">
      <c r="B1019" s="1486">
        <v>1016</v>
      </c>
      <c r="C1019" s="1487">
        <v>0</v>
      </c>
      <c r="D1019" s="1487">
        <v>0</v>
      </c>
      <c r="E1019" s="1650">
        <f t="shared" si="15"/>
        <v>16</v>
      </c>
    </row>
    <row r="1020" spans="2:5" ht="16.5" hidden="1" customHeight="1">
      <c r="B1020" s="1486">
        <v>1017</v>
      </c>
      <c r="C1020" s="1487">
        <v>0</v>
      </c>
      <c r="D1020" s="1487">
        <v>0</v>
      </c>
      <c r="E1020" s="1650">
        <f t="shared" si="15"/>
        <v>17</v>
      </c>
    </row>
    <row r="1021" spans="2:5" ht="16.5" hidden="1" customHeight="1">
      <c r="B1021" s="1486">
        <v>1018</v>
      </c>
      <c r="C1021" s="1487">
        <v>0</v>
      </c>
      <c r="D1021" s="1487">
        <v>0</v>
      </c>
      <c r="E1021" s="1650">
        <f t="shared" si="15"/>
        <v>18</v>
      </c>
    </row>
    <row r="1022" spans="2:5" ht="16.5" hidden="1" customHeight="1">
      <c r="B1022" s="1486">
        <v>1019</v>
      </c>
      <c r="C1022" s="1487">
        <v>0</v>
      </c>
      <c r="D1022" s="1487">
        <v>0</v>
      </c>
      <c r="E1022" s="1650">
        <f t="shared" si="15"/>
        <v>19</v>
      </c>
    </row>
    <row r="1023" spans="2:5" ht="16.5" hidden="1" customHeight="1">
      <c r="B1023" s="1486">
        <v>1020</v>
      </c>
      <c r="C1023" s="1487">
        <v>0</v>
      </c>
      <c r="D1023" s="1487">
        <v>0</v>
      </c>
      <c r="E1023" s="1650">
        <f t="shared" si="15"/>
        <v>20</v>
      </c>
    </row>
    <row r="1024" spans="2:5" ht="16.5" hidden="1" customHeight="1">
      <c r="B1024" s="1486">
        <v>1021</v>
      </c>
      <c r="C1024" s="1487">
        <v>0</v>
      </c>
      <c r="D1024" s="1487">
        <v>0</v>
      </c>
      <c r="E1024" s="1650">
        <f t="shared" si="15"/>
        <v>21</v>
      </c>
    </row>
    <row r="1025" spans="2:5" ht="16.5" hidden="1" customHeight="1">
      <c r="B1025" s="1486">
        <v>1022</v>
      </c>
      <c r="C1025" s="1487">
        <v>0</v>
      </c>
      <c r="D1025" s="1487">
        <v>0</v>
      </c>
      <c r="E1025" s="1650">
        <f t="shared" si="15"/>
        <v>22</v>
      </c>
    </row>
    <row r="1026" spans="2:5" ht="16.5" hidden="1" customHeight="1">
      <c r="B1026" s="1486">
        <v>1023</v>
      </c>
      <c r="C1026" s="1487">
        <v>0</v>
      </c>
      <c r="D1026" s="1487">
        <v>0</v>
      </c>
      <c r="E1026" s="1650">
        <f t="shared" si="15"/>
        <v>23</v>
      </c>
    </row>
    <row r="1027" spans="2:5" ht="16.5" hidden="1" customHeight="1">
      <c r="B1027" s="1486">
        <v>1024</v>
      </c>
      <c r="C1027" s="1487">
        <v>0</v>
      </c>
      <c r="D1027" s="1487">
        <v>0</v>
      </c>
      <c r="E1027" s="1650">
        <f t="shared" si="15"/>
        <v>24</v>
      </c>
    </row>
    <row r="1028" spans="2:5" ht="16.5" customHeight="1">
      <c r="B1028" s="1486">
        <v>1025</v>
      </c>
      <c r="C1028" s="1487">
        <v>0</v>
      </c>
      <c r="D1028" s="1487">
        <f>D978+75</f>
        <v>1575</v>
      </c>
      <c r="E1028" s="1650">
        <f t="shared" ref="E1028:E1091" si="16">MOD(ROW()-3,25)</f>
        <v>0</v>
      </c>
    </row>
    <row r="1029" spans="2:5" ht="16.5" hidden="1" customHeight="1">
      <c r="B1029" s="1486">
        <v>1026</v>
      </c>
      <c r="C1029" s="1487">
        <v>0</v>
      </c>
      <c r="D1029" s="1487">
        <v>0</v>
      </c>
      <c r="E1029" s="1650">
        <f t="shared" si="16"/>
        <v>1</v>
      </c>
    </row>
    <row r="1030" spans="2:5" ht="16.5" hidden="1" customHeight="1">
      <c r="B1030" s="1486">
        <v>1027</v>
      </c>
      <c r="C1030" s="1487">
        <v>0</v>
      </c>
      <c r="D1030" s="1487">
        <v>0</v>
      </c>
      <c r="E1030" s="1650">
        <f t="shared" si="16"/>
        <v>2</v>
      </c>
    </row>
    <row r="1031" spans="2:5" ht="16.5" hidden="1" customHeight="1">
      <c r="B1031" s="1486">
        <v>1028</v>
      </c>
      <c r="C1031" s="1487">
        <v>0</v>
      </c>
      <c r="D1031" s="1487">
        <v>0</v>
      </c>
      <c r="E1031" s="1650">
        <f t="shared" si="16"/>
        <v>3</v>
      </c>
    </row>
    <row r="1032" spans="2:5" ht="16.5" hidden="1" customHeight="1">
      <c r="B1032" s="1486">
        <v>1029</v>
      </c>
      <c r="C1032" s="1487">
        <v>0</v>
      </c>
      <c r="D1032" s="1487">
        <v>0</v>
      </c>
      <c r="E1032" s="1650">
        <f t="shared" si="16"/>
        <v>4</v>
      </c>
    </row>
    <row r="1033" spans="2:5" ht="16.5" hidden="1" customHeight="1">
      <c r="B1033" s="1486">
        <v>1030</v>
      </c>
      <c r="C1033" s="1487">
        <v>0</v>
      </c>
      <c r="D1033" s="1487">
        <v>0</v>
      </c>
      <c r="E1033" s="1650">
        <f t="shared" si="16"/>
        <v>5</v>
      </c>
    </row>
    <row r="1034" spans="2:5" ht="16.5" hidden="1" customHeight="1">
      <c r="B1034" s="1486">
        <v>1031</v>
      </c>
      <c r="C1034" s="1487">
        <v>0</v>
      </c>
      <c r="D1034" s="1487">
        <v>0</v>
      </c>
      <c r="E1034" s="1650">
        <f t="shared" si="16"/>
        <v>6</v>
      </c>
    </row>
    <row r="1035" spans="2:5" ht="16.5" hidden="1" customHeight="1">
      <c r="B1035" s="1486">
        <v>1032</v>
      </c>
      <c r="C1035" s="1487">
        <v>0</v>
      </c>
      <c r="D1035" s="1487">
        <v>0</v>
      </c>
      <c r="E1035" s="1650">
        <f t="shared" si="16"/>
        <v>7</v>
      </c>
    </row>
    <row r="1036" spans="2:5" ht="16.5" hidden="1" customHeight="1">
      <c r="B1036" s="1486">
        <v>1033</v>
      </c>
      <c r="C1036" s="1487">
        <v>0</v>
      </c>
      <c r="D1036" s="1487">
        <v>0</v>
      </c>
      <c r="E1036" s="1650">
        <f t="shared" si="16"/>
        <v>8</v>
      </c>
    </row>
    <row r="1037" spans="2:5" ht="16.5" hidden="1" customHeight="1">
      <c r="B1037" s="1486">
        <v>1034</v>
      </c>
      <c r="C1037" s="1487">
        <v>0</v>
      </c>
      <c r="D1037" s="1487">
        <v>0</v>
      </c>
      <c r="E1037" s="1650">
        <f t="shared" si="16"/>
        <v>9</v>
      </c>
    </row>
    <row r="1038" spans="2:5" ht="16.5" hidden="1" customHeight="1">
      <c r="B1038" s="1486">
        <v>1035</v>
      </c>
      <c r="C1038" s="1487">
        <v>0</v>
      </c>
      <c r="D1038" s="1487">
        <v>0</v>
      </c>
      <c r="E1038" s="1650">
        <f t="shared" si="16"/>
        <v>10</v>
      </c>
    </row>
    <row r="1039" spans="2:5" ht="16.5" hidden="1" customHeight="1">
      <c r="B1039" s="1486">
        <v>1036</v>
      </c>
      <c r="C1039" s="1487">
        <v>0</v>
      </c>
      <c r="D1039" s="1487">
        <v>0</v>
      </c>
      <c r="E1039" s="1650">
        <f t="shared" si="16"/>
        <v>11</v>
      </c>
    </row>
    <row r="1040" spans="2:5" ht="16.5" hidden="1" customHeight="1">
      <c r="B1040" s="1486">
        <v>1037</v>
      </c>
      <c r="C1040" s="1487">
        <v>0</v>
      </c>
      <c r="D1040" s="1487">
        <v>0</v>
      </c>
      <c r="E1040" s="1650">
        <f t="shared" si="16"/>
        <v>12</v>
      </c>
    </row>
    <row r="1041" spans="2:5" ht="16.5" hidden="1" customHeight="1">
      <c r="B1041" s="1486">
        <v>1038</v>
      </c>
      <c r="C1041" s="1487">
        <v>0</v>
      </c>
      <c r="D1041" s="1487">
        <v>0</v>
      </c>
      <c r="E1041" s="1650">
        <f t="shared" si="16"/>
        <v>13</v>
      </c>
    </row>
    <row r="1042" spans="2:5" ht="16.5" hidden="1" customHeight="1">
      <c r="B1042" s="1486">
        <v>1039</v>
      </c>
      <c r="C1042" s="1487">
        <v>0</v>
      </c>
      <c r="D1042" s="1487">
        <v>0</v>
      </c>
      <c r="E1042" s="1650">
        <f t="shared" si="16"/>
        <v>14</v>
      </c>
    </row>
    <row r="1043" spans="2:5" ht="16.5" hidden="1" customHeight="1">
      <c r="B1043" s="1486">
        <v>1040</v>
      </c>
      <c r="C1043" s="1487">
        <v>0</v>
      </c>
      <c r="D1043" s="1487">
        <v>0</v>
      </c>
      <c r="E1043" s="1650">
        <f t="shared" si="16"/>
        <v>15</v>
      </c>
    </row>
    <row r="1044" spans="2:5" ht="16.5" hidden="1" customHeight="1">
      <c r="B1044" s="1486">
        <v>1041</v>
      </c>
      <c r="C1044" s="1487">
        <v>0</v>
      </c>
      <c r="D1044" s="1487">
        <v>0</v>
      </c>
      <c r="E1044" s="1650">
        <f t="shared" si="16"/>
        <v>16</v>
      </c>
    </row>
    <row r="1045" spans="2:5" ht="16.5" hidden="1" customHeight="1">
      <c r="B1045" s="1486">
        <v>1042</v>
      </c>
      <c r="C1045" s="1487">
        <v>0</v>
      </c>
      <c r="D1045" s="1487">
        <v>0</v>
      </c>
      <c r="E1045" s="1650">
        <f t="shared" si="16"/>
        <v>17</v>
      </c>
    </row>
    <row r="1046" spans="2:5" ht="16.5" hidden="1" customHeight="1">
      <c r="B1046" s="1486">
        <v>1043</v>
      </c>
      <c r="C1046" s="1487">
        <v>0</v>
      </c>
      <c r="D1046" s="1487">
        <v>0</v>
      </c>
      <c r="E1046" s="1650">
        <f t="shared" si="16"/>
        <v>18</v>
      </c>
    </row>
    <row r="1047" spans="2:5" ht="16.5" hidden="1" customHeight="1">
      <c r="B1047" s="1486">
        <v>1044</v>
      </c>
      <c r="C1047" s="1487">
        <v>0</v>
      </c>
      <c r="D1047" s="1487">
        <v>0</v>
      </c>
      <c r="E1047" s="1650">
        <f t="shared" si="16"/>
        <v>19</v>
      </c>
    </row>
    <row r="1048" spans="2:5" ht="16.5" hidden="1" customHeight="1">
      <c r="B1048" s="1486">
        <v>1045</v>
      </c>
      <c r="C1048" s="1487">
        <v>0</v>
      </c>
      <c r="D1048" s="1487">
        <v>0</v>
      </c>
      <c r="E1048" s="1650">
        <f t="shared" si="16"/>
        <v>20</v>
      </c>
    </row>
    <row r="1049" spans="2:5" ht="16.5" hidden="1" customHeight="1">
      <c r="B1049" s="1486">
        <v>1046</v>
      </c>
      <c r="C1049" s="1487">
        <v>0</v>
      </c>
      <c r="D1049" s="1487">
        <v>0</v>
      </c>
      <c r="E1049" s="1650">
        <f t="shared" si="16"/>
        <v>21</v>
      </c>
    </row>
    <row r="1050" spans="2:5" ht="16.5" hidden="1" customHeight="1">
      <c r="B1050" s="1486">
        <v>1047</v>
      </c>
      <c r="C1050" s="1487">
        <v>0</v>
      </c>
      <c r="D1050" s="1487">
        <v>0</v>
      </c>
      <c r="E1050" s="1650">
        <f t="shared" si="16"/>
        <v>22</v>
      </c>
    </row>
    <row r="1051" spans="2:5" ht="16.5" hidden="1" customHeight="1">
      <c r="B1051" s="1486">
        <v>1048</v>
      </c>
      <c r="C1051" s="1487">
        <v>0</v>
      </c>
      <c r="D1051" s="1487">
        <v>0</v>
      </c>
      <c r="E1051" s="1650">
        <f t="shared" si="16"/>
        <v>23</v>
      </c>
    </row>
    <row r="1052" spans="2:5" ht="16.5" hidden="1" customHeight="1">
      <c r="B1052" s="1486">
        <v>1049</v>
      </c>
      <c r="C1052" s="1487">
        <v>0</v>
      </c>
      <c r="D1052" s="1487">
        <v>0</v>
      </c>
      <c r="E1052" s="1650">
        <f t="shared" si="16"/>
        <v>24</v>
      </c>
    </row>
    <row r="1053" spans="2:5" ht="16.5" customHeight="1">
      <c r="B1053" s="1486">
        <v>1050</v>
      </c>
      <c r="C1053" s="1487">
        <f>C1003+1250</f>
        <v>26250</v>
      </c>
      <c r="D1053" s="1487">
        <v>0</v>
      </c>
      <c r="E1053" s="1650">
        <f t="shared" si="16"/>
        <v>0</v>
      </c>
    </row>
    <row r="1054" spans="2:5" ht="16.5" hidden="1" customHeight="1">
      <c r="B1054" s="1486">
        <v>1051</v>
      </c>
      <c r="C1054" s="1487">
        <v>0</v>
      </c>
      <c r="D1054" s="1487">
        <v>0</v>
      </c>
      <c r="E1054" s="1650">
        <f t="shared" si="16"/>
        <v>1</v>
      </c>
    </row>
    <row r="1055" spans="2:5" ht="16.5" hidden="1" customHeight="1">
      <c r="B1055" s="1486">
        <v>1052</v>
      </c>
      <c r="C1055" s="1487">
        <v>0</v>
      </c>
      <c r="D1055" s="1487">
        <v>0</v>
      </c>
      <c r="E1055" s="1650">
        <f t="shared" si="16"/>
        <v>2</v>
      </c>
    </row>
    <row r="1056" spans="2:5" ht="16.5" hidden="1" customHeight="1">
      <c r="B1056" s="1486">
        <v>1053</v>
      </c>
      <c r="C1056" s="1487">
        <v>0</v>
      </c>
      <c r="D1056" s="1487">
        <v>0</v>
      </c>
      <c r="E1056" s="1650">
        <f t="shared" si="16"/>
        <v>3</v>
      </c>
    </row>
    <row r="1057" spans="2:5" ht="16.5" hidden="1" customHeight="1">
      <c r="B1057" s="1486">
        <v>1054</v>
      </c>
      <c r="C1057" s="1487">
        <v>0</v>
      </c>
      <c r="D1057" s="1487">
        <v>0</v>
      </c>
      <c r="E1057" s="1650">
        <f t="shared" si="16"/>
        <v>4</v>
      </c>
    </row>
    <row r="1058" spans="2:5" ht="16.5" hidden="1" customHeight="1">
      <c r="B1058" s="1486">
        <v>1055</v>
      </c>
      <c r="C1058" s="1487">
        <v>0</v>
      </c>
      <c r="D1058" s="1487">
        <v>0</v>
      </c>
      <c r="E1058" s="1650">
        <f t="shared" si="16"/>
        <v>5</v>
      </c>
    </row>
    <row r="1059" spans="2:5" ht="16.5" hidden="1" customHeight="1">
      <c r="B1059" s="1486">
        <v>1056</v>
      </c>
      <c r="C1059" s="1487">
        <v>0</v>
      </c>
      <c r="D1059" s="1487">
        <v>0</v>
      </c>
      <c r="E1059" s="1650">
        <f t="shared" si="16"/>
        <v>6</v>
      </c>
    </row>
    <row r="1060" spans="2:5" ht="16.5" hidden="1" customHeight="1">
      <c r="B1060" s="1486">
        <v>1057</v>
      </c>
      <c r="C1060" s="1487">
        <v>0</v>
      </c>
      <c r="D1060" s="1487">
        <v>0</v>
      </c>
      <c r="E1060" s="1650">
        <f t="shared" si="16"/>
        <v>7</v>
      </c>
    </row>
    <row r="1061" spans="2:5" ht="16.5" hidden="1" customHeight="1">
      <c r="B1061" s="1486">
        <v>1058</v>
      </c>
      <c r="C1061" s="1487">
        <v>0</v>
      </c>
      <c r="D1061" s="1487">
        <v>0</v>
      </c>
      <c r="E1061" s="1650">
        <f t="shared" si="16"/>
        <v>8</v>
      </c>
    </row>
    <row r="1062" spans="2:5" ht="16.5" hidden="1" customHeight="1">
      <c r="B1062" s="1486">
        <v>1059</v>
      </c>
      <c r="C1062" s="1487">
        <v>0</v>
      </c>
      <c r="D1062" s="1487">
        <v>0</v>
      </c>
      <c r="E1062" s="1650">
        <f t="shared" si="16"/>
        <v>9</v>
      </c>
    </row>
    <row r="1063" spans="2:5" ht="16.5" hidden="1" customHeight="1">
      <c r="B1063" s="1486">
        <v>1060</v>
      </c>
      <c r="C1063" s="1487">
        <v>0</v>
      </c>
      <c r="D1063" s="1487">
        <v>0</v>
      </c>
      <c r="E1063" s="1650">
        <f t="shared" si="16"/>
        <v>10</v>
      </c>
    </row>
    <row r="1064" spans="2:5" ht="16.5" hidden="1" customHeight="1">
      <c r="B1064" s="1486">
        <v>1061</v>
      </c>
      <c r="C1064" s="1487">
        <v>0</v>
      </c>
      <c r="D1064" s="1487">
        <v>0</v>
      </c>
      <c r="E1064" s="1650">
        <f t="shared" si="16"/>
        <v>11</v>
      </c>
    </row>
    <row r="1065" spans="2:5" ht="16.5" hidden="1" customHeight="1">
      <c r="B1065" s="1486">
        <v>1062</v>
      </c>
      <c r="C1065" s="1487">
        <v>0</v>
      </c>
      <c r="D1065" s="1487">
        <v>0</v>
      </c>
      <c r="E1065" s="1650">
        <f t="shared" si="16"/>
        <v>12</v>
      </c>
    </row>
    <row r="1066" spans="2:5" ht="16.5" hidden="1" customHeight="1">
      <c r="B1066" s="1486">
        <v>1063</v>
      </c>
      <c r="C1066" s="1487">
        <v>0</v>
      </c>
      <c r="D1066" s="1487">
        <v>0</v>
      </c>
      <c r="E1066" s="1650">
        <f t="shared" si="16"/>
        <v>13</v>
      </c>
    </row>
    <row r="1067" spans="2:5" ht="16.5" hidden="1" customHeight="1">
      <c r="B1067" s="1486">
        <v>1064</v>
      </c>
      <c r="C1067" s="1487">
        <v>0</v>
      </c>
      <c r="D1067" s="1487">
        <v>0</v>
      </c>
      <c r="E1067" s="1650">
        <f t="shared" si="16"/>
        <v>14</v>
      </c>
    </row>
    <row r="1068" spans="2:5" ht="16.5" hidden="1" customHeight="1">
      <c r="B1068" s="1486">
        <v>1065</v>
      </c>
      <c r="C1068" s="1487">
        <v>0</v>
      </c>
      <c r="D1068" s="1487">
        <v>0</v>
      </c>
      <c r="E1068" s="1650">
        <f t="shared" si="16"/>
        <v>15</v>
      </c>
    </row>
    <row r="1069" spans="2:5" ht="16.5" hidden="1" customHeight="1">
      <c r="B1069" s="1486">
        <v>1066</v>
      </c>
      <c r="C1069" s="1487">
        <v>0</v>
      </c>
      <c r="D1069" s="1487">
        <v>0</v>
      </c>
      <c r="E1069" s="1650">
        <f t="shared" si="16"/>
        <v>16</v>
      </c>
    </row>
    <row r="1070" spans="2:5" ht="16.5" hidden="1" customHeight="1">
      <c r="B1070" s="1486">
        <v>1067</v>
      </c>
      <c r="C1070" s="1487">
        <v>0</v>
      </c>
      <c r="D1070" s="1487">
        <v>0</v>
      </c>
      <c r="E1070" s="1650">
        <f t="shared" si="16"/>
        <v>17</v>
      </c>
    </row>
    <row r="1071" spans="2:5" ht="16.5" hidden="1" customHeight="1">
      <c r="B1071" s="1486">
        <v>1068</v>
      </c>
      <c r="C1071" s="1487">
        <v>0</v>
      </c>
      <c r="D1071" s="1487">
        <v>0</v>
      </c>
      <c r="E1071" s="1650">
        <f t="shared" si="16"/>
        <v>18</v>
      </c>
    </row>
    <row r="1072" spans="2:5" ht="16.5" hidden="1" customHeight="1">
      <c r="B1072" s="1486">
        <v>1069</v>
      </c>
      <c r="C1072" s="1487">
        <v>0</v>
      </c>
      <c r="D1072" s="1487">
        <v>0</v>
      </c>
      <c r="E1072" s="1650">
        <f t="shared" si="16"/>
        <v>19</v>
      </c>
    </row>
    <row r="1073" spans="2:5" ht="16.5" hidden="1" customHeight="1">
      <c r="B1073" s="1486">
        <v>1070</v>
      </c>
      <c r="C1073" s="1487">
        <v>0</v>
      </c>
      <c r="D1073" s="1487">
        <v>0</v>
      </c>
      <c r="E1073" s="1650">
        <f t="shared" si="16"/>
        <v>20</v>
      </c>
    </row>
    <row r="1074" spans="2:5" ht="16.5" hidden="1" customHeight="1">
      <c r="B1074" s="1486">
        <v>1071</v>
      </c>
      <c r="C1074" s="1487">
        <v>0</v>
      </c>
      <c r="D1074" s="1487">
        <v>0</v>
      </c>
      <c r="E1074" s="1650">
        <f t="shared" si="16"/>
        <v>21</v>
      </c>
    </row>
    <row r="1075" spans="2:5" ht="16.5" hidden="1" customHeight="1">
      <c r="B1075" s="1486">
        <v>1072</v>
      </c>
      <c r="C1075" s="1487">
        <v>0</v>
      </c>
      <c r="D1075" s="1487">
        <v>0</v>
      </c>
      <c r="E1075" s="1650">
        <f t="shared" si="16"/>
        <v>22</v>
      </c>
    </row>
    <row r="1076" spans="2:5" ht="16.5" hidden="1" customHeight="1">
      <c r="B1076" s="1486">
        <v>1073</v>
      </c>
      <c r="C1076" s="1487">
        <v>0</v>
      </c>
      <c r="D1076" s="1487">
        <v>0</v>
      </c>
      <c r="E1076" s="1650">
        <f t="shared" si="16"/>
        <v>23</v>
      </c>
    </row>
    <row r="1077" spans="2:5" ht="16.5" hidden="1" customHeight="1">
      <c r="B1077" s="1486">
        <v>1074</v>
      </c>
      <c r="C1077" s="1487">
        <v>0</v>
      </c>
      <c r="D1077" s="1487">
        <v>0</v>
      </c>
      <c r="E1077" s="1650">
        <f t="shared" si="16"/>
        <v>24</v>
      </c>
    </row>
    <row r="1078" spans="2:5" ht="16.5" customHeight="1">
      <c r="B1078" s="1486">
        <v>1075</v>
      </c>
      <c r="C1078" s="1487">
        <v>0</v>
      </c>
      <c r="D1078" s="1487">
        <f>D1028+75</f>
        <v>1650</v>
      </c>
      <c r="E1078" s="1650">
        <f t="shared" si="16"/>
        <v>0</v>
      </c>
    </row>
    <row r="1079" spans="2:5" ht="16.5" hidden="1" customHeight="1">
      <c r="B1079" s="1486">
        <v>1076</v>
      </c>
      <c r="C1079" s="1487">
        <v>0</v>
      </c>
      <c r="D1079" s="1487">
        <v>0</v>
      </c>
      <c r="E1079" s="1650">
        <f t="shared" si="16"/>
        <v>1</v>
      </c>
    </row>
    <row r="1080" spans="2:5" ht="16.5" hidden="1" customHeight="1">
      <c r="B1080" s="1486">
        <v>1077</v>
      </c>
      <c r="C1080" s="1487">
        <v>0</v>
      </c>
      <c r="D1080" s="1487">
        <v>0</v>
      </c>
      <c r="E1080" s="1650">
        <f t="shared" si="16"/>
        <v>2</v>
      </c>
    </row>
    <row r="1081" spans="2:5" ht="16.5" hidden="1" customHeight="1">
      <c r="B1081" s="1486">
        <v>1078</v>
      </c>
      <c r="C1081" s="1487">
        <v>0</v>
      </c>
      <c r="D1081" s="1487">
        <v>0</v>
      </c>
      <c r="E1081" s="1650">
        <f t="shared" si="16"/>
        <v>3</v>
      </c>
    </row>
    <row r="1082" spans="2:5" ht="16.5" hidden="1" customHeight="1">
      <c r="B1082" s="1486">
        <v>1079</v>
      </c>
      <c r="C1082" s="1487">
        <v>0</v>
      </c>
      <c r="D1082" s="1487">
        <v>0</v>
      </c>
      <c r="E1082" s="1650">
        <f t="shared" si="16"/>
        <v>4</v>
      </c>
    </row>
    <row r="1083" spans="2:5" ht="16.5" hidden="1" customHeight="1">
      <c r="B1083" s="1486">
        <v>1080</v>
      </c>
      <c r="C1083" s="1487">
        <v>0</v>
      </c>
      <c r="D1083" s="1487">
        <v>0</v>
      </c>
      <c r="E1083" s="1650">
        <f t="shared" si="16"/>
        <v>5</v>
      </c>
    </row>
    <row r="1084" spans="2:5" ht="16.5" hidden="1" customHeight="1">
      <c r="B1084" s="1486">
        <v>1081</v>
      </c>
      <c r="C1084" s="1487">
        <v>0</v>
      </c>
      <c r="D1084" s="1487">
        <v>0</v>
      </c>
      <c r="E1084" s="1650">
        <f t="shared" si="16"/>
        <v>6</v>
      </c>
    </row>
    <row r="1085" spans="2:5" ht="16.5" hidden="1" customHeight="1">
      <c r="B1085" s="1486">
        <v>1082</v>
      </c>
      <c r="C1085" s="1487">
        <v>0</v>
      </c>
      <c r="D1085" s="1487">
        <v>0</v>
      </c>
      <c r="E1085" s="1650">
        <f t="shared" si="16"/>
        <v>7</v>
      </c>
    </row>
    <row r="1086" spans="2:5" ht="16.5" hidden="1" customHeight="1">
      <c r="B1086" s="1486">
        <v>1083</v>
      </c>
      <c r="C1086" s="1487">
        <v>0</v>
      </c>
      <c r="D1086" s="1487">
        <v>0</v>
      </c>
      <c r="E1086" s="1650">
        <f t="shared" si="16"/>
        <v>8</v>
      </c>
    </row>
    <row r="1087" spans="2:5" ht="16.5" hidden="1" customHeight="1">
      <c r="B1087" s="1486">
        <v>1084</v>
      </c>
      <c r="C1087" s="1487">
        <v>0</v>
      </c>
      <c r="D1087" s="1487">
        <v>0</v>
      </c>
      <c r="E1087" s="1650">
        <f t="shared" si="16"/>
        <v>9</v>
      </c>
    </row>
    <row r="1088" spans="2:5" ht="16.5" hidden="1" customHeight="1">
      <c r="B1088" s="1486">
        <v>1085</v>
      </c>
      <c r="C1088" s="1487">
        <v>0</v>
      </c>
      <c r="D1088" s="1487">
        <v>0</v>
      </c>
      <c r="E1088" s="1650">
        <f t="shared" si="16"/>
        <v>10</v>
      </c>
    </row>
    <row r="1089" spans="2:5" ht="16.5" hidden="1" customHeight="1">
      <c r="B1089" s="1486">
        <v>1086</v>
      </c>
      <c r="C1089" s="1487">
        <v>0</v>
      </c>
      <c r="D1089" s="1487">
        <v>0</v>
      </c>
      <c r="E1089" s="1650">
        <f t="shared" si="16"/>
        <v>11</v>
      </c>
    </row>
    <row r="1090" spans="2:5" ht="16.5" hidden="1" customHeight="1">
      <c r="B1090" s="1486">
        <v>1087</v>
      </c>
      <c r="C1090" s="1487">
        <v>0</v>
      </c>
      <c r="D1090" s="1487">
        <v>0</v>
      </c>
      <c r="E1090" s="1650">
        <f t="shared" si="16"/>
        <v>12</v>
      </c>
    </row>
    <row r="1091" spans="2:5" ht="16.5" hidden="1" customHeight="1">
      <c r="B1091" s="1486">
        <v>1088</v>
      </c>
      <c r="C1091" s="1487">
        <v>0</v>
      </c>
      <c r="D1091" s="1487">
        <v>0</v>
      </c>
      <c r="E1091" s="1650">
        <f t="shared" si="16"/>
        <v>13</v>
      </c>
    </row>
    <row r="1092" spans="2:5" ht="16.5" hidden="1" customHeight="1">
      <c r="B1092" s="1486">
        <v>1089</v>
      </c>
      <c r="C1092" s="1487">
        <v>0</v>
      </c>
      <c r="D1092" s="1487">
        <v>0</v>
      </c>
      <c r="E1092" s="1650">
        <f t="shared" ref="E1092:E1155" si="17">MOD(ROW()-3,25)</f>
        <v>14</v>
      </c>
    </row>
    <row r="1093" spans="2:5" ht="16.5" hidden="1" customHeight="1">
      <c r="B1093" s="1486">
        <v>1090</v>
      </c>
      <c r="C1093" s="1487">
        <v>0</v>
      </c>
      <c r="D1093" s="1487">
        <v>0</v>
      </c>
      <c r="E1093" s="1650">
        <f t="shared" si="17"/>
        <v>15</v>
      </c>
    </row>
    <row r="1094" spans="2:5" ht="16.5" hidden="1" customHeight="1">
      <c r="B1094" s="1486">
        <v>1091</v>
      </c>
      <c r="C1094" s="1487">
        <v>0</v>
      </c>
      <c r="D1094" s="1487">
        <v>0</v>
      </c>
      <c r="E1094" s="1650">
        <f t="shared" si="17"/>
        <v>16</v>
      </c>
    </row>
    <row r="1095" spans="2:5" ht="16.5" hidden="1" customHeight="1">
      <c r="B1095" s="1486">
        <v>1092</v>
      </c>
      <c r="C1095" s="1487">
        <v>0</v>
      </c>
      <c r="D1095" s="1487">
        <v>0</v>
      </c>
      <c r="E1095" s="1650">
        <f t="shared" si="17"/>
        <v>17</v>
      </c>
    </row>
    <row r="1096" spans="2:5" ht="16.5" hidden="1" customHeight="1">
      <c r="B1096" s="1486">
        <v>1093</v>
      </c>
      <c r="C1096" s="1487">
        <v>0</v>
      </c>
      <c r="D1096" s="1487">
        <v>0</v>
      </c>
      <c r="E1096" s="1650">
        <f t="shared" si="17"/>
        <v>18</v>
      </c>
    </row>
    <row r="1097" spans="2:5" ht="16.5" hidden="1" customHeight="1">
      <c r="B1097" s="1486">
        <v>1094</v>
      </c>
      <c r="C1097" s="1487">
        <v>0</v>
      </c>
      <c r="D1097" s="1487">
        <v>0</v>
      </c>
      <c r="E1097" s="1650">
        <f t="shared" si="17"/>
        <v>19</v>
      </c>
    </row>
    <row r="1098" spans="2:5" ht="16.5" hidden="1" customHeight="1">
      <c r="B1098" s="1486">
        <v>1095</v>
      </c>
      <c r="C1098" s="1487">
        <v>0</v>
      </c>
      <c r="D1098" s="1487">
        <v>0</v>
      </c>
      <c r="E1098" s="1650">
        <f t="shared" si="17"/>
        <v>20</v>
      </c>
    </row>
    <row r="1099" spans="2:5" ht="16.5" hidden="1" customHeight="1">
      <c r="B1099" s="1486">
        <v>1096</v>
      </c>
      <c r="C1099" s="1487">
        <v>0</v>
      </c>
      <c r="D1099" s="1487">
        <v>0</v>
      </c>
      <c r="E1099" s="1650">
        <f t="shared" si="17"/>
        <v>21</v>
      </c>
    </row>
    <row r="1100" spans="2:5" ht="16.5" hidden="1" customHeight="1">
      <c r="B1100" s="1486">
        <v>1097</v>
      </c>
      <c r="C1100" s="1487">
        <v>0</v>
      </c>
      <c r="D1100" s="1487">
        <v>0</v>
      </c>
      <c r="E1100" s="1650">
        <f t="shared" si="17"/>
        <v>22</v>
      </c>
    </row>
    <row r="1101" spans="2:5" ht="16.5" hidden="1" customHeight="1">
      <c r="B1101" s="1486">
        <v>1098</v>
      </c>
      <c r="C1101" s="1487">
        <v>0</v>
      </c>
      <c r="D1101" s="1487">
        <v>0</v>
      </c>
      <c r="E1101" s="1650">
        <f t="shared" si="17"/>
        <v>23</v>
      </c>
    </row>
    <row r="1102" spans="2:5" ht="16.5" hidden="1" customHeight="1">
      <c r="B1102" s="1486">
        <v>1099</v>
      </c>
      <c r="C1102" s="1487">
        <v>0</v>
      </c>
      <c r="D1102" s="1487">
        <v>0</v>
      </c>
      <c r="E1102" s="1650">
        <f t="shared" si="17"/>
        <v>24</v>
      </c>
    </row>
    <row r="1103" spans="2:5" ht="16.5" customHeight="1">
      <c r="B1103" s="1486">
        <v>1100</v>
      </c>
      <c r="C1103" s="1487">
        <f>C1053+1250</f>
        <v>27500</v>
      </c>
      <c r="D1103" s="1487">
        <v>0</v>
      </c>
      <c r="E1103" s="1650">
        <f t="shared" si="17"/>
        <v>0</v>
      </c>
    </row>
    <row r="1104" spans="2:5" ht="16.5" hidden="1" customHeight="1">
      <c r="B1104" s="1486">
        <v>1101</v>
      </c>
      <c r="C1104" s="1487">
        <v>0</v>
      </c>
      <c r="D1104" s="1487">
        <v>0</v>
      </c>
      <c r="E1104" s="1650">
        <f t="shared" si="17"/>
        <v>1</v>
      </c>
    </row>
    <row r="1105" spans="2:5" ht="16.5" hidden="1" customHeight="1">
      <c r="B1105" s="1486">
        <v>1102</v>
      </c>
      <c r="C1105" s="1487">
        <v>0</v>
      </c>
      <c r="D1105" s="1487">
        <v>0</v>
      </c>
      <c r="E1105" s="1650">
        <f t="shared" si="17"/>
        <v>2</v>
      </c>
    </row>
    <row r="1106" spans="2:5" ht="16.5" hidden="1" customHeight="1">
      <c r="B1106" s="1486">
        <v>1103</v>
      </c>
      <c r="C1106" s="1487">
        <v>0</v>
      </c>
      <c r="D1106" s="1487">
        <v>0</v>
      </c>
      <c r="E1106" s="1650">
        <f t="shared" si="17"/>
        <v>3</v>
      </c>
    </row>
    <row r="1107" spans="2:5" ht="16.5" hidden="1" customHeight="1">
      <c r="B1107" s="1529">
        <v>1104</v>
      </c>
      <c r="C1107" s="1530">
        <v>0</v>
      </c>
      <c r="D1107" s="1530">
        <v>0</v>
      </c>
      <c r="E1107" s="1650">
        <f t="shared" si="17"/>
        <v>4</v>
      </c>
    </row>
    <row r="1108" spans="2:5" ht="16.5" hidden="1" customHeight="1">
      <c r="B1108" s="1486">
        <v>1105</v>
      </c>
      <c r="C1108" s="1487">
        <v>0</v>
      </c>
      <c r="D1108" s="1487">
        <v>0</v>
      </c>
      <c r="E1108" s="1650">
        <f t="shared" si="17"/>
        <v>5</v>
      </c>
    </row>
    <row r="1109" spans="2:5" ht="16.5" hidden="1" customHeight="1">
      <c r="B1109" s="1486">
        <v>1106</v>
      </c>
      <c r="C1109" s="1487">
        <v>0</v>
      </c>
      <c r="D1109" s="1487">
        <v>0</v>
      </c>
      <c r="E1109" s="1650">
        <f t="shared" si="17"/>
        <v>6</v>
      </c>
    </row>
    <row r="1110" spans="2:5" ht="16.5" hidden="1" customHeight="1">
      <c r="B1110" s="1486">
        <v>1107</v>
      </c>
      <c r="C1110" s="1487">
        <v>0</v>
      </c>
      <c r="D1110" s="1487">
        <v>0</v>
      </c>
      <c r="E1110" s="1650">
        <f t="shared" si="17"/>
        <v>7</v>
      </c>
    </row>
    <row r="1111" spans="2:5" ht="16.5" hidden="1" customHeight="1">
      <c r="B1111" s="1486">
        <v>1108</v>
      </c>
      <c r="C1111" s="1487">
        <v>0</v>
      </c>
      <c r="D1111" s="1487">
        <v>0</v>
      </c>
      <c r="E1111" s="1650">
        <f t="shared" si="17"/>
        <v>8</v>
      </c>
    </row>
    <row r="1112" spans="2:5" ht="16.5" hidden="1" customHeight="1">
      <c r="B1112" s="1486">
        <v>1109</v>
      </c>
      <c r="C1112" s="1487">
        <v>0</v>
      </c>
      <c r="D1112" s="1487">
        <v>0</v>
      </c>
      <c r="E1112" s="1650">
        <f t="shared" si="17"/>
        <v>9</v>
      </c>
    </row>
    <row r="1113" spans="2:5" s="1531" customFormat="1" ht="16.5" hidden="1" customHeight="1">
      <c r="B1113" s="1486">
        <v>1110</v>
      </c>
      <c r="C1113" s="1487">
        <v>0</v>
      </c>
      <c r="D1113" s="1487">
        <v>0</v>
      </c>
      <c r="E1113" s="1650">
        <f t="shared" si="17"/>
        <v>10</v>
      </c>
    </row>
    <row r="1114" spans="2:5" ht="16.5" hidden="1" customHeight="1">
      <c r="B1114" s="1486">
        <v>1111</v>
      </c>
      <c r="C1114" s="1487">
        <v>0</v>
      </c>
      <c r="D1114" s="1487">
        <v>0</v>
      </c>
      <c r="E1114" s="1650">
        <f t="shared" si="17"/>
        <v>11</v>
      </c>
    </row>
    <row r="1115" spans="2:5" ht="16.5" hidden="1" customHeight="1">
      <c r="B1115" s="1486">
        <v>1112</v>
      </c>
      <c r="C1115" s="1487">
        <v>0</v>
      </c>
      <c r="D1115" s="1487">
        <v>0</v>
      </c>
      <c r="E1115" s="1650">
        <f t="shared" si="17"/>
        <v>12</v>
      </c>
    </row>
    <row r="1116" spans="2:5" ht="16.5" hidden="1" customHeight="1">
      <c r="B1116" s="1486">
        <v>1113</v>
      </c>
      <c r="C1116" s="1487">
        <v>0</v>
      </c>
      <c r="D1116" s="1487">
        <v>0</v>
      </c>
      <c r="E1116" s="1650">
        <f t="shared" si="17"/>
        <v>13</v>
      </c>
    </row>
    <row r="1117" spans="2:5" ht="16.5" hidden="1" customHeight="1">
      <c r="B1117" s="1486">
        <v>1114</v>
      </c>
      <c r="C1117" s="1487">
        <v>0</v>
      </c>
      <c r="D1117" s="1487">
        <v>0</v>
      </c>
      <c r="E1117" s="1650">
        <f t="shared" si="17"/>
        <v>14</v>
      </c>
    </row>
    <row r="1118" spans="2:5" ht="16.5" hidden="1" customHeight="1">
      <c r="B1118" s="1486">
        <v>1115</v>
      </c>
      <c r="C1118" s="1487">
        <v>0</v>
      </c>
      <c r="D1118" s="1487">
        <v>0</v>
      </c>
      <c r="E1118" s="1650">
        <f t="shared" si="17"/>
        <v>15</v>
      </c>
    </row>
    <row r="1119" spans="2:5" ht="16.5" hidden="1" customHeight="1">
      <c r="B1119" s="1486">
        <v>1116</v>
      </c>
      <c r="C1119" s="1487">
        <v>0</v>
      </c>
      <c r="D1119" s="1487">
        <v>0</v>
      </c>
      <c r="E1119" s="1650">
        <f t="shared" si="17"/>
        <v>16</v>
      </c>
    </row>
    <row r="1120" spans="2:5" ht="16.5" hidden="1" customHeight="1">
      <c r="B1120" s="1486">
        <v>1117</v>
      </c>
      <c r="C1120" s="1487">
        <v>0</v>
      </c>
      <c r="D1120" s="1487">
        <v>0</v>
      </c>
      <c r="E1120" s="1650">
        <f t="shared" si="17"/>
        <v>17</v>
      </c>
    </row>
    <row r="1121" spans="2:5" ht="16.5" hidden="1" customHeight="1">
      <c r="B1121" s="1486">
        <v>1118</v>
      </c>
      <c r="C1121" s="1487">
        <v>0</v>
      </c>
      <c r="D1121" s="1487">
        <v>0</v>
      </c>
      <c r="E1121" s="1650">
        <f t="shared" si="17"/>
        <v>18</v>
      </c>
    </row>
    <row r="1122" spans="2:5" ht="16.5" hidden="1" customHeight="1">
      <c r="B1122" s="1486">
        <v>1119</v>
      </c>
      <c r="C1122" s="1487">
        <v>0</v>
      </c>
      <c r="D1122" s="1487">
        <v>0</v>
      </c>
      <c r="E1122" s="1650">
        <f t="shared" si="17"/>
        <v>19</v>
      </c>
    </row>
    <row r="1123" spans="2:5" ht="16.5" hidden="1" customHeight="1">
      <c r="B1123" s="1486">
        <v>1120</v>
      </c>
      <c r="C1123" s="1487">
        <v>0</v>
      </c>
      <c r="D1123" s="1487">
        <v>0</v>
      </c>
      <c r="E1123" s="1650">
        <f t="shared" si="17"/>
        <v>20</v>
      </c>
    </row>
    <row r="1124" spans="2:5" ht="16.5" hidden="1" customHeight="1">
      <c r="B1124" s="1486">
        <v>1121</v>
      </c>
      <c r="C1124" s="1487">
        <v>0</v>
      </c>
      <c r="D1124" s="1487">
        <v>0</v>
      </c>
      <c r="E1124" s="1650">
        <f t="shared" si="17"/>
        <v>21</v>
      </c>
    </row>
    <row r="1125" spans="2:5" ht="16.5" hidden="1" customHeight="1">
      <c r="B1125" s="1486">
        <v>1122</v>
      </c>
      <c r="C1125" s="1487">
        <v>0</v>
      </c>
      <c r="D1125" s="1487">
        <v>0</v>
      </c>
      <c r="E1125" s="1650">
        <f t="shared" si="17"/>
        <v>22</v>
      </c>
    </row>
    <row r="1126" spans="2:5" ht="16.5" hidden="1" customHeight="1">
      <c r="B1126" s="1486">
        <v>1123</v>
      </c>
      <c r="C1126" s="1487">
        <v>0</v>
      </c>
      <c r="D1126" s="1487">
        <v>0</v>
      </c>
      <c r="E1126" s="1650">
        <f t="shared" si="17"/>
        <v>23</v>
      </c>
    </row>
    <row r="1127" spans="2:5" ht="16.5" hidden="1" customHeight="1">
      <c r="B1127" s="1486">
        <v>1124</v>
      </c>
      <c r="C1127" s="1487">
        <v>0</v>
      </c>
      <c r="D1127" s="1487">
        <v>0</v>
      </c>
      <c r="E1127" s="1650">
        <f t="shared" si="17"/>
        <v>24</v>
      </c>
    </row>
    <row r="1128" spans="2:5" ht="16.5" customHeight="1">
      <c r="B1128" s="1486">
        <v>1125</v>
      </c>
      <c r="C1128" s="1487">
        <v>0</v>
      </c>
      <c r="D1128" s="1487">
        <f>D1078+75</f>
        <v>1725</v>
      </c>
      <c r="E1128" s="1650">
        <f t="shared" si="17"/>
        <v>0</v>
      </c>
    </row>
    <row r="1129" spans="2:5" ht="16.5" hidden="1" customHeight="1">
      <c r="B1129" s="1486">
        <v>1126</v>
      </c>
      <c r="C1129" s="1487">
        <v>0</v>
      </c>
      <c r="D1129" s="1487">
        <v>0</v>
      </c>
      <c r="E1129" s="1650">
        <f t="shared" si="17"/>
        <v>1</v>
      </c>
    </row>
    <row r="1130" spans="2:5" ht="16.5" hidden="1" customHeight="1">
      <c r="B1130" s="1486">
        <v>1127</v>
      </c>
      <c r="C1130" s="1487">
        <v>0</v>
      </c>
      <c r="D1130" s="1487">
        <v>0</v>
      </c>
      <c r="E1130" s="1650">
        <f t="shared" si="17"/>
        <v>2</v>
      </c>
    </row>
    <row r="1131" spans="2:5" ht="16.5" hidden="1" customHeight="1">
      <c r="B1131" s="1486">
        <v>1128</v>
      </c>
      <c r="C1131" s="1487">
        <v>0</v>
      </c>
      <c r="D1131" s="1487">
        <v>0</v>
      </c>
      <c r="E1131" s="1650">
        <f t="shared" si="17"/>
        <v>3</v>
      </c>
    </row>
    <row r="1132" spans="2:5" ht="16.5" hidden="1" customHeight="1">
      <c r="B1132" s="1486">
        <v>1129</v>
      </c>
      <c r="C1132" s="1487">
        <v>0</v>
      </c>
      <c r="D1132" s="1487">
        <v>0</v>
      </c>
      <c r="E1132" s="1650">
        <f t="shared" si="17"/>
        <v>4</v>
      </c>
    </row>
    <row r="1133" spans="2:5" ht="16.5" hidden="1" customHeight="1">
      <c r="B1133" s="1486">
        <v>1130</v>
      </c>
      <c r="C1133" s="1487">
        <v>0</v>
      </c>
      <c r="D1133" s="1487">
        <v>0</v>
      </c>
      <c r="E1133" s="1650">
        <f t="shared" si="17"/>
        <v>5</v>
      </c>
    </row>
    <row r="1134" spans="2:5" ht="16.5" hidden="1" customHeight="1">
      <c r="B1134" s="1486">
        <v>1131</v>
      </c>
      <c r="C1134" s="1487">
        <v>0</v>
      </c>
      <c r="D1134" s="1487">
        <v>0</v>
      </c>
      <c r="E1134" s="1650">
        <f t="shared" si="17"/>
        <v>6</v>
      </c>
    </row>
    <row r="1135" spans="2:5" ht="16.5" hidden="1" customHeight="1">
      <c r="B1135" s="1486">
        <v>1132</v>
      </c>
      <c r="C1135" s="1487">
        <v>0</v>
      </c>
      <c r="D1135" s="1487">
        <v>0</v>
      </c>
      <c r="E1135" s="1650">
        <f t="shared" si="17"/>
        <v>7</v>
      </c>
    </row>
    <row r="1136" spans="2:5" ht="16.5" hidden="1" customHeight="1">
      <c r="B1136" s="1486">
        <v>1133</v>
      </c>
      <c r="C1136" s="1487">
        <v>0</v>
      </c>
      <c r="D1136" s="1487">
        <v>0</v>
      </c>
      <c r="E1136" s="1650">
        <f t="shared" si="17"/>
        <v>8</v>
      </c>
    </row>
    <row r="1137" spans="2:5" ht="16.5" hidden="1" customHeight="1">
      <c r="B1137" s="1486">
        <v>1134</v>
      </c>
      <c r="C1137" s="1487">
        <v>0</v>
      </c>
      <c r="D1137" s="1487">
        <v>0</v>
      </c>
      <c r="E1137" s="1650">
        <f t="shared" si="17"/>
        <v>9</v>
      </c>
    </row>
    <row r="1138" spans="2:5" ht="16.5" hidden="1" customHeight="1">
      <c r="B1138" s="1486">
        <v>1135</v>
      </c>
      <c r="C1138" s="1487">
        <v>0</v>
      </c>
      <c r="D1138" s="1487">
        <v>0</v>
      </c>
      <c r="E1138" s="1650">
        <f t="shared" si="17"/>
        <v>10</v>
      </c>
    </row>
    <row r="1139" spans="2:5" ht="16.5" hidden="1" customHeight="1">
      <c r="B1139" s="1486">
        <v>1136</v>
      </c>
      <c r="C1139" s="1487">
        <v>0</v>
      </c>
      <c r="D1139" s="1487">
        <v>0</v>
      </c>
      <c r="E1139" s="1650">
        <f t="shared" si="17"/>
        <v>11</v>
      </c>
    </row>
    <row r="1140" spans="2:5" ht="16.5" hidden="1" customHeight="1">
      <c r="B1140" s="1486">
        <v>1137</v>
      </c>
      <c r="C1140" s="1487">
        <v>0</v>
      </c>
      <c r="D1140" s="1487">
        <v>0</v>
      </c>
      <c r="E1140" s="1650">
        <f t="shared" si="17"/>
        <v>12</v>
      </c>
    </row>
    <row r="1141" spans="2:5" ht="16.5" hidden="1" customHeight="1">
      <c r="B1141" s="1486">
        <v>1138</v>
      </c>
      <c r="C1141" s="1487">
        <v>0</v>
      </c>
      <c r="D1141" s="1487">
        <v>0</v>
      </c>
      <c r="E1141" s="1650">
        <f t="shared" si="17"/>
        <v>13</v>
      </c>
    </row>
    <row r="1142" spans="2:5" ht="16.5" hidden="1" customHeight="1">
      <c r="B1142" s="1486">
        <v>1139</v>
      </c>
      <c r="C1142" s="1487">
        <v>0</v>
      </c>
      <c r="D1142" s="1487">
        <v>0</v>
      </c>
      <c r="E1142" s="1650">
        <f t="shared" si="17"/>
        <v>14</v>
      </c>
    </row>
    <row r="1143" spans="2:5" ht="16.5" hidden="1" customHeight="1">
      <c r="B1143" s="1486">
        <v>1140</v>
      </c>
      <c r="C1143" s="1487">
        <v>0</v>
      </c>
      <c r="D1143" s="1487">
        <v>0</v>
      </c>
      <c r="E1143" s="1650">
        <f t="shared" si="17"/>
        <v>15</v>
      </c>
    </row>
    <row r="1144" spans="2:5" ht="16.5" hidden="1" customHeight="1">
      <c r="B1144" s="1486">
        <v>1141</v>
      </c>
      <c r="C1144" s="1487">
        <v>0</v>
      </c>
      <c r="D1144" s="1487">
        <v>0</v>
      </c>
      <c r="E1144" s="1650">
        <f t="shared" si="17"/>
        <v>16</v>
      </c>
    </row>
    <row r="1145" spans="2:5" ht="16.5" hidden="1" customHeight="1">
      <c r="B1145" s="1486">
        <v>1142</v>
      </c>
      <c r="C1145" s="1487">
        <v>0</v>
      </c>
      <c r="D1145" s="1487">
        <v>0</v>
      </c>
      <c r="E1145" s="1650">
        <f t="shared" si="17"/>
        <v>17</v>
      </c>
    </row>
    <row r="1146" spans="2:5" ht="16.5" hidden="1" customHeight="1">
      <c r="B1146" s="1486">
        <v>1143</v>
      </c>
      <c r="C1146" s="1487">
        <v>0</v>
      </c>
      <c r="D1146" s="1487">
        <v>0</v>
      </c>
      <c r="E1146" s="1650">
        <f t="shared" si="17"/>
        <v>18</v>
      </c>
    </row>
    <row r="1147" spans="2:5" ht="16.5" hidden="1" customHeight="1">
      <c r="B1147" s="1486">
        <v>1144</v>
      </c>
      <c r="C1147" s="1487">
        <v>0</v>
      </c>
      <c r="D1147" s="1487">
        <v>0</v>
      </c>
      <c r="E1147" s="1650">
        <f t="shared" si="17"/>
        <v>19</v>
      </c>
    </row>
    <row r="1148" spans="2:5" ht="16.5" hidden="1" customHeight="1">
      <c r="B1148" s="1486">
        <v>1145</v>
      </c>
      <c r="C1148" s="1487">
        <v>0</v>
      </c>
      <c r="D1148" s="1487">
        <v>0</v>
      </c>
      <c r="E1148" s="1650">
        <f t="shared" si="17"/>
        <v>20</v>
      </c>
    </row>
    <row r="1149" spans="2:5" ht="16.5" hidden="1" customHeight="1">
      <c r="B1149" s="1486">
        <v>1146</v>
      </c>
      <c r="C1149" s="1487">
        <v>0</v>
      </c>
      <c r="D1149" s="1487">
        <v>0</v>
      </c>
      <c r="E1149" s="1650">
        <f t="shared" si="17"/>
        <v>21</v>
      </c>
    </row>
    <row r="1150" spans="2:5" ht="16.5" hidden="1" customHeight="1">
      <c r="B1150" s="1486">
        <v>1147</v>
      </c>
      <c r="C1150" s="1487">
        <v>0</v>
      </c>
      <c r="D1150" s="1487">
        <v>0</v>
      </c>
      <c r="E1150" s="1650">
        <f t="shared" si="17"/>
        <v>22</v>
      </c>
    </row>
    <row r="1151" spans="2:5" ht="16.5" hidden="1" customHeight="1">
      <c r="B1151" s="1486">
        <v>1148</v>
      </c>
      <c r="C1151" s="1487">
        <v>0</v>
      </c>
      <c r="D1151" s="1487">
        <v>0</v>
      </c>
      <c r="E1151" s="1650">
        <f t="shared" si="17"/>
        <v>23</v>
      </c>
    </row>
    <row r="1152" spans="2:5" ht="16.5" hidden="1" customHeight="1">
      <c r="B1152" s="1486">
        <v>1149</v>
      </c>
      <c r="C1152" s="1487">
        <v>0</v>
      </c>
      <c r="D1152" s="1487">
        <v>0</v>
      </c>
      <c r="E1152" s="1650">
        <f t="shared" si="17"/>
        <v>24</v>
      </c>
    </row>
    <row r="1153" spans="2:5" ht="16.5" customHeight="1">
      <c r="B1153" s="1486">
        <v>1150</v>
      </c>
      <c r="C1153" s="1487">
        <f>C1103+1250</f>
        <v>28750</v>
      </c>
      <c r="D1153" s="1487">
        <v>0</v>
      </c>
      <c r="E1153" s="1650">
        <f t="shared" si="17"/>
        <v>0</v>
      </c>
    </row>
    <row r="1154" spans="2:5" ht="16.5" hidden="1" customHeight="1">
      <c r="B1154" s="1486">
        <v>1151</v>
      </c>
      <c r="C1154" s="1487">
        <v>0</v>
      </c>
      <c r="D1154" s="1487">
        <v>0</v>
      </c>
      <c r="E1154" s="1650">
        <f t="shared" si="17"/>
        <v>1</v>
      </c>
    </row>
    <row r="1155" spans="2:5" ht="16.5" hidden="1" customHeight="1">
      <c r="B1155" s="1486">
        <v>1152</v>
      </c>
      <c r="C1155" s="1487">
        <v>0</v>
      </c>
      <c r="D1155" s="1487">
        <v>0</v>
      </c>
      <c r="E1155" s="1650">
        <f t="shared" si="17"/>
        <v>2</v>
      </c>
    </row>
    <row r="1156" spans="2:5" ht="16.5" hidden="1" customHeight="1">
      <c r="B1156" s="1486">
        <v>1153</v>
      </c>
      <c r="C1156" s="1487">
        <v>0</v>
      </c>
      <c r="D1156" s="1487">
        <v>0</v>
      </c>
      <c r="E1156" s="1650">
        <f t="shared" ref="E1156:E1219" si="18">MOD(ROW()-3,25)</f>
        <v>3</v>
      </c>
    </row>
    <row r="1157" spans="2:5" ht="16.5" hidden="1" customHeight="1">
      <c r="B1157" s="1486">
        <v>1154</v>
      </c>
      <c r="C1157" s="1487">
        <v>0</v>
      </c>
      <c r="D1157" s="1487">
        <v>0</v>
      </c>
      <c r="E1157" s="1650">
        <f t="shared" si="18"/>
        <v>4</v>
      </c>
    </row>
    <row r="1158" spans="2:5" ht="16.5" hidden="1" customHeight="1">
      <c r="B1158" s="1486">
        <v>1155</v>
      </c>
      <c r="C1158" s="1487">
        <v>0</v>
      </c>
      <c r="D1158" s="1487">
        <v>0</v>
      </c>
      <c r="E1158" s="1650">
        <f t="shared" si="18"/>
        <v>5</v>
      </c>
    </row>
    <row r="1159" spans="2:5" ht="16.5" hidden="1" customHeight="1">
      <c r="B1159" s="1486">
        <v>1156</v>
      </c>
      <c r="C1159" s="1487">
        <v>0</v>
      </c>
      <c r="D1159" s="1487">
        <v>0</v>
      </c>
      <c r="E1159" s="1650">
        <f t="shared" si="18"/>
        <v>6</v>
      </c>
    </row>
    <row r="1160" spans="2:5" ht="16.5" hidden="1" customHeight="1">
      <c r="B1160" s="1486">
        <v>1157</v>
      </c>
      <c r="C1160" s="1487">
        <v>0</v>
      </c>
      <c r="D1160" s="1487">
        <v>0</v>
      </c>
      <c r="E1160" s="1650">
        <f t="shared" si="18"/>
        <v>7</v>
      </c>
    </row>
    <row r="1161" spans="2:5" ht="16.5" hidden="1" customHeight="1">
      <c r="B1161" s="1486">
        <v>1158</v>
      </c>
      <c r="C1161" s="1487">
        <v>0</v>
      </c>
      <c r="D1161" s="1487">
        <v>0</v>
      </c>
      <c r="E1161" s="1650">
        <f t="shared" si="18"/>
        <v>8</v>
      </c>
    </row>
    <row r="1162" spans="2:5" ht="16.5" hidden="1" customHeight="1">
      <c r="B1162" s="1486">
        <v>1159</v>
      </c>
      <c r="C1162" s="1487">
        <v>0</v>
      </c>
      <c r="D1162" s="1487">
        <v>0</v>
      </c>
      <c r="E1162" s="1650">
        <f t="shared" si="18"/>
        <v>9</v>
      </c>
    </row>
    <row r="1163" spans="2:5" ht="16.5" hidden="1" customHeight="1">
      <c r="B1163" s="1486">
        <v>1160</v>
      </c>
      <c r="C1163" s="1487">
        <v>0</v>
      </c>
      <c r="D1163" s="1487">
        <v>0</v>
      </c>
      <c r="E1163" s="1650">
        <f t="shared" si="18"/>
        <v>10</v>
      </c>
    </row>
    <row r="1164" spans="2:5" ht="16.5" hidden="1" customHeight="1">
      <c r="B1164" s="1486">
        <v>1161</v>
      </c>
      <c r="C1164" s="1487">
        <v>0</v>
      </c>
      <c r="D1164" s="1487">
        <v>0</v>
      </c>
      <c r="E1164" s="1650">
        <f t="shared" si="18"/>
        <v>11</v>
      </c>
    </row>
    <row r="1165" spans="2:5" ht="16.5" hidden="1" customHeight="1">
      <c r="B1165" s="1486">
        <v>1162</v>
      </c>
      <c r="C1165" s="1487">
        <v>0</v>
      </c>
      <c r="D1165" s="1487">
        <v>0</v>
      </c>
      <c r="E1165" s="1650">
        <f t="shared" si="18"/>
        <v>12</v>
      </c>
    </row>
    <row r="1166" spans="2:5" ht="16.5" hidden="1" customHeight="1">
      <c r="B1166" s="1486">
        <v>1163</v>
      </c>
      <c r="C1166" s="1487">
        <v>0</v>
      </c>
      <c r="D1166" s="1487">
        <v>0</v>
      </c>
      <c r="E1166" s="1650">
        <f t="shared" si="18"/>
        <v>13</v>
      </c>
    </row>
    <row r="1167" spans="2:5" ht="16.5" hidden="1" customHeight="1">
      <c r="B1167" s="1486">
        <v>1164</v>
      </c>
      <c r="C1167" s="1487">
        <v>0</v>
      </c>
      <c r="D1167" s="1487">
        <v>0</v>
      </c>
      <c r="E1167" s="1650">
        <f t="shared" si="18"/>
        <v>14</v>
      </c>
    </row>
    <row r="1168" spans="2:5" ht="16.5" hidden="1" customHeight="1">
      <c r="B1168" s="1486">
        <v>1165</v>
      </c>
      <c r="C1168" s="1487">
        <v>0</v>
      </c>
      <c r="D1168" s="1487">
        <v>0</v>
      </c>
      <c r="E1168" s="1650">
        <f t="shared" si="18"/>
        <v>15</v>
      </c>
    </row>
    <row r="1169" spans="2:5" ht="16.5" hidden="1" customHeight="1">
      <c r="B1169" s="1486">
        <v>1166</v>
      </c>
      <c r="C1169" s="1487">
        <v>0</v>
      </c>
      <c r="D1169" s="1487">
        <v>0</v>
      </c>
      <c r="E1169" s="1650">
        <f t="shared" si="18"/>
        <v>16</v>
      </c>
    </row>
    <row r="1170" spans="2:5" ht="16.5" hidden="1" customHeight="1">
      <c r="B1170" s="1486">
        <v>1167</v>
      </c>
      <c r="C1170" s="1487">
        <v>0</v>
      </c>
      <c r="D1170" s="1487">
        <v>0</v>
      </c>
      <c r="E1170" s="1650">
        <f t="shared" si="18"/>
        <v>17</v>
      </c>
    </row>
    <row r="1171" spans="2:5" ht="16.5" hidden="1" customHeight="1">
      <c r="B1171" s="1486">
        <v>1168</v>
      </c>
      <c r="C1171" s="1487">
        <v>0</v>
      </c>
      <c r="D1171" s="1487">
        <v>0</v>
      </c>
      <c r="E1171" s="1650">
        <f t="shared" si="18"/>
        <v>18</v>
      </c>
    </row>
    <row r="1172" spans="2:5" ht="16.5" hidden="1" customHeight="1">
      <c r="B1172" s="1486">
        <v>1169</v>
      </c>
      <c r="C1172" s="1487">
        <v>0</v>
      </c>
      <c r="D1172" s="1487">
        <v>0</v>
      </c>
      <c r="E1172" s="1650">
        <f t="shared" si="18"/>
        <v>19</v>
      </c>
    </row>
    <row r="1173" spans="2:5" ht="16.5" hidden="1" customHeight="1">
      <c r="B1173" s="1486">
        <v>1170</v>
      </c>
      <c r="C1173" s="1487">
        <v>0</v>
      </c>
      <c r="D1173" s="1487">
        <v>0</v>
      </c>
      <c r="E1173" s="1650">
        <f t="shared" si="18"/>
        <v>20</v>
      </c>
    </row>
    <row r="1174" spans="2:5" ht="16.5" hidden="1" customHeight="1">
      <c r="B1174" s="1486">
        <v>1171</v>
      </c>
      <c r="C1174" s="1487">
        <v>0</v>
      </c>
      <c r="D1174" s="1487">
        <v>0</v>
      </c>
      <c r="E1174" s="1650">
        <f t="shared" si="18"/>
        <v>21</v>
      </c>
    </row>
    <row r="1175" spans="2:5" ht="16.5" hidden="1" customHeight="1">
      <c r="B1175" s="1486">
        <v>1172</v>
      </c>
      <c r="C1175" s="1487">
        <v>0</v>
      </c>
      <c r="D1175" s="1487">
        <v>0</v>
      </c>
      <c r="E1175" s="1650">
        <f t="shared" si="18"/>
        <v>22</v>
      </c>
    </row>
    <row r="1176" spans="2:5" ht="16.5" hidden="1" customHeight="1">
      <c r="B1176" s="1486">
        <v>1173</v>
      </c>
      <c r="C1176" s="1487">
        <v>0</v>
      </c>
      <c r="D1176" s="1487">
        <v>0</v>
      </c>
      <c r="E1176" s="1650">
        <f t="shared" si="18"/>
        <v>23</v>
      </c>
    </row>
    <row r="1177" spans="2:5" ht="16.5" hidden="1" customHeight="1">
      <c r="B1177" s="1486">
        <v>1174</v>
      </c>
      <c r="C1177" s="1487">
        <v>0</v>
      </c>
      <c r="D1177" s="1487">
        <v>0</v>
      </c>
      <c r="E1177" s="1650">
        <f t="shared" si="18"/>
        <v>24</v>
      </c>
    </row>
    <row r="1178" spans="2:5" ht="16.5" customHeight="1">
      <c r="B1178" s="1486">
        <v>1175</v>
      </c>
      <c r="C1178" s="1487">
        <v>0</v>
      </c>
      <c r="D1178" s="1487">
        <f>D1128+75</f>
        <v>1800</v>
      </c>
      <c r="E1178" s="1650">
        <f t="shared" si="18"/>
        <v>0</v>
      </c>
    </row>
    <row r="1179" spans="2:5" ht="16.5" hidden="1" customHeight="1">
      <c r="B1179" s="1486">
        <v>1176</v>
      </c>
      <c r="C1179" s="1487">
        <v>0</v>
      </c>
      <c r="D1179" s="1487">
        <v>0</v>
      </c>
      <c r="E1179" s="1650">
        <f t="shared" si="18"/>
        <v>1</v>
      </c>
    </row>
    <row r="1180" spans="2:5" ht="16.5" hidden="1" customHeight="1">
      <c r="B1180" s="1486">
        <v>1177</v>
      </c>
      <c r="C1180" s="1487">
        <v>0</v>
      </c>
      <c r="D1180" s="1487">
        <v>0</v>
      </c>
      <c r="E1180" s="1650">
        <f t="shared" si="18"/>
        <v>2</v>
      </c>
    </row>
    <row r="1181" spans="2:5" ht="16.5" hidden="1" customHeight="1">
      <c r="B1181" s="1486">
        <v>1178</v>
      </c>
      <c r="C1181" s="1487">
        <v>0</v>
      </c>
      <c r="D1181" s="1487">
        <v>0</v>
      </c>
      <c r="E1181" s="1650">
        <f t="shared" si="18"/>
        <v>3</v>
      </c>
    </row>
    <row r="1182" spans="2:5" ht="16.5" hidden="1" customHeight="1">
      <c r="B1182" s="1486">
        <v>1179</v>
      </c>
      <c r="C1182" s="1487">
        <v>0</v>
      </c>
      <c r="D1182" s="1487">
        <v>0</v>
      </c>
      <c r="E1182" s="1650">
        <f t="shared" si="18"/>
        <v>4</v>
      </c>
    </row>
    <row r="1183" spans="2:5" ht="16.5" hidden="1" customHeight="1">
      <c r="B1183" s="1486">
        <v>1180</v>
      </c>
      <c r="C1183" s="1487">
        <v>0</v>
      </c>
      <c r="D1183" s="1487">
        <v>0</v>
      </c>
      <c r="E1183" s="1650">
        <f t="shared" si="18"/>
        <v>5</v>
      </c>
    </row>
    <row r="1184" spans="2:5" ht="16.5" hidden="1" customHeight="1">
      <c r="B1184" s="1486">
        <v>1181</v>
      </c>
      <c r="C1184" s="1487">
        <v>0</v>
      </c>
      <c r="D1184" s="1487">
        <v>0</v>
      </c>
      <c r="E1184" s="1650">
        <f t="shared" si="18"/>
        <v>6</v>
      </c>
    </row>
    <row r="1185" spans="2:5" ht="16.5" hidden="1" customHeight="1">
      <c r="B1185" s="1486">
        <v>1182</v>
      </c>
      <c r="C1185" s="1487">
        <v>0</v>
      </c>
      <c r="D1185" s="1487">
        <v>0</v>
      </c>
      <c r="E1185" s="1650">
        <f t="shared" si="18"/>
        <v>7</v>
      </c>
    </row>
    <row r="1186" spans="2:5" ht="16.5" hidden="1" customHeight="1">
      <c r="B1186" s="1486">
        <v>1183</v>
      </c>
      <c r="C1186" s="1487">
        <v>0</v>
      </c>
      <c r="D1186" s="1487">
        <v>0</v>
      </c>
      <c r="E1186" s="1650">
        <f t="shared" si="18"/>
        <v>8</v>
      </c>
    </row>
    <row r="1187" spans="2:5" ht="16.5" hidden="1" customHeight="1">
      <c r="B1187" s="1486">
        <v>1184</v>
      </c>
      <c r="C1187" s="1487">
        <v>0</v>
      </c>
      <c r="D1187" s="1487">
        <v>0</v>
      </c>
      <c r="E1187" s="1650">
        <f t="shared" si="18"/>
        <v>9</v>
      </c>
    </row>
    <row r="1188" spans="2:5" ht="16.5" hidden="1" customHeight="1">
      <c r="B1188" s="1486">
        <v>1185</v>
      </c>
      <c r="C1188" s="1487">
        <v>0</v>
      </c>
      <c r="D1188" s="1487">
        <v>0</v>
      </c>
      <c r="E1188" s="1650">
        <f t="shared" si="18"/>
        <v>10</v>
      </c>
    </row>
    <row r="1189" spans="2:5" ht="16.5" hidden="1" customHeight="1">
      <c r="B1189" s="1486">
        <v>1186</v>
      </c>
      <c r="C1189" s="1487">
        <v>0</v>
      </c>
      <c r="D1189" s="1487">
        <v>0</v>
      </c>
      <c r="E1189" s="1650">
        <f t="shared" si="18"/>
        <v>11</v>
      </c>
    </row>
    <row r="1190" spans="2:5" ht="16.5" hidden="1" customHeight="1">
      <c r="B1190" s="1486">
        <v>1187</v>
      </c>
      <c r="C1190" s="1487">
        <v>0</v>
      </c>
      <c r="D1190" s="1487">
        <v>0</v>
      </c>
      <c r="E1190" s="1650">
        <f t="shared" si="18"/>
        <v>12</v>
      </c>
    </row>
    <row r="1191" spans="2:5" ht="16.5" hidden="1" customHeight="1">
      <c r="B1191" s="1486">
        <v>1188</v>
      </c>
      <c r="C1191" s="1487">
        <v>0</v>
      </c>
      <c r="D1191" s="1487">
        <v>0</v>
      </c>
      <c r="E1191" s="1650">
        <f t="shared" si="18"/>
        <v>13</v>
      </c>
    </row>
    <row r="1192" spans="2:5" ht="16.5" hidden="1" customHeight="1">
      <c r="B1192" s="1486">
        <v>1189</v>
      </c>
      <c r="C1192" s="1487">
        <v>0</v>
      </c>
      <c r="D1192" s="1487">
        <v>0</v>
      </c>
      <c r="E1192" s="1650">
        <f t="shared" si="18"/>
        <v>14</v>
      </c>
    </row>
    <row r="1193" spans="2:5" ht="16.5" hidden="1" customHeight="1">
      <c r="B1193" s="1486">
        <v>1190</v>
      </c>
      <c r="C1193" s="1487">
        <v>0</v>
      </c>
      <c r="D1193" s="1487">
        <v>0</v>
      </c>
      <c r="E1193" s="1650">
        <f t="shared" si="18"/>
        <v>15</v>
      </c>
    </row>
    <row r="1194" spans="2:5" ht="16.5" hidden="1" customHeight="1">
      <c r="B1194" s="1486">
        <v>1191</v>
      </c>
      <c r="C1194" s="1487">
        <v>0</v>
      </c>
      <c r="D1194" s="1487">
        <v>0</v>
      </c>
      <c r="E1194" s="1650">
        <f t="shared" si="18"/>
        <v>16</v>
      </c>
    </row>
    <row r="1195" spans="2:5" ht="16.5" hidden="1" customHeight="1">
      <c r="B1195" s="1486">
        <v>1192</v>
      </c>
      <c r="C1195" s="1487">
        <v>0</v>
      </c>
      <c r="D1195" s="1487">
        <v>0</v>
      </c>
      <c r="E1195" s="1650">
        <f t="shared" si="18"/>
        <v>17</v>
      </c>
    </row>
    <row r="1196" spans="2:5" ht="16.5" hidden="1" customHeight="1">
      <c r="B1196" s="1486">
        <v>1193</v>
      </c>
      <c r="C1196" s="1487">
        <v>0</v>
      </c>
      <c r="D1196" s="1487">
        <v>0</v>
      </c>
      <c r="E1196" s="1650">
        <f t="shared" si="18"/>
        <v>18</v>
      </c>
    </row>
    <row r="1197" spans="2:5" ht="16.5" hidden="1" customHeight="1">
      <c r="B1197" s="1486">
        <v>1194</v>
      </c>
      <c r="C1197" s="1487">
        <v>0</v>
      </c>
      <c r="D1197" s="1487">
        <v>0</v>
      </c>
      <c r="E1197" s="1650">
        <f t="shared" si="18"/>
        <v>19</v>
      </c>
    </row>
    <row r="1198" spans="2:5" ht="16.5" hidden="1" customHeight="1">
      <c r="B1198" s="1486">
        <v>1195</v>
      </c>
      <c r="C1198" s="1487">
        <v>0</v>
      </c>
      <c r="D1198" s="1487">
        <v>0</v>
      </c>
      <c r="E1198" s="1650">
        <f t="shared" si="18"/>
        <v>20</v>
      </c>
    </row>
    <row r="1199" spans="2:5" ht="16.5" hidden="1" customHeight="1">
      <c r="B1199" s="1486">
        <v>1196</v>
      </c>
      <c r="C1199" s="1487">
        <v>0</v>
      </c>
      <c r="D1199" s="1487">
        <v>0</v>
      </c>
      <c r="E1199" s="1650">
        <f t="shared" si="18"/>
        <v>21</v>
      </c>
    </row>
    <row r="1200" spans="2:5" ht="16.5" hidden="1" customHeight="1">
      <c r="B1200" s="1486">
        <v>1197</v>
      </c>
      <c r="C1200" s="1487">
        <v>0</v>
      </c>
      <c r="D1200" s="1487">
        <v>0</v>
      </c>
      <c r="E1200" s="1650">
        <f t="shared" si="18"/>
        <v>22</v>
      </c>
    </row>
    <row r="1201" spans="2:5" ht="16.5" hidden="1" customHeight="1">
      <c r="B1201" s="1486">
        <v>1198</v>
      </c>
      <c r="C1201" s="1487">
        <v>0</v>
      </c>
      <c r="D1201" s="1487">
        <v>0</v>
      </c>
      <c r="E1201" s="1650">
        <f t="shared" si="18"/>
        <v>23</v>
      </c>
    </row>
    <row r="1202" spans="2:5" ht="16.5" hidden="1" customHeight="1">
      <c r="B1202" s="1486">
        <v>1199</v>
      </c>
      <c r="C1202" s="1487">
        <v>0</v>
      </c>
      <c r="D1202" s="1487">
        <v>0</v>
      </c>
      <c r="E1202" s="1650">
        <f t="shared" si="18"/>
        <v>24</v>
      </c>
    </row>
    <row r="1203" spans="2:5" ht="16.5" customHeight="1">
      <c r="B1203" s="1486">
        <v>1200</v>
      </c>
      <c r="C1203" s="1487">
        <f>C1153+1250</f>
        <v>30000</v>
      </c>
      <c r="D1203" s="1487">
        <v>0</v>
      </c>
      <c r="E1203" s="1650">
        <f t="shared" si="18"/>
        <v>0</v>
      </c>
    </row>
    <row r="1204" spans="2:5" ht="16.5" hidden="1" customHeight="1">
      <c r="B1204" s="1486">
        <v>1201</v>
      </c>
      <c r="C1204" s="1487">
        <v>0</v>
      </c>
      <c r="D1204" s="1487">
        <v>0</v>
      </c>
      <c r="E1204" s="1650">
        <f t="shared" si="18"/>
        <v>1</v>
      </c>
    </row>
    <row r="1205" spans="2:5" ht="16.5" hidden="1" customHeight="1">
      <c r="B1205" s="1486">
        <v>1202</v>
      </c>
      <c r="C1205" s="1487">
        <v>0</v>
      </c>
      <c r="D1205" s="1487">
        <v>0</v>
      </c>
      <c r="E1205" s="1650">
        <f t="shared" si="18"/>
        <v>2</v>
      </c>
    </row>
    <row r="1206" spans="2:5" ht="16.5" hidden="1" customHeight="1">
      <c r="B1206" s="1486">
        <v>1203</v>
      </c>
      <c r="C1206" s="1487">
        <v>0</v>
      </c>
      <c r="D1206" s="1487">
        <v>0</v>
      </c>
      <c r="E1206" s="1650">
        <f t="shared" si="18"/>
        <v>3</v>
      </c>
    </row>
    <row r="1207" spans="2:5" ht="16.5" hidden="1" customHeight="1">
      <c r="B1207" s="1486">
        <v>1204</v>
      </c>
      <c r="C1207" s="1487">
        <v>0</v>
      </c>
      <c r="D1207" s="1487">
        <v>0</v>
      </c>
      <c r="E1207" s="1650">
        <f t="shared" si="18"/>
        <v>4</v>
      </c>
    </row>
    <row r="1208" spans="2:5" ht="16.5" hidden="1" customHeight="1">
      <c r="B1208" s="1486">
        <v>1205</v>
      </c>
      <c r="C1208" s="1487">
        <v>0</v>
      </c>
      <c r="D1208" s="1487">
        <v>0</v>
      </c>
      <c r="E1208" s="1650">
        <f t="shared" si="18"/>
        <v>5</v>
      </c>
    </row>
    <row r="1209" spans="2:5" ht="16.5" hidden="1" customHeight="1">
      <c r="B1209" s="1486">
        <v>1206</v>
      </c>
      <c r="C1209" s="1487">
        <v>0</v>
      </c>
      <c r="D1209" s="1487">
        <v>0</v>
      </c>
      <c r="E1209" s="1650">
        <f t="shared" si="18"/>
        <v>6</v>
      </c>
    </row>
    <row r="1210" spans="2:5" ht="16.5" hidden="1" customHeight="1">
      <c r="B1210" s="1486">
        <v>1207</v>
      </c>
      <c r="C1210" s="1487">
        <v>0</v>
      </c>
      <c r="D1210" s="1487">
        <v>0</v>
      </c>
      <c r="E1210" s="1650">
        <f t="shared" si="18"/>
        <v>7</v>
      </c>
    </row>
    <row r="1211" spans="2:5" ht="16.5" hidden="1" customHeight="1">
      <c r="B1211" s="1486">
        <v>1208</v>
      </c>
      <c r="C1211" s="1487">
        <v>0</v>
      </c>
      <c r="D1211" s="1487">
        <v>0</v>
      </c>
      <c r="E1211" s="1650">
        <f t="shared" si="18"/>
        <v>8</v>
      </c>
    </row>
    <row r="1212" spans="2:5" ht="16.5" hidden="1" customHeight="1">
      <c r="B1212" s="1486">
        <v>1209</v>
      </c>
      <c r="C1212" s="1487">
        <v>0</v>
      </c>
      <c r="D1212" s="1487">
        <v>0</v>
      </c>
      <c r="E1212" s="1650">
        <f t="shared" si="18"/>
        <v>9</v>
      </c>
    </row>
    <row r="1213" spans="2:5" ht="16.5" hidden="1" customHeight="1">
      <c r="B1213" s="1486">
        <v>1210</v>
      </c>
      <c r="C1213" s="1487">
        <v>0</v>
      </c>
      <c r="D1213" s="1487">
        <v>0</v>
      </c>
      <c r="E1213" s="1650">
        <f t="shared" si="18"/>
        <v>10</v>
      </c>
    </row>
    <row r="1214" spans="2:5" ht="16.5" hidden="1" customHeight="1">
      <c r="B1214" s="1486">
        <v>1211</v>
      </c>
      <c r="C1214" s="1487">
        <v>0</v>
      </c>
      <c r="D1214" s="1487">
        <v>0</v>
      </c>
      <c r="E1214" s="1650">
        <f t="shared" si="18"/>
        <v>11</v>
      </c>
    </row>
    <row r="1215" spans="2:5" ht="16.5" hidden="1" customHeight="1">
      <c r="B1215" s="1486">
        <v>1212</v>
      </c>
      <c r="C1215" s="1487">
        <v>0</v>
      </c>
      <c r="D1215" s="1487">
        <v>0</v>
      </c>
      <c r="E1215" s="1650">
        <f t="shared" si="18"/>
        <v>12</v>
      </c>
    </row>
    <row r="1216" spans="2:5" ht="16.5" hidden="1" customHeight="1">
      <c r="B1216" s="1486">
        <v>1213</v>
      </c>
      <c r="C1216" s="1487">
        <v>0</v>
      </c>
      <c r="D1216" s="1487">
        <v>0</v>
      </c>
      <c r="E1216" s="1650">
        <f t="shared" si="18"/>
        <v>13</v>
      </c>
    </row>
    <row r="1217" spans="2:5" ht="16.5" hidden="1" customHeight="1">
      <c r="B1217" s="1486">
        <v>1214</v>
      </c>
      <c r="C1217" s="1487">
        <v>0</v>
      </c>
      <c r="D1217" s="1487">
        <v>0</v>
      </c>
      <c r="E1217" s="1650">
        <f t="shared" si="18"/>
        <v>14</v>
      </c>
    </row>
    <row r="1218" spans="2:5" ht="16.5" hidden="1" customHeight="1">
      <c r="B1218" s="1486">
        <v>1215</v>
      </c>
      <c r="C1218" s="1487">
        <v>0</v>
      </c>
      <c r="D1218" s="1487">
        <v>0</v>
      </c>
      <c r="E1218" s="1650">
        <f t="shared" si="18"/>
        <v>15</v>
      </c>
    </row>
    <row r="1219" spans="2:5" ht="16.5" hidden="1" customHeight="1">
      <c r="B1219" s="1486">
        <v>1216</v>
      </c>
      <c r="C1219" s="1487">
        <v>0</v>
      </c>
      <c r="D1219" s="1487">
        <v>0</v>
      </c>
      <c r="E1219" s="1650">
        <f t="shared" si="18"/>
        <v>16</v>
      </c>
    </row>
    <row r="1220" spans="2:5" ht="16.5" hidden="1" customHeight="1">
      <c r="B1220" s="1486">
        <v>1217</v>
      </c>
      <c r="C1220" s="1487">
        <v>0</v>
      </c>
      <c r="D1220" s="1487">
        <v>0</v>
      </c>
      <c r="E1220" s="1650">
        <f t="shared" ref="E1220:E1283" si="19">MOD(ROW()-3,25)</f>
        <v>17</v>
      </c>
    </row>
    <row r="1221" spans="2:5" ht="16.5" hidden="1" customHeight="1">
      <c r="B1221" s="1486">
        <v>1218</v>
      </c>
      <c r="C1221" s="1487">
        <v>0</v>
      </c>
      <c r="D1221" s="1487">
        <v>0</v>
      </c>
      <c r="E1221" s="1650">
        <f t="shared" si="19"/>
        <v>18</v>
      </c>
    </row>
    <row r="1222" spans="2:5" ht="16.5" hidden="1" customHeight="1">
      <c r="B1222" s="1486">
        <v>1219</v>
      </c>
      <c r="C1222" s="1487">
        <v>0</v>
      </c>
      <c r="D1222" s="1487">
        <v>0</v>
      </c>
      <c r="E1222" s="1650">
        <f t="shared" si="19"/>
        <v>19</v>
      </c>
    </row>
    <row r="1223" spans="2:5" ht="16.5" hidden="1" customHeight="1">
      <c r="B1223" s="1486">
        <v>1220</v>
      </c>
      <c r="C1223" s="1487">
        <v>0</v>
      </c>
      <c r="D1223" s="1487">
        <v>0</v>
      </c>
      <c r="E1223" s="1650">
        <f t="shared" si="19"/>
        <v>20</v>
      </c>
    </row>
    <row r="1224" spans="2:5" ht="16.5" hidden="1" customHeight="1">
      <c r="B1224" s="1486">
        <v>1221</v>
      </c>
      <c r="C1224" s="1487">
        <v>0</v>
      </c>
      <c r="D1224" s="1487">
        <v>0</v>
      </c>
      <c r="E1224" s="1650">
        <f t="shared" si="19"/>
        <v>21</v>
      </c>
    </row>
    <row r="1225" spans="2:5" ht="16.5" hidden="1" customHeight="1">
      <c r="B1225" s="1486">
        <v>1222</v>
      </c>
      <c r="C1225" s="1487">
        <v>0</v>
      </c>
      <c r="D1225" s="1487">
        <v>0</v>
      </c>
      <c r="E1225" s="1650">
        <f t="shared" si="19"/>
        <v>22</v>
      </c>
    </row>
    <row r="1226" spans="2:5" ht="16.5" hidden="1" customHeight="1">
      <c r="B1226" s="1486">
        <v>1223</v>
      </c>
      <c r="C1226" s="1487">
        <v>0</v>
      </c>
      <c r="D1226" s="1487">
        <v>0</v>
      </c>
      <c r="E1226" s="1650">
        <f t="shared" si="19"/>
        <v>23</v>
      </c>
    </row>
    <row r="1227" spans="2:5" ht="16.5" hidden="1" customHeight="1">
      <c r="B1227" s="1486">
        <v>1224</v>
      </c>
      <c r="C1227" s="1487">
        <v>0</v>
      </c>
      <c r="D1227" s="1487">
        <v>0</v>
      </c>
      <c r="E1227" s="1650">
        <f t="shared" si="19"/>
        <v>24</v>
      </c>
    </row>
    <row r="1228" spans="2:5" ht="16.5" customHeight="1">
      <c r="B1228" s="1486">
        <v>1225</v>
      </c>
      <c r="C1228" s="1487">
        <v>0</v>
      </c>
      <c r="D1228" s="1487">
        <f>D1178+75</f>
        <v>1875</v>
      </c>
      <c r="E1228" s="1650">
        <f t="shared" si="19"/>
        <v>0</v>
      </c>
    </row>
    <row r="1229" spans="2:5" ht="16.5" hidden="1" customHeight="1">
      <c r="B1229" s="1486">
        <v>1226</v>
      </c>
      <c r="C1229" s="1487">
        <v>0</v>
      </c>
      <c r="D1229" s="1487">
        <v>0</v>
      </c>
      <c r="E1229" s="1650">
        <f t="shared" si="19"/>
        <v>1</v>
      </c>
    </row>
    <row r="1230" spans="2:5" ht="16.5" hidden="1" customHeight="1">
      <c r="B1230" s="1486">
        <v>1227</v>
      </c>
      <c r="C1230" s="1487">
        <v>0</v>
      </c>
      <c r="D1230" s="1487">
        <v>0</v>
      </c>
      <c r="E1230" s="1650">
        <f t="shared" si="19"/>
        <v>2</v>
      </c>
    </row>
    <row r="1231" spans="2:5" ht="16.5" hidden="1" customHeight="1">
      <c r="B1231" s="1486">
        <v>1228</v>
      </c>
      <c r="C1231" s="1487">
        <v>0</v>
      </c>
      <c r="D1231" s="1487">
        <v>0</v>
      </c>
      <c r="E1231" s="1650">
        <f t="shared" si="19"/>
        <v>3</v>
      </c>
    </row>
    <row r="1232" spans="2:5" ht="16.5" hidden="1" customHeight="1">
      <c r="B1232" s="1486">
        <v>1229</v>
      </c>
      <c r="C1232" s="1487">
        <v>0</v>
      </c>
      <c r="D1232" s="1487">
        <v>0</v>
      </c>
      <c r="E1232" s="1650">
        <f t="shared" si="19"/>
        <v>4</v>
      </c>
    </row>
    <row r="1233" spans="2:5" ht="16.5" hidden="1" customHeight="1">
      <c r="B1233" s="1486">
        <v>1230</v>
      </c>
      <c r="C1233" s="1487">
        <v>0</v>
      </c>
      <c r="D1233" s="1487">
        <v>0</v>
      </c>
      <c r="E1233" s="1650">
        <f t="shared" si="19"/>
        <v>5</v>
      </c>
    </row>
    <row r="1234" spans="2:5" ht="16.5" hidden="1" customHeight="1">
      <c r="B1234" s="1486">
        <v>1231</v>
      </c>
      <c r="C1234" s="1487">
        <v>0</v>
      </c>
      <c r="D1234" s="1487">
        <v>0</v>
      </c>
      <c r="E1234" s="1650">
        <f t="shared" si="19"/>
        <v>6</v>
      </c>
    </row>
    <row r="1235" spans="2:5" ht="16.5" hidden="1" customHeight="1">
      <c r="B1235" s="1486">
        <v>1232</v>
      </c>
      <c r="C1235" s="1487">
        <v>0</v>
      </c>
      <c r="D1235" s="1487">
        <v>0</v>
      </c>
      <c r="E1235" s="1650">
        <f t="shared" si="19"/>
        <v>7</v>
      </c>
    </row>
    <row r="1236" spans="2:5" ht="16.5" hidden="1" customHeight="1">
      <c r="B1236" s="1486">
        <v>1233</v>
      </c>
      <c r="C1236" s="1487">
        <v>0</v>
      </c>
      <c r="D1236" s="1487">
        <v>0</v>
      </c>
      <c r="E1236" s="1650">
        <f t="shared" si="19"/>
        <v>8</v>
      </c>
    </row>
    <row r="1237" spans="2:5" ht="16.5" hidden="1" customHeight="1">
      <c r="B1237" s="1486">
        <v>1234</v>
      </c>
      <c r="C1237" s="1487">
        <v>0</v>
      </c>
      <c r="D1237" s="1487">
        <v>0</v>
      </c>
      <c r="E1237" s="1650">
        <f t="shared" si="19"/>
        <v>9</v>
      </c>
    </row>
    <row r="1238" spans="2:5" ht="16.5" hidden="1" customHeight="1">
      <c r="B1238" s="1486">
        <v>1235</v>
      </c>
      <c r="C1238" s="1487">
        <v>0</v>
      </c>
      <c r="D1238" s="1487">
        <v>0</v>
      </c>
      <c r="E1238" s="1650">
        <f t="shared" si="19"/>
        <v>10</v>
      </c>
    </row>
    <row r="1239" spans="2:5" ht="16.5" hidden="1" customHeight="1">
      <c r="B1239" s="1486">
        <v>1236</v>
      </c>
      <c r="C1239" s="1487">
        <v>0</v>
      </c>
      <c r="D1239" s="1487">
        <v>0</v>
      </c>
      <c r="E1239" s="1650">
        <f t="shared" si="19"/>
        <v>11</v>
      </c>
    </row>
    <row r="1240" spans="2:5" ht="16.5" hidden="1" customHeight="1">
      <c r="B1240" s="1486">
        <v>1237</v>
      </c>
      <c r="C1240" s="1487">
        <v>0</v>
      </c>
      <c r="D1240" s="1487">
        <v>0</v>
      </c>
      <c r="E1240" s="1650">
        <f t="shared" si="19"/>
        <v>12</v>
      </c>
    </row>
    <row r="1241" spans="2:5" ht="16.5" hidden="1" customHeight="1">
      <c r="B1241" s="1486">
        <v>1238</v>
      </c>
      <c r="C1241" s="1487">
        <v>0</v>
      </c>
      <c r="D1241" s="1487">
        <v>0</v>
      </c>
      <c r="E1241" s="1650">
        <f t="shared" si="19"/>
        <v>13</v>
      </c>
    </row>
    <row r="1242" spans="2:5" ht="16.5" hidden="1" customHeight="1">
      <c r="B1242" s="1486">
        <v>1239</v>
      </c>
      <c r="C1242" s="1487">
        <v>0</v>
      </c>
      <c r="D1242" s="1487">
        <v>0</v>
      </c>
      <c r="E1242" s="1650">
        <f t="shared" si="19"/>
        <v>14</v>
      </c>
    </row>
    <row r="1243" spans="2:5" ht="16.5" hidden="1" customHeight="1">
      <c r="B1243" s="1486">
        <v>1240</v>
      </c>
      <c r="C1243" s="1487">
        <v>0</v>
      </c>
      <c r="D1243" s="1487">
        <v>0</v>
      </c>
      <c r="E1243" s="1650">
        <f t="shared" si="19"/>
        <v>15</v>
      </c>
    </row>
    <row r="1244" spans="2:5" ht="16.5" hidden="1" customHeight="1">
      <c r="B1244" s="1486">
        <v>1241</v>
      </c>
      <c r="C1244" s="1487">
        <v>0</v>
      </c>
      <c r="D1244" s="1487">
        <v>0</v>
      </c>
      <c r="E1244" s="1650">
        <f t="shared" si="19"/>
        <v>16</v>
      </c>
    </row>
    <row r="1245" spans="2:5" ht="16.5" hidden="1" customHeight="1">
      <c r="B1245" s="1486">
        <v>1242</v>
      </c>
      <c r="C1245" s="1487">
        <v>0</v>
      </c>
      <c r="D1245" s="1487">
        <v>0</v>
      </c>
      <c r="E1245" s="1650">
        <f t="shared" si="19"/>
        <v>17</v>
      </c>
    </row>
    <row r="1246" spans="2:5" ht="16.5" hidden="1" customHeight="1">
      <c r="B1246" s="1486">
        <v>1243</v>
      </c>
      <c r="C1246" s="1487">
        <v>0</v>
      </c>
      <c r="D1246" s="1487">
        <v>0</v>
      </c>
      <c r="E1246" s="1650">
        <f t="shared" si="19"/>
        <v>18</v>
      </c>
    </row>
    <row r="1247" spans="2:5" ht="16.5" hidden="1" customHeight="1">
      <c r="B1247" s="1486">
        <v>1244</v>
      </c>
      <c r="C1247" s="1487">
        <v>0</v>
      </c>
      <c r="D1247" s="1487">
        <v>0</v>
      </c>
      <c r="E1247" s="1650">
        <f t="shared" si="19"/>
        <v>19</v>
      </c>
    </row>
    <row r="1248" spans="2:5" ht="16.5" hidden="1" customHeight="1">
      <c r="B1248" s="1486">
        <v>1245</v>
      </c>
      <c r="C1248" s="1487">
        <v>0</v>
      </c>
      <c r="D1248" s="1487">
        <v>0</v>
      </c>
      <c r="E1248" s="1650">
        <f t="shared" si="19"/>
        <v>20</v>
      </c>
    </row>
    <row r="1249" spans="2:5" ht="16.5" hidden="1" customHeight="1">
      <c r="B1249" s="1486">
        <v>1246</v>
      </c>
      <c r="C1249" s="1487">
        <v>0</v>
      </c>
      <c r="D1249" s="1487">
        <v>0</v>
      </c>
      <c r="E1249" s="1650">
        <f t="shared" si="19"/>
        <v>21</v>
      </c>
    </row>
    <row r="1250" spans="2:5" ht="16.5" hidden="1" customHeight="1">
      <c r="B1250" s="1486">
        <v>1247</v>
      </c>
      <c r="C1250" s="1487">
        <v>0</v>
      </c>
      <c r="D1250" s="1487">
        <v>0</v>
      </c>
      <c r="E1250" s="1650">
        <f t="shared" si="19"/>
        <v>22</v>
      </c>
    </row>
    <row r="1251" spans="2:5" ht="16.5" hidden="1" customHeight="1">
      <c r="B1251" s="1486">
        <v>1248</v>
      </c>
      <c r="C1251" s="1487">
        <v>0</v>
      </c>
      <c r="D1251" s="1487">
        <v>0</v>
      </c>
      <c r="E1251" s="1650">
        <f t="shared" si="19"/>
        <v>23</v>
      </c>
    </row>
    <row r="1252" spans="2:5" ht="16.5" hidden="1" customHeight="1">
      <c r="B1252" s="1486">
        <v>1249</v>
      </c>
      <c r="C1252" s="1487">
        <v>0</v>
      </c>
      <c r="D1252" s="1487">
        <v>0</v>
      </c>
      <c r="E1252" s="1650">
        <f t="shared" si="19"/>
        <v>24</v>
      </c>
    </row>
    <row r="1253" spans="2:5" ht="16.5" customHeight="1">
      <c r="B1253" s="1486">
        <v>1250</v>
      </c>
      <c r="C1253" s="1487">
        <f>C1203+1250</f>
        <v>31250</v>
      </c>
      <c r="D1253" s="1487">
        <v>0</v>
      </c>
      <c r="E1253" s="1650">
        <f t="shared" si="19"/>
        <v>0</v>
      </c>
    </row>
    <row r="1254" spans="2:5" ht="16.5" hidden="1" customHeight="1">
      <c r="B1254" s="1486">
        <v>1251</v>
      </c>
      <c r="C1254" s="1487">
        <v>0</v>
      </c>
      <c r="D1254" s="1487">
        <v>0</v>
      </c>
      <c r="E1254" s="1650">
        <f t="shared" si="19"/>
        <v>1</v>
      </c>
    </row>
    <row r="1255" spans="2:5" ht="16.5" hidden="1" customHeight="1">
      <c r="B1255" s="1486">
        <v>1252</v>
      </c>
      <c r="C1255" s="1487">
        <v>0</v>
      </c>
      <c r="D1255" s="1487">
        <v>0</v>
      </c>
      <c r="E1255" s="1650">
        <f t="shared" si="19"/>
        <v>2</v>
      </c>
    </row>
    <row r="1256" spans="2:5" ht="16.5" hidden="1" customHeight="1">
      <c r="B1256" s="1486">
        <v>1253</v>
      </c>
      <c r="C1256" s="1487">
        <v>0</v>
      </c>
      <c r="D1256" s="1487">
        <v>0</v>
      </c>
      <c r="E1256" s="1650">
        <f t="shared" si="19"/>
        <v>3</v>
      </c>
    </row>
    <row r="1257" spans="2:5" ht="16.5" hidden="1" customHeight="1">
      <c r="B1257" s="1486">
        <v>1254</v>
      </c>
      <c r="C1257" s="1487">
        <v>0</v>
      </c>
      <c r="D1257" s="1487">
        <v>0</v>
      </c>
      <c r="E1257" s="1650">
        <f t="shared" si="19"/>
        <v>4</v>
      </c>
    </row>
    <row r="1258" spans="2:5" ht="16.5" hidden="1" customHeight="1">
      <c r="B1258" s="1486">
        <v>1255</v>
      </c>
      <c r="C1258" s="1487">
        <v>0</v>
      </c>
      <c r="D1258" s="1487">
        <v>0</v>
      </c>
      <c r="E1258" s="1650">
        <f t="shared" si="19"/>
        <v>5</v>
      </c>
    </row>
    <row r="1259" spans="2:5" ht="16.5" hidden="1" customHeight="1">
      <c r="B1259" s="1486">
        <v>1256</v>
      </c>
      <c r="C1259" s="1487">
        <v>0</v>
      </c>
      <c r="D1259" s="1487">
        <v>0</v>
      </c>
      <c r="E1259" s="1650">
        <f t="shared" si="19"/>
        <v>6</v>
      </c>
    </row>
    <row r="1260" spans="2:5" ht="16.5" hidden="1" customHeight="1">
      <c r="B1260" s="1486">
        <v>1257</v>
      </c>
      <c r="C1260" s="1487">
        <v>0</v>
      </c>
      <c r="D1260" s="1487">
        <v>0</v>
      </c>
      <c r="E1260" s="1650">
        <f t="shared" si="19"/>
        <v>7</v>
      </c>
    </row>
    <row r="1261" spans="2:5" ht="16.5" hidden="1" customHeight="1">
      <c r="B1261" s="1486">
        <v>1258</v>
      </c>
      <c r="C1261" s="1487">
        <v>0</v>
      </c>
      <c r="D1261" s="1487">
        <v>0</v>
      </c>
      <c r="E1261" s="1650">
        <f t="shared" si="19"/>
        <v>8</v>
      </c>
    </row>
    <row r="1262" spans="2:5" ht="16.5" hidden="1" customHeight="1">
      <c r="B1262" s="1486">
        <v>1259</v>
      </c>
      <c r="C1262" s="1487">
        <v>0</v>
      </c>
      <c r="D1262" s="1487">
        <v>0</v>
      </c>
      <c r="E1262" s="1650">
        <f t="shared" si="19"/>
        <v>9</v>
      </c>
    </row>
    <row r="1263" spans="2:5" ht="16.5" hidden="1" customHeight="1">
      <c r="B1263" s="1486">
        <v>1260</v>
      </c>
      <c r="C1263" s="1487">
        <v>0</v>
      </c>
      <c r="D1263" s="1487">
        <v>0</v>
      </c>
      <c r="E1263" s="1650">
        <f t="shared" si="19"/>
        <v>10</v>
      </c>
    </row>
    <row r="1264" spans="2:5" ht="16.5" hidden="1" customHeight="1">
      <c r="B1264" s="1486">
        <v>1261</v>
      </c>
      <c r="C1264" s="1487">
        <v>0</v>
      </c>
      <c r="D1264" s="1487">
        <v>0</v>
      </c>
      <c r="E1264" s="1650">
        <f t="shared" si="19"/>
        <v>11</v>
      </c>
    </row>
    <row r="1265" spans="2:5" ht="16.5" hidden="1" customHeight="1">
      <c r="B1265" s="1486">
        <v>1262</v>
      </c>
      <c r="C1265" s="1487">
        <v>0</v>
      </c>
      <c r="D1265" s="1487">
        <v>0</v>
      </c>
      <c r="E1265" s="1650">
        <f t="shared" si="19"/>
        <v>12</v>
      </c>
    </row>
    <row r="1266" spans="2:5" ht="16.5" hidden="1" customHeight="1">
      <c r="B1266" s="1486">
        <v>1263</v>
      </c>
      <c r="C1266" s="1487">
        <v>0</v>
      </c>
      <c r="D1266" s="1487">
        <v>0</v>
      </c>
      <c r="E1266" s="1650">
        <f t="shared" si="19"/>
        <v>13</v>
      </c>
    </row>
    <row r="1267" spans="2:5" ht="16.5" hidden="1" customHeight="1">
      <c r="B1267" s="1486">
        <v>1264</v>
      </c>
      <c r="C1267" s="1487">
        <v>0</v>
      </c>
      <c r="D1267" s="1487">
        <v>0</v>
      </c>
      <c r="E1267" s="1650">
        <f t="shared" si="19"/>
        <v>14</v>
      </c>
    </row>
    <row r="1268" spans="2:5" ht="16.5" hidden="1" customHeight="1">
      <c r="B1268" s="1486">
        <v>1265</v>
      </c>
      <c r="C1268" s="1487">
        <v>0</v>
      </c>
      <c r="D1268" s="1487">
        <v>0</v>
      </c>
      <c r="E1268" s="1650">
        <f t="shared" si="19"/>
        <v>15</v>
      </c>
    </row>
    <row r="1269" spans="2:5" ht="16.5" hidden="1" customHeight="1">
      <c r="B1269" s="1486">
        <v>1266</v>
      </c>
      <c r="C1269" s="1487">
        <v>0</v>
      </c>
      <c r="D1269" s="1487">
        <v>0</v>
      </c>
      <c r="E1269" s="1650">
        <f t="shared" si="19"/>
        <v>16</v>
      </c>
    </row>
    <row r="1270" spans="2:5" ht="16.5" hidden="1" customHeight="1">
      <c r="B1270" s="1486">
        <v>1267</v>
      </c>
      <c r="C1270" s="1487">
        <v>0</v>
      </c>
      <c r="D1270" s="1487">
        <v>0</v>
      </c>
      <c r="E1270" s="1650">
        <f t="shared" si="19"/>
        <v>17</v>
      </c>
    </row>
    <row r="1271" spans="2:5" ht="16.5" hidden="1" customHeight="1">
      <c r="B1271" s="1486">
        <v>1268</v>
      </c>
      <c r="C1271" s="1487">
        <v>0</v>
      </c>
      <c r="D1271" s="1487">
        <v>0</v>
      </c>
      <c r="E1271" s="1650">
        <f t="shared" si="19"/>
        <v>18</v>
      </c>
    </row>
    <row r="1272" spans="2:5" ht="16.5" hidden="1" customHeight="1">
      <c r="B1272" s="1486">
        <v>1269</v>
      </c>
      <c r="C1272" s="1487">
        <v>0</v>
      </c>
      <c r="D1272" s="1487">
        <v>0</v>
      </c>
      <c r="E1272" s="1650">
        <f t="shared" si="19"/>
        <v>19</v>
      </c>
    </row>
    <row r="1273" spans="2:5" ht="16.5" hidden="1" customHeight="1">
      <c r="B1273" s="1486">
        <v>1270</v>
      </c>
      <c r="C1273" s="1487">
        <v>0</v>
      </c>
      <c r="D1273" s="1487">
        <v>0</v>
      </c>
      <c r="E1273" s="1650">
        <f t="shared" si="19"/>
        <v>20</v>
      </c>
    </row>
    <row r="1274" spans="2:5" ht="16.5" hidden="1" customHeight="1">
      <c r="B1274" s="1486">
        <v>1271</v>
      </c>
      <c r="C1274" s="1487">
        <v>0</v>
      </c>
      <c r="D1274" s="1487">
        <v>0</v>
      </c>
      <c r="E1274" s="1650">
        <f t="shared" si="19"/>
        <v>21</v>
      </c>
    </row>
    <row r="1275" spans="2:5" ht="16.5" hidden="1" customHeight="1">
      <c r="B1275" s="1486">
        <v>1272</v>
      </c>
      <c r="C1275" s="1487">
        <v>0</v>
      </c>
      <c r="D1275" s="1487">
        <v>0</v>
      </c>
      <c r="E1275" s="1650">
        <f t="shared" si="19"/>
        <v>22</v>
      </c>
    </row>
    <row r="1276" spans="2:5" ht="16.5" hidden="1" customHeight="1">
      <c r="B1276" s="1486">
        <v>1273</v>
      </c>
      <c r="C1276" s="1487">
        <v>0</v>
      </c>
      <c r="D1276" s="1487">
        <v>0</v>
      </c>
      <c r="E1276" s="1650">
        <f t="shared" si="19"/>
        <v>23</v>
      </c>
    </row>
    <row r="1277" spans="2:5" ht="16.5" hidden="1" customHeight="1">
      <c r="B1277" s="1486">
        <v>1274</v>
      </c>
      <c r="C1277" s="1487">
        <v>0</v>
      </c>
      <c r="D1277" s="1487">
        <v>0</v>
      </c>
      <c r="E1277" s="1650">
        <f t="shared" si="19"/>
        <v>24</v>
      </c>
    </row>
    <row r="1278" spans="2:5" ht="16.5" customHeight="1">
      <c r="B1278" s="1486">
        <v>1275</v>
      </c>
      <c r="C1278" s="1487">
        <v>0</v>
      </c>
      <c r="D1278" s="1487">
        <f>D1228+75</f>
        <v>1950</v>
      </c>
      <c r="E1278" s="1650">
        <f t="shared" si="19"/>
        <v>0</v>
      </c>
    </row>
    <row r="1279" spans="2:5" ht="16.5" hidden="1" customHeight="1">
      <c r="B1279" s="1486">
        <v>1276</v>
      </c>
      <c r="C1279" s="1487">
        <v>0</v>
      </c>
      <c r="D1279" s="1487">
        <v>0</v>
      </c>
      <c r="E1279" s="1650">
        <f t="shared" si="19"/>
        <v>1</v>
      </c>
    </row>
    <row r="1280" spans="2:5" ht="16.5" hidden="1" customHeight="1">
      <c r="B1280" s="1486">
        <v>1277</v>
      </c>
      <c r="C1280" s="1487">
        <v>0</v>
      </c>
      <c r="D1280" s="1487">
        <v>0</v>
      </c>
      <c r="E1280" s="1650">
        <f t="shared" si="19"/>
        <v>2</v>
      </c>
    </row>
    <row r="1281" spans="2:5" ht="16.5" hidden="1" customHeight="1">
      <c r="B1281" s="1486">
        <v>1278</v>
      </c>
      <c r="C1281" s="1487">
        <v>0</v>
      </c>
      <c r="D1281" s="1487">
        <v>0</v>
      </c>
      <c r="E1281" s="1650">
        <f t="shared" si="19"/>
        <v>3</v>
      </c>
    </row>
    <row r="1282" spans="2:5" ht="16.5" hidden="1" customHeight="1">
      <c r="B1282" s="1486">
        <v>1279</v>
      </c>
      <c r="C1282" s="1487">
        <v>0</v>
      </c>
      <c r="D1282" s="1487">
        <v>0</v>
      </c>
      <c r="E1282" s="1650">
        <f t="shared" si="19"/>
        <v>4</v>
      </c>
    </row>
    <row r="1283" spans="2:5" ht="16.5" hidden="1" customHeight="1">
      <c r="B1283" s="1486">
        <v>1280</v>
      </c>
      <c r="C1283" s="1487">
        <v>0</v>
      </c>
      <c r="D1283" s="1487">
        <v>0</v>
      </c>
      <c r="E1283" s="1650">
        <f t="shared" si="19"/>
        <v>5</v>
      </c>
    </row>
    <row r="1284" spans="2:5" ht="16.5" hidden="1" customHeight="1">
      <c r="B1284" s="1486">
        <v>1281</v>
      </c>
      <c r="C1284" s="1487">
        <v>0</v>
      </c>
      <c r="D1284" s="1487">
        <v>0</v>
      </c>
      <c r="E1284" s="1650">
        <f t="shared" ref="E1284:E1347" si="20">MOD(ROW()-3,25)</f>
        <v>6</v>
      </c>
    </row>
    <row r="1285" spans="2:5" ht="16.5" hidden="1" customHeight="1">
      <c r="B1285" s="1486">
        <v>1282</v>
      </c>
      <c r="C1285" s="1487">
        <v>0</v>
      </c>
      <c r="D1285" s="1487">
        <v>0</v>
      </c>
      <c r="E1285" s="1650">
        <f t="shared" si="20"/>
        <v>7</v>
      </c>
    </row>
    <row r="1286" spans="2:5" ht="16.5" hidden="1" customHeight="1">
      <c r="B1286" s="1486">
        <v>1283</v>
      </c>
      <c r="C1286" s="1487">
        <v>0</v>
      </c>
      <c r="D1286" s="1487">
        <v>0</v>
      </c>
      <c r="E1286" s="1650">
        <f t="shared" si="20"/>
        <v>8</v>
      </c>
    </row>
    <row r="1287" spans="2:5" ht="16.5" hidden="1" customHeight="1">
      <c r="B1287" s="1486">
        <v>1284</v>
      </c>
      <c r="C1287" s="1487">
        <v>0</v>
      </c>
      <c r="D1287" s="1487">
        <v>0</v>
      </c>
      <c r="E1287" s="1650">
        <f t="shared" si="20"/>
        <v>9</v>
      </c>
    </row>
    <row r="1288" spans="2:5" ht="16.5" hidden="1" customHeight="1">
      <c r="B1288" s="1486">
        <v>1285</v>
      </c>
      <c r="C1288" s="1487">
        <v>0</v>
      </c>
      <c r="D1288" s="1487">
        <v>0</v>
      </c>
      <c r="E1288" s="1650">
        <f t="shared" si="20"/>
        <v>10</v>
      </c>
    </row>
    <row r="1289" spans="2:5" ht="16.5" hidden="1" customHeight="1">
      <c r="B1289" s="1486">
        <v>1286</v>
      </c>
      <c r="C1289" s="1487">
        <v>0</v>
      </c>
      <c r="D1289" s="1487">
        <v>0</v>
      </c>
      <c r="E1289" s="1650">
        <f t="shared" si="20"/>
        <v>11</v>
      </c>
    </row>
    <row r="1290" spans="2:5" ht="16.5" hidden="1" customHeight="1">
      <c r="B1290" s="1486">
        <v>1287</v>
      </c>
      <c r="C1290" s="1487">
        <v>0</v>
      </c>
      <c r="D1290" s="1487">
        <v>0</v>
      </c>
      <c r="E1290" s="1650">
        <f t="shared" si="20"/>
        <v>12</v>
      </c>
    </row>
    <row r="1291" spans="2:5" ht="16.5" hidden="1" customHeight="1">
      <c r="B1291" s="1486">
        <v>1288</v>
      </c>
      <c r="C1291" s="1487">
        <v>0</v>
      </c>
      <c r="D1291" s="1487">
        <v>0</v>
      </c>
      <c r="E1291" s="1650">
        <f t="shared" si="20"/>
        <v>13</v>
      </c>
    </row>
    <row r="1292" spans="2:5" ht="16.5" hidden="1" customHeight="1">
      <c r="B1292" s="1486">
        <v>1289</v>
      </c>
      <c r="C1292" s="1487">
        <v>0</v>
      </c>
      <c r="D1292" s="1487">
        <v>0</v>
      </c>
      <c r="E1292" s="1650">
        <f t="shared" si="20"/>
        <v>14</v>
      </c>
    </row>
    <row r="1293" spans="2:5" ht="16.5" hidden="1" customHeight="1">
      <c r="B1293" s="1486">
        <v>1290</v>
      </c>
      <c r="C1293" s="1487">
        <v>0</v>
      </c>
      <c r="D1293" s="1487">
        <v>0</v>
      </c>
      <c r="E1293" s="1650">
        <f t="shared" si="20"/>
        <v>15</v>
      </c>
    </row>
    <row r="1294" spans="2:5" ht="16.5" hidden="1" customHeight="1">
      <c r="B1294" s="1486">
        <v>1291</v>
      </c>
      <c r="C1294" s="1487">
        <v>0</v>
      </c>
      <c r="D1294" s="1487">
        <v>0</v>
      </c>
      <c r="E1294" s="1650">
        <f t="shared" si="20"/>
        <v>16</v>
      </c>
    </row>
    <row r="1295" spans="2:5" ht="16.5" hidden="1" customHeight="1">
      <c r="B1295" s="1486">
        <v>1292</v>
      </c>
      <c r="C1295" s="1487">
        <v>0</v>
      </c>
      <c r="D1295" s="1487">
        <v>0</v>
      </c>
      <c r="E1295" s="1650">
        <f t="shared" si="20"/>
        <v>17</v>
      </c>
    </row>
    <row r="1296" spans="2:5" ht="16.5" hidden="1" customHeight="1">
      <c r="B1296" s="1486">
        <v>1293</v>
      </c>
      <c r="C1296" s="1487">
        <v>0</v>
      </c>
      <c r="D1296" s="1487">
        <v>0</v>
      </c>
      <c r="E1296" s="1650">
        <f t="shared" si="20"/>
        <v>18</v>
      </c>
    </row>
    <row r="1297" spans="2:5" ht="16.5" hidden="1" customHeight="1">
      <c r="B1297" s="1486">
        <v>1294</v>
      </c>
      <c r="C1297" s="1487">
        <v>0</v>
      </c>
      <c r="D1297" s="1487">
        <v>0</v>
      </c>
      <c r="E1297" s="1650">
        <f t="shared" si="20"/>
        <v>19</v>
      </c>
    </row>
    <row r="1298" spans="2:5" ht="16.5" hidden="1" customHeight="1">
      <c r="B1298" s="1486">
        <v>1295</v>
      </c>
      <c r="C1298" s="1487">
        <v>0</v>
      </c>
      <c r="D1298" s="1487">
        <v>0</v>
      </c>
      <c r="E1298" s="1650">
        <f t="shared" si="20"/>
        <v>20</v>
      </c>
    </row>
    <row r="1299" spans="2:5" ht="16.5" hidden="1" customHeight="1">
      <c r="B1299" s="1486">
        <v>1296</v>
      </c>
      <c r="C1299" s="1487">
        <v>0</v>
      </c>
      <c r="D1299" s="1487">
        <v>0</v>
      </c>
      <c r="E1299" s="1650">
        <f t="shared" si="20"/>
        <v>21</v>
      </c>
    </row>
    <row r="1300" spans="2:5" ht="16.5" hidden="1" customHeight="1">
      <c r="B1300" s="1486">
        <v>1297</v>
      </c>
      <c r="C1300" s="1487">
        <v>0</v>
      </c>
      <c r="D1300" s="1487">
        <v>0</v>
      </c>
      <c r="E1300" s="1650">
        <f t="shared" si="20"/>
        <v>22</v>
      </c>
    </row>
    <row r="1301" spans="2:5" ht="16.5" hidden="1" customHeight="1">
      <c r="B1301" s="1486">
        <v>1298</v>
      </c>
      <c r="C1301" s="1487">
        <v>0</v>
      </c>
      <c r="D1301" s="1487">
        <v>0</v>
      </c>
      <c r="E1301" s="1650">
        <f t="shared" si="20"/>
        <v>23</v>
      </c>
    </row>
    <row r="1302" spans="2:5" ht="16.5" hidden="1" customHeight="1">
      <c r="B1302" s="1486">
        <v>1299</v>
      </c>
      <c r="C1302" s="1487">
        <v>0</v>
      </c>
      <c r="D1302" s="1487">
        <v>0</v>
      </c>
      <c r="E1302" s="1650">
        <f t="shared" si="20"/>
        <v>24</v>
      </c>
    </row>
    <row r="1303" spans="2:5" ht="16.5" customHeight="1">
      <c r="B1303" s="1486">
        <v>1300</v>
      </c>
      <c r="C1303" s="1487">
        <f>C1253+1250</f>
        <v>32500</v>
      </c>
      <c r="D1303" s="1487">
        <v>0</v>
      </c>
      <c r="E1303" s="1650">
        <f t="shared" si="20"/>
        <v>0</v>
      </c>
    </row>
    <row r="1304" spans="2:5" ht="16.5" hidden="1" customHeight="1">
      <c r="B1304" s="1486">
        <v>1301</v>
      </c>
      <c r="C1304" s="1487">
        <v>0</v>
      </c>
      <c r="D1304" s="1487">
        <v>0</v>
      </c>
      <c r="E1304" s="1650">
        <f t="shared" si="20"/>
        <v>1</v>
      </c>
    </row>
    <row r="1305" spans="2:5" ht="16.5" hidden="1" customHeight="1">
      <c r="B1305" s="1486">
        <v>1302</v>
      </c>
      <c r="C1305" s="1487">
        <v>0</v>
      </c>
      <c r="D1305" s="1487">
        <v>0</v>
      </c>
      <c r="E1305" s="1650">
        <f t="shared" si="20"/>
        <v>2</v>
      </c>
    </row>
    <row r="1306" spans="2:5" ht="16.5" hidden="1" customHeight="1">
      <c r="B1306" s="1486">
        <v>1303</v>
      </c>
      <c r="C1306" s="1487">
        <v>0</v>
      </c>
      <c r="D1306" s="1487">
        <v>0</v>
      </c>
      <c r="E1306" s="1650">
        <f t="shared" si="20"/>
        <v>3</v>
      </c>
    </row>
    <row r="1307" spans="2:5" ht="16.5" hidden="1" customHeight="1">
      <c r="B1307" s="1486">
        <v>1304</v>
      </c>
      <c r="C1307" s="1487">
        <v>0</v>
      </c>
      <c r="D1307" s="1487">
        <v>0</v>
      </c>
      <c r="E1307" s="1650">
        <f t="shared" si="20"/>
        <v>4</v>
      </c>
    </row>
    <row r="1308" spans="2:5" ht="16.5" hidden="1" customHeight="1">
      <c r="B1308" s="1486">
        <v>1305</v>
      </c>
      <c r="C1308" s="1487">
        <v>0</v>
      </c>
      <c r="D1308" s="1487">
        <v>0</v>
      </c>
      <c r="E1308" s="1650">
        <f t="shared" si="20"/>
        <v>5</v>
      </c>
    </row>
    <row r="1309" spans="2:5" ht="16.5" hidden="1" customHeight="1">
      <c r="B1309" s="1486">
        <v>1306</v>
      </c>
      <c r="C1309" s="1487">
        <v>0</v>
      </c>
      <c r="D1309" s="1487">
        <v>0</v>
      </c>
      <c r="E1309" s="1650">
        <f t="shared" si="20"/>
        <v>6</v>
      </c>
    </row>
    <row r="1310" spans="2:5" ht="16.5" hidden="1" customHeight="1">
      <c r="B1310" s="1486">
        <v>1307</v>
      </c>
      <c r="C1310" s="1487">
        <v>0</v>
      </c>
      <c r="D1310" s="1487">
        <v>0</v>
      </c>
      <c r="E1310" s="1650">
        <f t="shared" si="20"/>
        <v>7</v>
      </c>
    </row>
    <row r="1311" spans="2:5" ht="16.5" hidden="1" customHeight="1">
      <c r="B1311" s="1486">
        <v>1308</v>
      </c>
      <c r="C1311" s="1487">
        <v>0</v>
      </c>
      <c r="D1311" s="1487">
        <v>0</v>
      </c>
      <c r="E1311" s="1650">
        <f t="shared" si="20"/>
        <v>8</v>
      </c>
    </row>
    <row r="1312" spans="2:5" ht="16.5" hidden="1" customHeight="1">
      <c r="B1312" s="1486">
        <v>1309</v>
      </c>
      <c r="C1312" s="1487">
        <v>0</v>
      </c>
      <c r="D1312" s="1487">
        <v>0</v>
      </c>
      <c r="E1312" s="1650">
        <f t="shared" si="20"/>
        <v>9</v>
      </c>
    </row>
    <row r="1313" spans="2:5" ht="16.5" hidden="1" customHeight="1">
      <c r="B1313" s="1486">
        <v>1310</v>
      </c>
      <c r="C1313" s="1487">
        <v>0</v>
      </c>
      <c r="D1313" s="1487">
        <v>0</v>
      </c>
      <c r="E1313" s="1650">
        <f t="shared" si="20"/>
        <v>10</v>
      </c>
    </row>
    <row r="1314" spans="2:5" ht="16.5" hidden="1" customHeight="1">
      <c r="B1314" s="1486">
        <v>1311</v>
      </c>
      <c r="C1314" s="1487">
        <v>0</v>
      </c>
      <c r="D1314" s="1487">
        <v>0</v>
      </c>
      <c r="E1314" s="1650">
        <f t="shared" si="20"/>
        <v>11</v>
      </c>
    </row>
    <row r="1315" spans="2:5" ht="16.5" hidden="1" customHeight="1">
      <c r="B1315" s="1486">
        <v>1312</v>
      </c>
      <c r="C1315" s="1487">
        <v>0</v>
      </c>
      <c r="D1315" s="1487">
        <v>0</v>
      </c>
      <c r="E1315" s="1650">
        <f t="shared" si="20"/>
        <v>12</v>
      </c>
    </row>
    <row r="1316" spans="2:5" ht="16.5" hidden="1" customHeight="1">
      <c r="B1316" s="1486">
        <v>1313</v>
      </c>
      <c r="C1316" s="1487">
        <v>0</v>
      </c>
      <c r="D1316" s="1487">
        <v>0</v>
      </c>
      <c r="E1316" s="1650">
        <f t="shared" si="20"/>
        <v>13</v>
      </c>
    </row>
    <row r="1317" spans="2:5" ht="16.5" hidden="1" customHeight="1">
      <c r="B1317" s="1486">
        <v>1314</v>
      </c>
      <c r="C1317" s="1487">
        <v>0</v>
      </c>
      <c r="D1317" s="1487">
        <v>0</v>
      </c>
      <c r="E1317" s="1650">
        <f t="shared" si="20"/>
        <v>14</v>
      </c>
    </row>
    <row r="1318" spans="2:5" ht="16.5" hidden="1" customHeight="1">
      <c r="B1318" s="1486">
        <v>1315</v>
      </c>
      <c r="C1318" s="1487">
        <v>0</v>
      </c>
      <c r="D1318" s="1487">
        <v>0</v>
      </c>
      <c r="E1318" s="1650">
        <f t="shared" si="20"/>
        <v>15</v>
      </c>
    </row>
    <row r="1319" spans="2:5" ht="16.5" hidden="1" customHeight="1">
      <c r="B1319" s="1486">
        <v>1316</v>
      </c>
      <c r="C1319" s="1487">
        <v>0</v>
      </c>
      <c r="D1319" s="1487">
        <v>0</v>
      </c>
      <c r="E1319" s="1650">
        <f t="shared" si="20"/>
        <v>16</v>
      </c>
    </row>
    <row r="1320" spans="2:5" ht="16.5" hidden="1" customHeight="1">
      <c r="B1320" s="1486">
        <v>1317</v>
      </c>
      <c r="C1320" s="1487">
        <v>0</v>
      </c>
      <c r="D1320" s="1487">
        <v>0</v>
      </c>
      <c r="E1320" s="1650">
        <f t="shared" si="20"/>
        <v>17</v>
      </c>
    </row>
    <row r="1321" spans="2:5" ht="16.5" hidden="1" customHeight="1">
      <c r="B1321" s="1486">
        <v>1318</v>
      </c>
      <c r="C1321" s="1487">
        <v>0</v>
      </c>
      <c r="D1321" s="1487">
        <v>0</v>
      </c>
      <c r="E1321" s="1650">
        <f t="shared" si="20"/>
        <v>18</v>
      </c>
    </row>
    <row r="1322" spans="2:5" ht="16.5" hidden="1" customHeight="1">
      <c r="B1322" s="1486">
        <v>1319</v>
      </c>
      <c r="C1322" s="1487">
        <v>0</v>
      </c>
      <c r="D1322" s="1487">
        <v>0</v>
      </c>
      <c r="E1322" s="1650">
        <f t="shared" si="20"/>
        <v>19</v>
      </c>
    </row>
    <row r="1323" spans="2:5" ht="16.5" hidden="1" customHeight="1">
      <c r="B1323" s="1486">
        <v>1320</v>
      </c>
      <c r="C1323" s="1487">
        <v>0</v>
      </c>
      <c r="D1323" s="1487">
        <v>0</v>
      </c>
      <c r="E1323" s="1650">
        <f t="shared" si="20"/>
        <v>20</v>
      </c>
    </row>
    <row r="1324" spans="2:5" ht="16.5" hidden="1" customHeight="1">
      <c r="B1324" s="1486">
        <v>1321</v>
      </c>
      <c r="C1324" s="1487">
        <v>0</v>
      </c>
      <c r="D1324" s="1487">
        <v>0</v>
      </c>
      <c r="E1324" s="1650">
        <f t="shared" si="20"/>
        <v>21</v>
      </c>
    </row>
    <row r="1325" spans="2:5" ht="16.5" hidden="1" customHeight="1">
      <c r="B1325" s="1486">
        <v>1322</v>
      </c>
      <c r="C1325" s="1487">
        <v>0</v>
      </c>
      <c r="D1325" s="1487">
        <v>0</v>
      </c>
      <c r="E1325" s="1650">
        <f t="shared" si="20"/>
        <v>22</v>
      </c>
    </row>
    <row r="1326" spans="2:5" ht="16.5" hidden="1" customHeight="1">
      <c r="B1326" s="1486">
        <v>1323</v>
      </c>
      <c r="C1326" s="1487">
        <v>0</v>
      </c>
      <c r="D1326" s="1487">
        <v>0</v>
      </c>
      <c r="E1326" s="1650">
        <f t="shared" si="20"/>
        <v>23</v>
      </c>
    </row>
    <row r="1327" spans="2:5" ht="16.5" hidden="1" customHeight="1">
      <c r="B1327" s="1486">
        <v>1324</v>
      </c>
      <c r="C1327" s="1487">
        <v>0</v>
      </c>
      <c r="D1327" s="1487">
        <v>0</v>
      </c>
      <c r="E1327" s="1650">
        <f t="shared" si="20"/>
        <v>24</v>
      </c>
    </row>
    <row r="1328" spans="2:5" ht="16.5" customHeight="1">
      <c r="B1328" s="1486">
        <v>1325</v>
      </c>
      <c r="C1328" s="1487">
        <v>0</v>
      </c>
      <c r="D1328" s="1487">
        <f>D1278+75</f>
        <v>2025</v>
      </c>
      <c r="E1328" s="1650">
        <f t="shared" si="20"/>
        <v>0</v>
      </c>
    </row>
    <row r="1329" spans="2:5" ht="16.5" hidden="1" customHeight="1">
      <c r="B1329" s="1486">
        <v>1326</v>
      </c>
      <c r="C1329" s="1487">
        <v>0</v>
      </c>
      <c r="D1329" s="1487">
        <v>0</v>
      </c>
      <c r="E1329" s="1650">
        <f t="shared" si="20"/>
        <v>1</v>
      </c>
    </row>
    <row r="1330" spans="2:5" ht="16.5" hidden="1" customHeight="1">
      <c r="B1330" s="1486">
        <v>1327</v>
      </c>
      <c r="C1330" s="1487">
        <v>0</v>
      </c>
      <c r="D1330" s="1487">
        <v>0</v>
      </c>
      <c r="E1330" s="1650">
        <f t="shared" si="20"/>
        <v>2</v>
      </c>
    </row>
    <row r="1331" spans="2:5" ht="16.5" hidden="1" customHeight="1">
      <c r="B1331" s="1486">
        <v>1328</v>
      </c>
      <c r="C1331" s="1487">
        <v>0</v>
      </c>
      <c r="D1331" s="1487">
        <v>0</v>
      </c>
      <c r="E1331" s="1650">
        <f t="shared" si="20"/>
        <v>3</v>
      </c>
    </row>
    <row r="1332" spans="2:5" ht="16.5" hidden="1" customHeight="1">
      <c r="B1332" s="1486">
        <v>1329</v>
      </c>
      <c r="C1332" s="1487">
        <v>0</v>
      </c>
      <c r="D1332" s="1487">
        <v>0</v>
      </c>
      <c r="E1332" s="1650">
        <f t="shared" si="20"/>
        <v>4</v>
      </c>
    </row>
    <row r="1333" spans="2:5" ht="16.5" hidden="1" customHeight="1">
      <c r="B1333" s="1486">
        <v>1330</v>
      </c>
      <c r="C1333" s="1487">
        <v>0</v>
      </c>
      <c r="D1333" s="1487">
        <v>0</v>
      </c>
      <c r="E1333" s="1650">
        <f t="shared" si="20"/>
        <v>5</v>
      </c>
    </row>
    <row r="1334" spans="2:5" ht="16.5" hidden="1" customHeight="1">
      <c r="B1334" s="1486">
        <v>1331</v>
      </c>
      <c r="C1334" s="1487">
        <v>0</v>
      </c>
      <c r="D1334" s="1487">
        <v>0</v>
      </c>
      <c r="E1334" s="1650">
        <f t="shared" si="20"/>
        <v>6</v>
      </c>
    </row>
    <row r="1335" spans="2:5" ht="16.5" hidden="1" customHeight="1">
      <c r="B1335" s="1486">
        <v>1332</v>
      </c>
      <c r="C1335" s="1487">
        <v>0</v>
      </c>
      <c r="D1335" s="1487">
        <v>0</v>
      </c>
      <c r="E1335" s="1650">
        <f t="shared" si="20"/>
        <v>7</v>
      </c>
    </row>
    <row r="1336" spans="2:5" ht="16.5" hidden="1" customHeight="1">
      <c r="B1336" s="1486">
        <v>1333</v>
      </c>
      <c r="C1336" s="1487">
        <v>0</v>
      </c>
      <c r="D1336" s="1487">
        <v>0</v>
      </c>
      <c r="E1336" s="1650">
        <f t="shared" si="20"/>
        <v>8</v>
      </c>
    </row>
    <row r="1337" spans="2:5" ht="16.5" hidden="1" customHeight="1">
      <c r="B1337" s="1486">
        <v>1334</v>
      </c>
      <c r="C1337" s="1487">
        <v>0</v>
      </c>
      <c r="D1337" s="1487">
        <v>0</v>
      </c>
      <c r="E1337" s="1650">
        <f t="shared" si="20"/>
        <v>9</v>
      </c>
    </row>
    <row r="1338" spans="2:5" ht="16.5" hidden="1" customHeight="1">
      <c r="B1338" s="1486">
        <v>1335</v>
      </c>
      <c r="C1338" s="1487">
        <v>0</v>
      </c>
      <c r="D1338" s="1487">
        <v>0</v>
      </c>
      <c r="E1338" s="1650">
        <f t="shared" si="20"/>
        <v>10</v>
      </c>
    </row>
    <row r="1339" spans="2:5" ht="16.5" hidden="1" customHeight="1">
      <c r="B1339" s="1486">
        <v>1336</v>
      </c>
      <c r="C1339" s="1487">
        <v>0</v>
      </c>
      <c r="D1339" s="1487">
        <v>0</v>
      </c>
      <c r="E1339" s="1650">
        <f t="shared" si="20"/>
        <v>11</v>
      </c>
    </row>
    <row r="1340" spans="2:5" ht="16.5" hidden="1" customHeight="1">
      <c r="B1340" s="1486">
        <v>1337</v>
      </c>
      <c r="C1340" s="1487">
        <v>0</v>
      </c>
      <c r="D1340" s="1487">
        <v>0</v>
      </c>
      <c r="E1340" s="1650">
        <f t="shared" si="20"/>
        <v>12</v>
      </c>
    </row>
    <row r="1341" spans="2:5" ht="16.5" hidden="1" customHeight="1">
      <c r="B1341" s="1486">
        <v>1338</v>
      </c>
      <c r="C1341" s="1487">
        <v>0</v>
      </c>
      <c r="D1341" s="1487">
        <v>0</v>
      </c>
      <c r="E1341" s="1650">
        <f t="shared" si="20"/>
        <v>13</v>
      </c>
    </row>
    <row r="1342" spans="2:5" ht="16.5" hidden="1" customHeight="1">
      <c r="B1342" s="1486">
        <v>1339</v>
      </c>
      <c r="C1342" s="1487">
        <v>0</v>
      </c>
      <c r="D1342" s="1487">
        <v>0</v>
      </c>
      <c r="E1342" s="1650">
        <f t="shared" si="20"/>
        <v>14</v>
      </c>
    </row>
    <row r="1343" spans="2:5" ht="16.5" hidden="1" customHeight="1">
      <c r="B1343" s="1486">
        <v>1340</v>
      </c>
      <c r="C1343" s="1487">
        <v>0</v>
      </c>
      <c r="D1343" s="1487">
        <v>0</v>
      </c>
      <c r="E1343" s="1650">
        <f t="shared" si="20"/>
        <v>15</v>
      </c>
    </row>
    <row r="1344" spans="2:5" ht="16.5" hidden="1" customHeight="1">
      <c r="B1344" s="1486">
        <v>1341</v>
      </c>
      <c r="C1344" s="1487">
        <v>0</v>
      </c>
      <c r="D1344" s="1487">
        <v>0</v>
      </c>
      <c r="E1344" s="1650">
        <f t="shared" si="20"/>
        <v>16</v>
      </c>
    </row>
    <row r="1345" spans="2:5" ht="16.5" hidden="1" customHeight="1">
      <c r="B1345" s="1486">
        <v>1342</v>
      </c>
      <c r="C1345" s="1487">
        <v>0</v>
      </c>
      <c r="D1345" s="1487">
        <v>0</v>
      </c>
      <c r="E1345" s="1650">
        <f t="shared" si="20"/>
        <v>17</v>
      </c>
    </row>
    <row r="1346" spans="2:5" ht="16.5" hidden="1" customHeight="1">
      <c r="B1346" s="1486">
        <v>1343</v>
      </c>
      <c r="C1346" s="1487">
        <v>0</v>
      </c>
      <c r="D1346" s="1487">
        <v>0</v>
      </c>
      <c r="E1346" s="1650">
        <f t="shared" si="20"/>
        <v>18</v>
      </c>
    </row>
    <row r="1347" spans="2:5" ht="16.5" hidden="1" customHeight="1">
      <c r="B1347" s="1486">
        <v>1344</v>
      </c>
      <c r="C1347" s="1487">
        <v>0</v>
      </c>
      <c r="D1347" s="1487">
        <v>0</v>
      </c>
      <c r="E1347" s="1650">
        <f t="shared" si="20"/>
        <v>19</v>
      </c>
    </row>
    <row r="1348" spans="2:5" ht="16.5" hidden="1" customHeight="1">
      <c r="B1348" s="1486">
        <v>1345</v>
      </c>
      <c r="C1348" s="1487">
        <v>0</v>
      </c>
      <c r="D1348" s="1487">
        <v>0</v>
      </c>
      <c r="E1348" s="1650">
        <f t="shared" ref="E1348:E1411" si="21">MOD(ROW()-3,25)</f>
        <v>20</v>
      </c>
    </row>
    <row r="1349" spans="2:5" ht="16.5" hidden="1" customHeight="1">
      <c r="B1349" s="1486">
        <v>1346</v>
      </c>
      <c r="C1349" s="1487">
        <v>0</v>
      </c>
      <c r="D1349" s="1487">
        <v>0</v>
      </c>
      <c r="E1349" s="1650">
        <f t="shared" si="21"/>
        <v>21</v>
      </c>
    </row>
    <row r="1350" spans="2:5" ht="16.5" hidden="1" customHeight="1">
      <c r="B1350" s="1486">
        <v>1347</v>
      </c>
      <c r="C1350" s="1487">
        <v>0</v>
      </c>
      <c r="D1350" s="1487">
        <v>0</v>
      </c>
      <c r="E1350" s="1650">
        <f t="shared" si="21"/>
        <v>22</v>
      </c>
    </row>
    <row r="1351" spans="2:5" ht="16.5" hidden="1" customHeight="1">
      <c r="B1351" s="1486">
        <v>1348</v>
      </c>
      <c r="C1351" s="1487">
        <v>0</v>
      </c>
      <c r="D1351" s="1487">
        <v>0</v>
      </c>
      <c r="E1351" s="1650">
        <f t="shared" si="21"/>
        <v>23</v>
      </c>
    </row>
    <row r="1352" spans="2:5" ht="16.5" hidden="1" customHeight="1">
      <c r="B1352" s="1486">
        <v>1349</v>
      </c>
      <c r="C1352" s="1487">
        <v>0</v>
      </c>
      <c r="D1352" s="1487">
        <v>0</v>
      </c>
      <c r="E1352" s="1650">
        <f t="shared" si="21"/>
        <v>24</v>
      </c>
    </row>
    <row r="1353" spans="2:5" ht="16.5" customHeight="1">
      <c r="B1353" s="1486">
        <v>1350</v>
      </c>
      <c r="C1353" s="1487">
        <f>C1303+1250</f>
        <v>33750</v>
      </c>
      <c r="D1353" s="1487">
        <v>0</v>
      </c>
      <c r="E1353" s="1650">
        <f t="shared" si="21"/>
        <v>0</v>
      </c>
    </row>
    <row r="1354" spans="2:5" ht="16.5" hidden="1" customHeight="1">
      <c r="B1354" s="1486">
        <v>1351</v>
      </c>
      <c r="C1354" s="1487">
        <v>0</v>
      </c>
      <c r="D1354" s="1487">
        <v>0</v>
      </c>
      <c r="E1354" s="1650">
        <f t="shared" si="21"/>
        <v>1</v>
      </c>
    </row>
    <row r="1355" spans="2:5" ht="16.5" hidden="1" customHeight="1">
      <c r="B1355" s="1486">
        <v>1352</v>
      </c>
      <c r="C1355" s="1487">
        <v>0</v>
      </c>
      <c r="D1355" s="1487">
        <v>0</v>
      </c>
      <c r="E1355" s="1650">
        <f t="shared" si="21"/>
        <v>2</v>
      </c>
    </row>
    <row r="1356" spans="2:5" ht="16.5" hidden="1" customHeight="1">
      <c r="B1356" s="1486">
        <v>1353</v>
      </c>
      <c r="C1356" s="1487">
        <v>0</v>
      </c>
      <c r="D1356" s="1487">
        <v>0</v>
      </c>
      <c r="E1356" s="1650">
        <f t="shared" si="21"/>
        <v>3</v>
      </c>
    </row>
    <row r="1357" spans="2:5" ht="16.5" hidden="1" customHeight="1">
      <c r="B1357" s="1486">
        <v>1354</v>
      </c>
      <c r="C1357" s="1487">
        <v>0</v>
      </c>
      <c r="D1357" s="1487">
        <v>0</v>
      </c>
      <c r="E1357" s="1650">
        <f t="shared" si="21"/>
        <v>4</v>
      </c>
    </row>
    <row r="1358" spans="2:5" ht="16.5" hidden="1" customHeight="1">
      <c r="B1358" s="1486">
        <v>1355</v>
      </c>
      <c r="C1358" s="1487">
        <v>0</v>
      </c>
      <c r="D1358" s="1487">
        <v>0</v>
      </c>
      <c r="E1358" s="1650">
        <f t="shared" si="21"/>
        <v>5</v>
      </c>
    </row>
    <row r="1359" spans="2:5" ht="16.5" hidden="1" customHeight="1">
      <c r="B1359" s="1486">
        <v>1356</v>
      </c>
      <c r="C1359" s="1487">
        <v>0</v>
      </c>
      <c r="D1359" s="1487">
        <v>0</v>
      </c>
      <c r="E1359" s="1650">
        <f t="shared" si="21"/>
        <v>6</v>
      </c>
    </row>
    <row r="1360" spans="2:5" ht="16.5" hidden="1" customHeight="1">
      <c r="B1360" s="1486">
        <v>1357</v>
      </c>
      <c r="C1360" s="1487">
        <v>0</v>
      </c>
      <c r="D1360" s="1487">
        <v>0</v>
      </c>
      <c r="E1360" s="1650">
        <f t="shared" si="21"/>
        <v>7</v>
      </c>
    </row>
    <row r="1361" spans="2:5" ht="16.5" hidden="1" customHeight="1">
      <c r="B1361" s="1486">
        <v>1358</v>
      </c>
      <c r="C1361" s="1487">
        <v>0</v>
      </c>
      <c r="D1361" s="1487">
        <v>0</v>
      </c>
      <c r="E1361" s="1650">
        <f t="shared" si="21"/>
        <v>8</v>
      </c>
    </row>
    <row r="1362" spans="2:5" ht="16.5" hidden="1" customHeight="1">
      <c r="B1362" s="1486">
        <v>1359</v>
      </c>
      <c r="C1362" s="1487">
        <v>0</v>
      </c>
      <c r="D1362" s="1487">
        <v>0</v>
      </c>
      <c r="E1362" s="1650">
        <f t="shared" si="21"/>
        <v>9</v>
      </c>
    </row>
    <row r="1363" spans="2:5" ht="16.5" hidden="1" customHeight="1">
      <c r="B1363" s="1486">
        <v>1360</v>
      </c>
      <c r="C1363" s="1487">
        <v>0</v>
      </c>
      <c r="D1363" s="1487">
        <v>0</v>
      </c>
      <c r="E1363" s="1650">
        <f t="shared" si="21"/>
        <v>10</v>
      </c>
    </row>
    <row r="1364" spans="2:5" ht="16.5" hidden="1" customHeight="1">
      <c r="B1364" s="1486">
        <v>1361</v>
      </c>
      <c r="C1364" s="1487">
        <v>0</v>
      </c>
      <c r="D1364" s="1487">
        <v>0</v>
      </c>
      <c r="E1364" s="1650">
        <f t="shared" si="21"/>
        <v>11</v>
      </c>
    </row>
    <row r="1365" spans="2:5" ht="16.5" hidden="1" customHeight="1">
      <c r="B1365" s="1486">
        <v>1362</v>
      </c>
      <c r="C1365" s="1487">
        <v>0</v>
      </c>
      <c r="D1365" s="1487">
        <v>0</v>
      </c>
      <c r="E1365" s="1650">
        <f t="shared" si="21"/>
        <v>12</v>
      </c>
    </row>
    <row r="1366" spans="2:5" ht="16.5" hidden="1" customHeight="1">
      <c r="B1366" s="1486">
        <v>1363</v>
      </c>
      <c r="C1366" s="1487">
        <v>0</v>
      </c>
      <c r="D1366" s="1487">
        <v>0</v>
      </c>
      <c r="E1366" s="1650">
        <f t="shared" si="21"/>
        <v>13</v>
      </c>
    </row>
    <row r="1367" spans="2:5" ht="16.5" hidden="1" customHeight="1">
      <c r="B1367" s="1486">
        <v>1364</v>
      </c>
      <c r="C1367" s="1487">
        <v>0</v>
      </c>
      <c r="D1367" s="1487">
        <v>0</v>
      </c>
      <c r="E1367" s="1650">
        <f t="shared" si="21"/>
        <v>14</v>
      </c>
    </row>
    <row r="1368" spans="2:5" ht="16.5" hidden="1" customHeight="1">
      <c r="B1368" s="1486">
        <v>1365</v>
      </c>
      <c r="C1368" s="1487">
        <v>0</v>
      </c>
      <c r="D1368" s="1487">
        <v>0</v>
      </c>
      <c r="E1368" s="1650">
        <f t="shared" si="21"/>
        <v>15</v>
      </c>
    </row>
    <row r="1369" spans="2:5" ht="16.5" hidden="1" customHeight="1">
      <c r="B1369" s="1486">
        <v>1366</v>
      </c>
      <c r="C1369" s="1487">
        <v>0</v>
      </c>
      <c r="D1369" s="1487">
        <v>0</v>
      </c>
      <c r="E1369" s="1650">
        <f t="shared" si="21"/>
        <v>16</v>
      </c>
    </row>
    <row r="1370" spans="2:5" ht="16.5" hidden="1" customHeight="1">
      <c r="B1370" s="1486">
        <v>1367</v>
      </c>
      <c r="C1370" s="1487">
        <v>0</v>
      </c>
      <c r="D1370" s="1487">
        <v>0</v>
      </c>
      <c r="E1370" s="1650">
        <f t="shared" si="21"/>
        <v>17</v>
      </c>
    </row>
    <row r="1371" spans="2:5" ht="16.5" hidden="1" customHeight="1">
      <c r="B1371" s="1486">
        <v>1368</v>
      </c>
      <c r="C1371" s="1487">
        <v>0</v>
      </c>
      <c r="D1371" s="1487">
        <v>0</v>
      </c>
      <c r="E1371" s="1650">
        <f t="shared" si="21"/>
        <v>18</v>
      </c>
    </row>
    <row r="1372" spans="2:5" ht="16.5" hidden="1" customHeight="1">
      <c r="B1372" s="1486">
        <v>1369</v>
      </c>
      <c r="C1372" s="1487">
        <v>0</v>
      </c>
      <c r="D1372" s="1487">
        <v>0</v>
      </c>
      <c r="E1372" s="1650">
        <f t="shared" si="21"/>
        <v>19</v>
      </c>
    </row>
    <row r="1373" spans="2:5" ht="16.5" hidden="1" customHeight="1">
      <c r="B1373" s="1486">
        <v>1370</v>
      </c>
      <c r="C1373" s="1487">
        <v>0</v>
      </c>
      <c r="D1373" s="1487">
        <v>0</v>
      </c>
      <c r="E1373" s="1650">
        <f t="shared" si="21"/>
        <v>20</v>
      </c>
    </row>
    <row r="1374" spans="2:5" ht="16.5" hidden="1" customHeight="1">
      <c r="B1374" s="1486">
        <v>1371</v>
      </c>
      <c r="C1374" s="1487">
        <v>0</v>
      </c>
      <c r="D1374" s="1487">
        <v>0</v>
      </c>
      <c r="E1374" s="1650">
        <f t="shared" si="21"/>
        <v>21</v>
      </c>
    </row>
    <row r="1375" spans="2:5" ht="16.5" hidden="1" customHeight="1">
      <c r="B1375" s="1486">
        <v>1372</v>
      </c>
      <c r="C1375" s="1487">
        <v>0</v>
      </c>
      <c r="D1375" s="1487">
        <v>0</v>
      </c>
      <c r="E1375" s="1650">
        <f t="shared" si="21"/>
        <v>22</v>
      </c>
    </row>
    <row r="1376" spans="2:5" ht="16.5" hidden="1" customHeight="1">
      <c r="B1376" s="1486">
        <v>1373</v>
      </c>
      <c r="C1376" s="1487">
        <v>0</v>
      </c>
      <c r="D1376" s="1487">
        <v>0</v>
      </c>
      <c r="E1376" s="1650">
        <f t="shared" si="21"/>
        <v>23</v>
      </c>
    </row>
    <row r="1377" spans="2:5" ht="16.5" hidden="1" customHeight="1">
      <c r="B1377" s="1486">
        <v>1374</v>
      </c>
      <c r="C1377" s="1487">
        <v>0</v>
      </c>
      <c r="D1377" s="1487">
        <v>0</v>
      </c>
      <c r="E1377" s="1650">
        <f t="shared" si="21"/>
        <v>24</v>
      </c>
    </row>
    <row r="1378" spans="2:5" ht="16.5" customHeight="1">
      <c r="B1378" s="1486">
        <v>1375</v>
      </c>
      <c r="C1378" s="1487">
        <v>0</v>
      </c>
      <c r="D1378" s="1487">
        <f>D1328+75</f>
        <v>2100</v>
      </c>
      <c r="E1378" s="1650">
        <f t="shared" si="21"/>
        <v>0</v>
      </c>
    </row>
    <row r="1379" spans="2:5" ht="16.5" hidden="1" customHeight="1">
      <c r="B1379" s="1486">
        <v>1376</v>
      </c>
      <c r="C1379" s="1487">
        <v>0</v>
      </c>
      <c r="D1379" s="1487">
        <v>0</v>
      </c>
      <c r="E1379" s="1650">
        <f t="shared" si="21"/>
        <v>1</v>
      </c>
    </row>
    <row r="1380" spans="2:5" ht="16.5" hidden="1" customHeight="1">
      <c r="B1380" s="1486">
        <v>1377</v>
      </c>
      <c r="C1380" s="1487">
        <v>0</v>
      </c>
      <c r="D1380" s="1487">
        <v>0</v>
      </c>
      <c r="E1380" s="1650">
        <f t="shared" si="21"/>
        <v>2</v>
      </c>
    </row>
    <row r="1381" spans="2:5" ht="16.5" hidden="1" customHeight="1">
      <c r="B1381" s="1486">
        <v>1378</v>
      </c>
      <c r="C1381" s="1487">
        <v>0</v>
      </c>
      <c r="D1381" s="1487">
        <v>0</v>
      </c>
      <c r="E1381" s="1650">
        <f t="shared" si="21"/>
        <v>3</v>
      </c>
    </row>
    <row r="1382" spans="2:5" ht="16.5" hidden="1" customHeight="1">
      <c r="B1382" s="1486">
        <v>1379</v>
      </c>
      <c r="C1382" s="1487">
        <v>0</v>
      </c>
      <c r="D1382" s="1487">
        <v>0</v>
      </c>
      <c r="E1382" s="1650">
        <f t="shared" si="21"/>
        <v>4</v>
      </c>
    </row>
    <row r="1383" spans="2:5" ht="16.5" hidden="1" customHeight="1">
      <c r="B1383" s="1486">
        <v>1380</v>
      </c>
      <c r="C1383" s="1487">
        <v>0</v>
      </c>
      <c r="D1383" s="1487">
        <v>0</v>
      </c>
      <c r="E1383" s="1650">
        <f t="shared" si="21"/>
        <v>5</v>
      </c>
    </row>
    <row r="1384" spans="2:5" ht="16.5" hidden="1" customHeight="1">
      <c r="B1384" s="1486">
        <v>1381</v>
      </c>
      <c r="C1384" s="1487">
        <v>0</v>
      </c>
      <c r="D1384" s="1487">
        <v>0</v>
      </c>
      <c r="E1384" s="1650">
        <f t="shared" si="21"/>
        <v>6</v>
      </c>
    </row>
    <row r="1385" spans="2:5" ht="16.5" hidden="1" customHeight="1">
      <c r="B1385" s="1486">
        <v>1382</v>
      </c>
      <c r="C1385" s="1487">
        <v>0</v>
      </c>
      <c r="D1385" s="1487">
        <v>0</v>
      </c>
      <c r="E1385" s="1650">
        <f t="shared" si="21"/>
        <v>7</v>
      </c>
    </row>
    <row r="1386" spans="2:5" ht="16.5" hidden="1" customHeight="1">
      <c r="B1386" s="1486">
        <v>1383</v>
      </c>
      <c r="C1386" s="1487">
        <v>0</v>
      </c>
      <c r="D1386" s="1487">
        <v>0</v>
      </c>
      <c r="E1386" s="1650">
        <f t="shared" si="21"/>
        <v>8</v>
      </c>
    </row>
    <row r="1387" spans="2:5" ht="16.5" hidden="1" customHeight="1">
      <c r="B1387" s="1486">
        <v>1384</v>
      </c>
      <c r="C1387" s="1487">
        <v>0</v>
      </c>
      <c r="D1387" s="1487">
        <v>0</v>
      </c>
      <c r="E1387" s="1650">
        <f t="shared" si="21"/>
        <v>9</v>
      </c>
    </row>
    <row r="1388" spans="2:5" ht="16.5" hidden="1" customHeight="1">
      <c r="B1388" s="1486">
        <v>1385</v>
      </c>
      <c r="C1388" s="1487">
        <v>0</v>
      </c>
      <c r="D1388" s="1487">
        <v>0</v>
      </c>
      <c r="E1388" s="1650">
        <f t="shared" si="21"/>
        <v>10</v>
      </c>
    </row>
    <row r="1389" spans="2:5" ht="16.5" hidden="1" customHeight="1">
      <c r="B1389" s="1486">
        <v>1386</v>
      </c>
      <c r="C1389" s="1487">
        <v>0</v>
      </c>
      <c r="D1389" s="1487">
        <v>0</v>
      </c>
      <c r="E1389" s="1650">
        <f t="shared" si="21"/>
        <v>11</v>
      </c>
    </row>
    <row r="1390" spans="2:5" ht="16.5" hidden="1" customHeight="1">
      <c r="B1390" s="1486">
        <v>1387</v>
      </c>
      <c r="C1390" s="1487">
        <v>0</v>
      </c>
      <c r="D1390" s="1487">
        <v>0</v>
      </c>
      <c r="E1390" s="1650">
        <f t="shared" si="21"/>
        <v>12</v>
      </c>
    </row>
    <row r="1391" spans="2:5" ht="16.5" hidden="1" customHeight="1">
      <c r="B1391" s="1486">
        <v>1388</v>
      </c>
      <c r="C1391" s="1487">
        <v>0</v>
      </c>
      <c r="D1391" s="1487">
        <v>0</v>
      </c>
      <c r="E1391" s="1650">
        <f t="shared" si="21"/>
        <v>13</v>
      </c>
    </row>
    <row r="1392" spans="2:5" ht="16.5" hidden="1" customHeight="1">
      <c r="B1392" s="1486">
        <v>1389</v>
      </c>
      <c r="C1392" s="1487">
        <v>0</v>
      </c>
      <c r="D1392" s="1487">
        <v>0</v>
      </c>
      <c r="E1392" s="1650">
        <f t="shared" si="21"/>
        <v>14</v>
      </c>
    </row>
    <row r="1393" spans="2:5" ht="16.5" hidden="1" customHeight="1">
      <c r="B1393" s="1486">
        <v>1390</v>
      </c>
      <c r="C1393" s="1487">
        <v>0</v>
      </c>
      <c r="D1393" s="1487">
        <v>0</v>
      </c>
      <c r="E1393" s="1650">
        <f t="shared" si="21"/>
        <v>15</v>
      </c>
    </row>
    <row r="1394" spans="2:5" ht="16.5" hidden="1" customHeight="1">
      <c r="B1394" s="1486">
        <v>1391</v>
      </c>
      <c r="C1394" s="1487">
        <v>0</v>
      </c>
      <c r="D1394" s="1487">
        <v>0</v>
      </c>
      <c r="E1394" s="1650">
        <f t="shared" si="21"/>
        <v>16</v>
      </c>
    </row>
    <row r="1395" spans="2:5" ht="16.5" hidden="1" customHeight="1">
      <c r="B1395" s="1486">
        <v>1392</v>
      </c>
      <c r="C1395" s="1487">
        <v>0</v>
      </c>
      <c r="D1395" s="1487">
        <v>0</v>
      </c>
      <c r="E1395" s="1650">
        <f t="shared" si="21"/>
        <v>17</v>
      </c>
    </row>
    <row r="1396" spans="2:5" ht="16.5" hidden="1" customHeight="1">
      <c r="B1396" s="1486">
        <v>1393</v>
      </c>
      <c r="C1396" s="1487">
        <v>0</v>
      </c>
      <c r="D1396" s="1487">
        <v>0</v>
      </c>
      <c r="E1396" s="1650">
        <f t="shared" si="21"/>
        <v>18</v>
      </c>
    </row>
    <row r="1397" spans="2:5" ht="16.5" hidden="1" customHeight="1">
      <c r="B1397" s="1486">
        <v>1394</v>
      </c>
      <c r="C1397" s="1487">
        <v>0</v>
      </c>
      <c r="D1397" s="1487">
        <v>0</v>
      </c>
      <c r="E1397" s="1650">
        <f t="shared" si="21"/>
        <v>19</v>
      </c>
    </row>
    <row r="1398" spans="2:5" ht="16.5" hidden="1" customHeight="1">
      <c r="B1398" s="1486">
        <v>1395</v>
      </c>
      <c r="C1398" s="1487">
        <v>0</v>
      </c>
      <c r="D1398" s="1487">
        <v>0</v>
      </c>
      <c r="E1398" s="1650">
        <f t="shared" si="21"/>
        <v>20</v>
      </c>
    </row>
    <row r="1399" spans="2:5" ht="16.5" hidden="1" customHeight="1">
      <c r="B1399" s="1486">
        <v>1396</v>
      </c>
      <c r="C1399" s="1487">
        <v>0</v>
      </c>
      <c r="D1399" s="1487">
        <v>0</v>
      </c>
      <c r="E1399" s="1650">
        <f t="shared" si="21"/>
        <v>21</v>
      </c>
    </row>
    <row r="1400" spans="2:5" ht="16.5" hidden="1" customHeight="1">
      <c r="B1400" s="1486">
        <v>1397</v>
      </c>
      <c r="C1400" s="1487">
        <v>0</v>
      </c>
      <c r="D1400" s="1487">
        <v>0</v>
      </c>
      <c r="E1400" s="1650">
        <f t="shared" si="21"/>
        <v>22</v>
      </c>
    </row>
    <row r="1401" spans="2:5" ht="16.5" hidden="1" customHeight="1">
      <c r="B1401" s="1486">
        <v>1398</v>
      </c>
      <c r="C1401" s="1487">
        <v>0</v>
      </c>
      <c r="D1401" s="1487">
        <v>0</v>
      </c>
      <c r="E1401" s="1650">
        <f t="shared" si="21"/>
        <v>23</v>
      </c>
    </row>
    <row r="1402" spans="2:5" ht="16.5" hidden="1" customHeight="1">
      <c r="B1402" s="1486">
        <v>1399</v>
      </c>
      <c r="C1402" s="1487">
        <v>0</v>
      </c>
      <c r="D1402" s="1487">
        <v>0</v>
      </c>
      <c r="E1402" s="1650">
        <f t="shared" si="21"/>
        <v>24</v>
      </c>
    </row>
    <row r="1403" spans="2:5" ht="16.5" customHeight="1">
      <c r="B1403" s="1486">
        <v>1400</v>
      </c>
      <c r="C1403" s="1487">
        <f>C1353+1250</f>
        <v>35000</v>
      </c>
      <c r="D1403" s="1487">
        <v>0</v>
      </c>
      <c r="E1403" s="1650">
        <f t="shared" si="21"/>
        <v>0</v>
      </c>
    </row>
    <row r="1404" spans="2:5" ht="16.5" hidden="1" customHeight="1">
      <c r="B1404" s="1486">
        <v>1401</v>
      </c>
      <c r="C1404" s="1487">
        <v>0</v>
      </c>
      <c r="D1404" s="1487">
        <v>0</v>
      </c>
      <c r="E1404" s="1650">
        <f t="shared" si="21"/>
        <v>1</v>
      </c>
    </row>
    <row r="1405" spans="2:5" ht="16.5" hidden="1" customHeight="1">
      <c r="B1405" s="1486">
        <v>1402</v>
      </c>
      <c r="C1405" s="1487">
        <v>0</v>
      </c>
      <c r="D1405" s="1487">
        <v>0</v>
      </c>
      <c r="E1405" s="1650">
        <f t="shared" si="21"/>
        <v>2</v>
      </c>
    </row>
    <row r="1406" spans="2:5" ht="16.5" hidden="1" customHeight="1">
      <c r="B1406" s="1486">
        <v>1403</v>
      </c>
      <c r="C1406" s="1487">
        <v>0</v>
      </c>
      <c r="D1406" s="1487">
        <v>0</v>
      </c>
      <c r="E1406" s="1650">
        <f t="shared" si="21"/>
        <v>3</v>
      </c>
    </row>
    <row r="1407" spans="2:5" ht="16.5" hidden="1" customHeight="1">
      <c r="B1407" s="1486">
        <v>1404</v>
      </c>
      <c r="C1407" s="1487">
        <v>0</v>
      </c>
      <c r="D1407" s="1487">
        <v>0</v>
      </c>
      <c r="E1407" s="1650">
        <f t="shared" si="21"/>
        <v>4</v>
      </c>
    </row>
    <row r="1408" spans="2:5" ht="16.5" hidden="1" customHeight="1">
      <c r="B1408" s="1486">
        <v>1405</v>
      </c>
      <c r="C1408" s="1487">
        <v>0</v>
      </c>
      <c r="D1408" s="1487">
        <v>0</v>
      </c>
      <c r="E1408" s="1650">
        <f t="shared" si="21"/>
        <v>5</v>
      </c>
    </row>
    <row r="1409" spans="2:5" ht="16.5" hidden="1" customHeight="1">
      <c r="B1409" s="1486">
        <v>1406</v>
      </c>
      <c r="C1409" s="1487">
        <v>0</v>
      </c>
      <c r="D1409" s="1487">
        <v>0</v>
      </c>
      <c r="E1409" s="1650">
        <f t="shared" si="21"/>
        <v>6</v>
      </c>
    </row>
    <row r="1410" spans="2:5" ht="16.5" hidden="1" customHeight="1">
      <c r="B1410" s="1486">
        <v>1407</v>
      </c>
      <c r="C1410" s="1487">
        <v>0</v>
      </c>
      <c r="D1410" s="1487">
        <v>0</v>
      </c>
      <c r="E1410" s="1650">
        <f t="shared" si="21"/>
        <v>7</v>
      </c>
    </row>
    <row r="1411" spans="2:5" ht="16.5" hidden="1" customHeight="1">
      <c r="B1411" s="1486">
        <v>1408</v>
      </c>
      <c r="C1411" s="1487">
        <v>0</v>
      </c>
      <c r="D1411" s="1487">
        <v>0</v>
      </c>
      <c r="E1411" s="1650">
        <f t="shared" si="21"/>
        <v>8</v>
      </c>
    </row>
    <row r="1412" spans="2:5" ht="16.5" hidden="1" customHeight="1">
      <c r="B1412" s="1486">
        <v>1409</v>
      </c>
      <c r="C1412" s="1487">
        <v>0</v>
      </c>
      <c r="D1412" s="1487">
        <v>0</v>
      </c>
      <c r="E1412" s="1650">
        <f t="shared" ref="E1412:E1475" si="22">MOD(ROW()-3,25)</f>
        <v>9</v>
      </c>
    </row>
    <row r="1413" spans="2:5" ht="16.5" hidden="1" customHeight="1">
      <c r="B1413" s="1486">
        <v>1410</v>
      </c>
      <c r="C1413" s="1487">
        <v>0</v>
      </c>
      <c r="D1413" s="1487">
        <v>0</v>
      </c>
      <c r="E1413" s="1650">
        <f t="shared" si="22"/>
        <v>10</v>
      </c>
    </row>
    <row r="1414" spans="2:5" ht="16.5" hidden="1" customHeight="1">
      <c r="B1414" s="1486">
        <v>1411</v>
      </c>
      <c r="C1414" s="1487">
        <v>0</v>
      </c>
      <c r="D1414" s="1487">
        <v>0</v>
      </c>
      <c r="E1414" s="1650">
        <f t="shared" si="22"/>
        <v>11</v>
      </c>
    </row>
    <row r="1415" spans="2:5" ht="16.5" hidden="1" customHeight="1">
      <c r="B1415" s="1486">
        <v>1412</v>
      </c>
      <c r="C1415" s="1487">
        <v>0</v>
      </c>
      <c r="D1415" s="1487">
        <v>0</v>
      </c>
      <c r="E1415" s="1650">
        <f t="shared" si="22"/>
        <v>12</v>
      </c>
    </row>
    <row r="1416" spans="2:5" ht="16.5" hidden="1" customHeight="1">
      <c r="B1416" s="1486">
        <v>1413</v>
      </c>
      <c r="C1416" s="1487">
        <v>0</v>
      </c>
      <c r="D1416" s="1487">
        <v>0</v>
      </c>
      <c r="E1416" s="1650">
        <f t="shared" si="22"/>
        <v>13</v>
      </c>
    </row>
    <row r="1417" spans="2:5" ht="16.5" hidden="1" customHeight="1">
      <c r="B1417" s="1486">
        <v>1414</v>
      </c>
      <c r="C1417" s="1487">
        <v>0</v>
      </c>
      <c r="D1417" s="1487">
        <v>0</v>
      </c>
      <c r="E1417" s="1650">
        <f t="shared" si="22"/>
        <v>14</v>
      </c>
    </row>
    <row r="1418" spans="2:5" ht="16.5" hidden="1" customHeight="1">
      <c r="B1418" s="1486">
        <v>1415</v>
      </c>
      <c r="C1418" s="1487">
        <v>0</v>
      </c>
      <c r="D1418" s="1487">
        <v>0</v>
      </c>
      <c r="E1418" s="1650">
        <f t="shared" si="22"/>
        <v>15</v>
      </c>
    </row>
    <row r="1419" spans="2:5" ht="16.5" hidden="1" customHeight="1">
      <c r="B1419" s="1486">
        <v>1416</v>
      </c>
      <c r="C1419" s="1487">
        <v>0</v>
      </c>
      <c r="D1419" s="1487">
        <v>0</v>
      </c>
      <c r="E1419" s="1650">
        <f t="shared" si="22"/>
        <v>16</v>
      </c>
    </row>
    <row r="1420" spans="2:5" ht="16.5" hidden="1" customHeight="1">
      <c r="B1420" s="1486">
        <v>1417</v>
      </c>
      <c r="C1420" s="1487">
        <v>0</v>
      </c>
      <c r="D1420" s="1487">
        <v>0</v>
      </c>
      <c r="E1420" s="1650">
        <f t="shared" si="22"/>
        <v>17</v>
      </c>
    </row>
    <row r="1421" spans="2:5" ht="16.5" hidden="1" customHeight="1">
      <c r="B1421" s="1486">
        <v>1418</v>
      </c>
      <c r="C1421" s="1487">
        <v>0</v>
      </c>
      <c r="D1421" s="1487">
        <v>0</v>
      </c>
      <c r="E1421" s="1650">
        <f t="shared" si="22"/>
        <v>18</v>
      </c>
    </row>
    <row r="1422" spans="2:5" ht="16.5" hidden="1" customHeight="1">
      <c r="B1422" s="1486">
        <v>1419</v>
      </c>
      <c r="C1422" s="1487">
        <v>0</v>
      </c>
      <c r="D1422" s="1487">
        <v>0</v>
      </c>
      <c r="E1422" s="1650">
        <f t="shared" si="22"/>
        <v>19</v>
      </c>
    </row>
    <row r="1423" spans="2:5" ht="16.5" hidden="1" customHeight="1">
      <c r="B1423" s="1486">
        <v>1420</v>
      </c>
      <c r="C1423" s="1487">
        <v>0</v>
      </c>
      <c r="D1423" s="1487">
        <v>0</v>
      </c>
      <c r="E1423" s="1650">
        <f t="shared" si="22"/>
        <v>20</v>
      </c>
    </row>
    <row r="1424" spans="2:5" ht="16.5" hidden="1" customHeight="1">
      <c r="B1424" s="1486">
        <v>1421</v>
      </c>
      <c r="C1424" s="1487">
        <v>0</v>
      </c>
      <c r="D1424" s="1487">
        <v>0</v>
      </c>
      <c r="E1424" s="1650">
        <f t="shared" si="22"/>
        <v>21</v>
      </c>
    </row>
    <row r="1425" spans="2:5" ht="16.5" hidden="1" customHeight="1">
      <c r="B1425" s="1486">
        <v>1422</v>
      </c>
      <c r="C1425" s="1487">
        <v>0</v>
      </c>
      <c r="D1425" s="1487">
        <v>0</v>
      </c>
      <c r="E1425" s="1650">
        <f t="shared" si="22"/>
        <v>22</v>
      </c>
    </row>
    <row r="1426" spans="2:5" ht="16.5" hidden="1" customHeight="1">
      <c r="B1426" s="1486">
        <v>1423</v>
      </c>
      <c r="C1426" s="1487">
        <v>0</v>
      </c>
      <c r="D1426" s="1487">
        <v>0</v>
      </c>
      <c r="E1426" s="1650">
        <f t="shared" si="22"/>
        <v>23</v>
      </c>
    </row>
    <row r="1427" spans="2:5" ht="16.5" hidden="1" customHeight="1">
      <c r="B1427" s="1486">
        <v>1424</v>
      </c>
      <c r="C1427" s="1487">
        <v>0</v>
      </c>
      <c r="D1427" s="1487">
        <v>0</v>
      </c>
      <c r="E1427" s="1650">
        <f t="shared" si="22"/>
        <v>24</v>
      </c>
    </row>
    <row r="1428" spans="2:5" ht="16.5" customHeight="1">
      <c r="B1428" s="1486">
        <v>1425</v>
      </c>
      <c r="C1428" s="1487">
        <v>0</v>
      </c>
      <c r="D1428" s="1487">
        <f>D1378+75</f>
        <v>2175</v>
      </c>
      <c r="E1428" s="1650">
        <f t="shared" si="22"/>
        <v>0</v>
      </c>
    </row>
    <row r="1429" spans="2:5" ht="16.5" hidden="1" customHeight="1">
      <c r="B1429" s="1486">
        <v>1426</v>
      </c>
      <c r="C1429" s="1487">
        <v>0</v>
      </c>
      <c r="D1429" s="1487">
        <v>0</v>
      </c>
      <c r="E1429" s="1650">
        <f t="shared" si="22"/>
        <v>1</v>
      </c>
    </row>
    <row r="1430" spans="2:5" ht="16.5" hidden="1" customHeight="1">
      <c r="B1430" s="1486">
        <v>1427</v>
      </c>
      <c r="C1430" s="1487">
        <v>0</v>
      </c>
      <c r="D1430" s="1487">
        <v>0</v>
      </c>
      <c r="E1430" s="1650">
        <f t="shared" si="22"/>
        <v>2</v>
      </c>
    </row>
    <row r="1431" spans="2:5" ht="16.5" hidden="1" customHeight="1">
      <c r="B1431" s="1486">
        <v>1428</v>
      </c>
      <c r="C1431" s="1487">
        <v>0</v>
      </c>
      <c r="D1431" s="1487">
        <v>0</v>
      </c>
      <c r="E1431" s="1650">
        <f t="shared" si="22"/>
        <v>3</v>
      </c>
    </row>
    <row r="1432" spans="2:5" ht="16.5" hidden="1" customHeight="1">
      <c r="B1432" s="1486">
        <v>1429</v>
      </c>
      <c r="C1432" s="1487">
        <v>0</v>
      </c>
      <c r="D1432" s="1487">
        <v>0</v>
      </c>
      <c r="E1432" s="1650">
        <f t="shared" si="22"/>
        <v>4</v>
      </c>
    </row>
    <row r="1433" spans="2:5" ht="16.5" hidden="1" customHeight="1">
      <c r="B1433" s="1486">
        <v>1430</v>
      </c>
      <c r="C1433" s="1487">
        <v>0</v>
      </c>
      <c r="D1433" s="1487">
        <v>0</v>
      </c>
      <c r="E1433" s="1650">
        <f t="shared" si="22"/>
        <v>5</v>
      </c>
    </row>
    <row r="1434" spans="2:5" ht="16.5" hidden="1" customHeight="1">
      <c r="B1434" s="1486">
        <v>1431</v>
      </c>
      <c r="C1434" s="1487">
        <v>0</v>
      </c>
      <c r="D1434" s="1487">
        <v>0</v>
      </c>
      <c r="E1434" s="1650">
        <f t="shared" si="22"/>
        <v>6</v>
      </c>
    </row>
    <row r="1435" spans="2:5" ht="16.5" hidden="1" customHeight="1">
      <c r="B1435" s="1486">
        <v>1432</v>
      </c>
      <c r="C1435" s="1487">
        <v>0</v>
      </c>
      <c r="D1435" s="1487">
        <v>0</v>
      </c>
      <c r="E1435" s="1650">
        <f t="shared" si="22"/>
        <v>7</v>
      </c>
    </row>
    <row r="1436" spans="2:5" ht="16.5" hidden="1" customHeight="1">
      <c r="B1436" s="1486">
        <v>1433</v>
      </c>
      <c r="C1436" s="1487">
        <v>0</v>
      </c>
      <c r="D1436" s="1487">
        <v>0</v>
      </c>
      <c r="E1436" s="1650">
        <f t="shared" si="22"/>
        <v>8</v>
      </c>
    </row>
    <row r="1437" spans="2:5" ht="16.5" hidden="1" customHeight="1">
      <c r="B1437" s="1486">
        <v>1434</v>
      </c>
      <c r="C1437" s="1487">
        <v>0</v>
      </c>
      <c r="D1437" s="1487">
        <v>0</v>
      </c>
      <c r="E1437" s="1650">
        <f t="shared" si="22"/>
        <v>9</v>
      </c>
    </row>
    <row r="1438" spans="2:5" ht="16.5" hidden="1" customHeight="1">
      <c r="B1438" s="1486">
        <v>1435</v>
      </c>
      <c r="C1438" s="1487">
        <v>0</v>
      </c>
      <c r="D1438" s="1487">
        <v>0</v>
      </c>
      <c r="E1438" s="1650">
        <f t="shared" si="22"/>
        <v>10</v>
      </c>
    </row>
    <row r="1439" spans="2:5" ht="16.5" hidden="1" customHeight="1">
      <c r="B1439" s="1486">
        <v>1436</v>
      </c>
      <c r="C1439" s="1487">
        <v>0</v>
      </c>
      <c r="D1439" s="1487">
        <v>0</v>
      </c>
      <c r="E1439" s="1650">
        <f t="shared" si="22"/>
        <v>11</v>
      </c>
    </row>
    <row r="1440" spans="2:5" ht="16.5" hidden="1" customHeight="1">
      <c r="B1440" s="1486">
        <v>1437</v>
      </c>
      <c r="C1440" s="1487">
        <v>0</v>
      </c>
      <c r="D1440" s="1487">
        <v>0</v>
      </c>
      <c r="E1440" s="1650">
        <f t="shared" si="22"/>
        <v>12</v>
      </c>
    </row>
    <row r="1441" spans="2:5" ht="16.5" hidden="1" customHeight="1">
      <c r="B1441" s="1486">
        <v>1438</v>
      </c>
      <c r="C1441" s="1487">
        <v>0</v>
      </c>
      <c r="D1441" s="1487">
        <v>0</v>
      </c>
      <c r="E1441" s="1650">
        <f t="shared" si="22"/>
        <v>13</v>
      </c>
    </row>
    <row r="1442" spans="2:5" ht="16.5" hidden="1" customHeight="1">
      <c r="B1442" s="1486">
        <v>1439</v>
      </c>
      <c r="C1442" s="1487">
        <v>0</v>
      </c>
      <c r="D1442" s="1487">
        <v>0</v>
      </c>
      <c r="E1442" s="1650">
        <f t="shared" si="22"/>
        <v>14</v>
      </c>
    </row>
    <row r="1443" spans="2:5" ht="16.5" hidden="1" customHeight="1">
      <c r="B1443" s="1486">
        <v>1440</v>
      </c>
      <c r="C1443" s="1487">
        <v>0</v>
      </c>
      <c r="D1443" s="1487">
        <v>0</v>
      </c>
      <c r="E1443" s="1650">
        <f t="shared" si="22"/>
        <v>15</v>
      </c>
    </row>
    <row r="1444" spans="2:5" ht="16.5" hidden="1" customHeight="1">
      <c r="B1444" s="1486">
        <v>1441</v>
      </c>
      <c r="C1444" s="1487">
        <v>0</v>
      </c>
      <c r="D1444" s="1487">
        <v>0</v>
      </c>
      <c r="E1444" s="1650">
        <f t="shared" si="22"/>
        <v>16</v>
      </c>
    </row>
    <row r="1445" spans="2:5" ht="16.5" hidden="1" customHeight="1">
      <c r="B1445" s="1486">
        <v>1442</v>
      </c>
      <c r="C1445" s="1487">
        <v>0</v>
      </c>
      <c r="D1445" s="1487">
        <v>0</v>
      </c>
      <c r="E1445" s="1650">
        <f t="shared" si="22"/>
        <v>17</v>
      </c>
    </row>
    <row r="1446" spans="2:5" ht="16.5" hidden="1" customHeight="1">
      <c r="B1446" s="1486">
        <v>1443</v>
      </c>
      <c r="C1446" s="1487">
        <v>0</v>
      </c>
      <c r="D1446" s="1487">
        <v>0</v>
      </c>
      <c r="E1446" s="1650">
        <f t="shared" si="22"/>
        <v>18</v>
      </c>
    </row>
    <row r="1447" spans="2:5" ht="16.5" hidden="1" customHeight="1">
      <c r="B1447" s="1486">
        <v>1444</v>
      </c>
      <c r="C1447" s="1487">
        <v>0</v>
      </c>
      <c r="D1447" s="1487">
        <v>0</v>
      </c>
      <c r="E1447" s="1650">
        <f t="shared" si="22"/>
        <v>19</v>
      </c>
    </row>
    <row r="1448" spans="2:5" ht="16.5" hidden="1" customHeight="1">
      <c r="B1448" s="1486">
        <v>1445</v>
      </c>
      <c r="C1448" s="1487">
        <v>0</v>
      </c>
      <c r="D1448" s="1487">
        <v>0</v>
      </c>
      <c r="E1448" s="1650">
        <f t="shared" si="22"/>
        <v>20</v>
      </c>
    </row>
    <row r="1449" spans="2:5" ht="16.5" hidden="1" customHeight="1">
      <c r="B1449" s="1486">
        <v>1446</v>
      </c>
      <c r="C1449" s="1487">
        <v>0</v>
      </c>
      <c r="D1449" s="1487">
        <v>0</v>
      </c>
      <c r="E1449" s="1650">
        <f t="shared" si="22"/>
        <v>21</v>
      </c>
    </row>
    <row r="1450" spans="2:5" ht="16.5" hidden="1" customHeight="1">
      <c r="B1450" s="1486">
        <v>1447</v>
      </c>
      <c r="C1450" s="1487">
        <v>0</v>
      </c>
      <c r="D1450" s="1487">
        <v>0</v>
      </c>
      <c r="E1450" s="1650">
        <f t="shared" si="22"/>
        <v>22</v>
      </c>
    </row>
    <row r="1451" spans="2:5" ht="16.5" hidden="1" customHeight="1">
      <c r="B1451" s="1486">
        <v>1448</v>
      </c>
      <c r="C1451" s="1487">
        <v>0</v>
      </c>
      <c r="D1451" s="1487">
        <v>0</v>
      </c>
      <c r="E1451" s="1650">
        <f t="shared" si="22"/>
        <v>23</v>
      </c>
    </row>
    <row r="1452" spans="2:5" ht="16.5" hidden="1" customHeight="1">
      <c r="B1452" s="1486">
        <v>1449</v>
      </c>
      <c r="C1452" s="1487">
        <v>0</v>
      </c>
      <c r="D1452" s="1487">
        <v>0</v>
      </c>
      <c r="E1452" s="1650">
        <f t="shared" si="22"/>
        <v>24</v>
      </c>
    </row>
    <row r="1453" spans="2:5" ht="16.5" customHeight="1">
      <c r="B1453" s="1486">
        <v>1450</v>
      </c>
      <c r="C1453" s="1487">
        <f>C1403+1250</f>
        <v>36250</v>
      </c>
      <c r="D1453" s="1487">
        <v>0</v>
      </c>
      <c r="E1453" s="1650">
        <f t="shared" si="22"/>
        <v>0</v>
      </c>
    </row>
    <row r="1454" spans="2:5" ht="16.5" hidden="1" customHeight="1">
      <c r="B1454" s="1486">
        <v>1451</v>
      </c>
      <c r="C1454" s="1487">
        <v>0</v>
      </c>
      <c r="D1454" s="1487">
        <v>0</v>
      </c>
      <c r="E1454" s="1650">
        <f t="shared" si="22"/>
        <v>1</v>
      </c>
    </row>
    <row r="1455" spans="2:5" ht="16.5" hidden="1" customHeight="1">
      <c r="B1455" s="1486">
        <v>1452</v>
      </c>
      <c r="C1455" s="1487">
        <v>0</v>
      </c>
      <c r="D1455" s="1487">
        <v>0</v>
      </c>
      <c r="E1455" s="1650">
        <f t="shared" si="22"/>
        <v>2</v>
      </c>
    </row>
    <row r="1456" spans="2:5" ht="16.5" hidden="1" customHeight="1">
      <c r="B1456" s="1486">
        <v>1453</v>
      </c>
      <c r="C1456" s="1487">
        <v>0</v>
      </c>
      <c r="D1456" s="1487">
        <v>0</v>
      </c>
      <c r="E1456" s="1650">
        <f t="shared" si="22"/>
        <v>3</v>
      </c>
    </row>
    <row r="1457" spans="2:5" ht="16.5" hidden="1" customHeight="1">
      <c r="B1457" s="1486">
        <v>1454</v>
      </c>
      <c r="C1457" s="1487">
        <v>0</v>
      </c>
      <c r="D1457" s="1487">
        <v>0</v>
      </c>
      <c r="E1457" s="1650">
        <f t="shared" si="22"/>
        <v>4</v>
      </c>
    </row>
    <row r="1458" spans="2:5" ht="16.5" hidden="1" customHeight="1">
      <c r="B1458" s="1486">
        <v>1455</v>
      </c>
      <c r="C1458" s="1487">
        <v>0</v>
      </c>
      <c r="D1458" s="1487">
        <v>0</v>
      </c>
      <c r="E1458" s="1650">
        <f t="shared" si="22"/>
        <v>5</v>
      </c>
    </row>
    <row r="1459" spans="2:5" ht="16.5" hidden="1" customHeight="1">
      <c r="B1459" s="1486">
        <v>1456</v>
      </c>
      <c r="C1459" s="1487">
        <v>0</v>
      </c>
      <c r="D1459" s="1487">
        <v>0</v>
      </c>
      <c r="E1459" s="1650">
        <f t="shared" si="22"/>
        <v>6</v>
      </c>
    </row>
    <row r="1460" spans="2:5" ht="16.5" hidden="1" customHeight="1">
      <c r="B1460" s="1486">
        <v>1457</v>
      </c>
      <c r="C1460" s="1487">
        <v>0</v>
      </c>
      <c r="D1460" s="1487">
        <v>0</v>
      </c>
      <c r="E1460" s="1650">
        <f t="shared" si="22"/>
        <v>7</v>
      </c>
    </row>
    <row r="1461" spans="2:5" ht="16.5" hidden="1" customHeight="1">
      <c r="B1461" s="1486">
        <v>1458</v>
      </c>
      <c r="C1461" s="1487">
        <v>0</v>
      </c>
      <c r="D1461" s="1487">
        <v>0</v>
      </c>
      <c r="E1461" s="1650">
        <f t="shared" si="22"/>
        <v>8</v>
      </c>
    </row>
    <row r="1462" spans="2:5" ht="16.5" hidden="1" customHeight="1">
      <c r="B1462" s="1486">
        <v>1459</v>
      </c>
      <c r="C1462" s="1487">
        <v>0</v>
      </c>
      <c r="D1462" s="1487">
        <v>0</v>
      </c>
      <c r="E1462" s="1650">
        <f t="shared" si="22"/>
        <v>9</v>
      </c>
    </row>
    <row r="1463" spans="2:5" ht="16.5" hidden="1" customHeight="1">
      <c r="B1463" s="1486">
        <v>1460</v>
      </c>
      <c r="C1463" s="1487">
        <v>0</v>
      </c>
      <c r="D1463" s="1487">
        <v>0</v>
      </c>
      <c r="E1463" s="1650">
        <f t="shared" si="22"/>
        <v>10</v>
      </c>
    </row>
    <row r="1464" spans="2:5" ht="16.5" hidden="1" customHeight="1">
      <c r="B1464" s="1486">
        <v>1461</v>
      </c>
      <c r="C1464" s="1487">
        <v>0</v>
      </c>
      <c r="D1464" s="1487">
        <v>0</v>
      </c>
      <c r="E1464" s="1650">
        <f t="shared" si="22"/>
        <v>11</v>
      </c>
    </row>
    <row r="1465" spans="2:5" ht="16.5" hidden="1" customHeight="1">
      <c r="B1465" s="1486">
        <v>1462</v>
      </c>
      <c r="C1465" s="1487">
        <v>0</v>
      </c>
      <c r="D1465" s="1487">
        <v>0</v>
      </c>
      <c r="E1465" s="1650">
        <f t="shared" si="22"/>
        <v>12</v>
      </c>
    </row>
    <row r="1466" spans="2:5" ht="16.5" hidden="1" customHeight="1">
      <c r="B1466" s="1486">
        <v>1463</v>
      </c>
      <c r="C1466" s="1487">
        <v>0</v>
      </c>
      <c r="D1466" s="1487">
        <v>0</v>
      </c>
      <c r="E1466" s="1650">
        <f t="shared" si="22"/>
        <v>13</v>
      </c>
    </row>
    <row r="1467" spans="2:5" ht="16.5" hidden="1" customHeight="1">
      <c r="B1467" s="1486">
        <v>1464</v>
      </c>
      <c r="C1467" s="1487">
        <v>0</v>
      </c>
      <c r="D1467" s="1487">
        <v>0</v>
      </c>
      <c r="E1467" s="1650">
        <f t="shared" si="22"/>
        <v>14</v>
      </c>
    </row>
    <row r="1468" spans="2:5" ht="16.5" hidden="1" customHeight="1">
      <c r="B1468" s="1486">
        <v>1465</v>
      </c>
      <c r="C1468" s="1487">
        <v>0</v>
      </c>
      <c r="D1468" s="1487">
        <v>0</v>
      </c>
      <c r="E1468" s="1650">
        <f t="shared" si="22"/>
        <v>15</v>
      </c>
    </row>
    <row r="1469" spans="2:5" ht="16.5" hidden="1" customHeight="1">
      <c r="B1469" s="1486">
        <v>1466</v>
      </c>
      <c r="C1469" s="1487">
        <v>0</v>
      </c>
      <c r="D1469" s="1487">
        <v>0</v>
      </c>
      <c r="E1469" s="1650">
        <f t="shared" si="22"/>
        <v>16</v>
      </c>
    </row>
    <row r="1470" spans="2:5" ht="16.5" hidden="1" customHeight="1">
      <c r="B1470" s="1486">
        <v>1467</v>
      </c>
      <c r="C1470" s="1487">
        <v>0</v>
      </c>
      <c r="D1470" s="1487">
        <v>0</v>
      </c>
      <c r="E1470" s="1650">
        <f t="shared" si="22"/>
        <v>17</v>
      </c>
    </row>
    <row r="1471" spans="2:5" ht="16.5" hidden="1" customHeight="1">
      <c r="B1471" s="1486">
        <v>1468</v>
      </c>
      <c r="C1471" s="1487">
        <v>0</v>
      </c>
      <c r="D1471" s="1487">
        <v>0</v>
      </c>
      <c r="E1471" s="1650">
        <f t="shared" si="22"/>
        <v>18</v>
      </c>
    </row>
    <row r="1472" spans="2:5" ht="16.5" hidden="1" customHeight="1">
      <c r="B1472" s="1486">
        <v>1469</v>
      </c>
      <c r="C1472" s="1487">
        <v>0</v>
      </c>
      <c r="D1472" s="1487">
        <v>0</v>
      </c>
      <c r="E1472" s="1650">
        <f t="shared" si="22"/>
        <v>19</v>
      </c>
    </row>
    <row r="1473" spans="2:5" ht="16.5" hidden="1" customHeight="1">
      <c r="B1473" s="1486">
        <v>1470</v>
      </c>
      <c r="C1473" s="1487">
        <v>0</v>
      </c>
      <c r="D1473" s="1487">
        <v>0</v>
      </c>
      <c r="E1473" s="1650">
        <f t="shared" si="22"/>
        <v>20</v>
      </c>
    </row>
    <row r="1474" spans="2:5" ht="16.5" hidden="1" customHeight="1">
      <c r="B1474" s="1486">
        <v>1471</v>
      </c>
      <c r="C1474" s="1487">
        <v>0</v>
      </c>
      <c r="D1474" s="1487">
        <v>0</v>
      </c>
      <c r="E1474" s="1650">
        <f t="shared" si="22"/>
        <v>21</v>
      </c>
    </row>
    <row r="1475" spans="2:5" ht="16.5" hidden="1" customHeight="1">
      <c r="B1475" s="1486">
        <v>1472</v>
      </c>
      <c r="C1475" s="1487">
        <v>0</v>
      </c>
      <c r="D1475" s="1487">
        <v>0</v>
      </c>
      <c r="E1475" s="1650">
        <f t="shared" si="22"/>
        <v>22</v>
      </c>
    </row>
    <row r="1476" spans="2:5" ht="16.5" hidden="1" customHeight="1">
      <c r="B1476" s="1486">
        <v>1473</v>
      </c>
      <c r="C1476" s="1487">
        <v>0</v>
      </c>
      <c r="D1476" s="1487">
        <v>0</v>
      </c>
      <c r="E1476" s="1650">
        <f t="shared" ref="E1476:E1539" si="23">MOD(ROW()-3,25)</f>
        <v>23</v>
      </c>
    </row>
    <row r="1477" spans="2:5" ht="16.5" hidden="1" customHeight="1">
      <c r="B1477" s="1486">
        <v>1474</v>
      </c>
      <c r="C1477" s="1487">
        <v>0</v>
      </c>
      <c r="D1477" s="1487">
        <v>0</v>
      </c>
      <c r="E1477" s="1650">
        <f t="shared" si="23"/>
        <v>24</v>
      </c>
    </row>
    <row r="1478" spans="2:5" ht="16.5" customHeight="1">
      <c r="B1478" s="1486">
        <v>1475</v>
      </c>
      <c r="C1478" s="1487">
        <v>0</v>
      </c>
      <c r="D1478" s="1487">
        <f>D1428+75</f>
        <v>2250</v>
      </c>
      <c r="E1478" s="1650">
        <f t="shared" si="23"/>
        <v>0</v>
      </c>
    </row>
    <row r="1479" spans="2:5" ht="16.5" hidden="1" customHeight="1">
      <c r="B1479" s="1486">
        <v>1476</v>
      </c>
      <c r="C1479" s="1487">
        <v>0</v>
      </c>
      <c r="D1479" s="1487">
        <v>0</v>
      </c>
      <c r="E1479" s="1650">
        <f t="shared" si="23"/>
        <v>1</v>
      </c>
    </row>
    <row r="1480" spans="2:5" ht="16.5" hidden="1" customHeight="1">
      <c r="B1480" s="1486">
        <v>1477</v>
      </c>
      <c r="C1480" s="1487">
        <v>0</v>
      </c>
      <c r="D1480" s="1487">
        <v>0</v>
      </c>
      <c r="E1480" s="1650">
        <f t="shared" si="23"/>
        <v>2</v>
      </c>
    </row>
    <row r="1481" spans="2:5" ht="16.5" hidden="1" customHeight="1">
      <c r="B1481" s="1486">
        <v>1478</v>
      </c>
      <c r="C1481" s="1487">
        <v>0</v>
      </c>
      <c r="D1481" s="1487">
        <v>0</v>
      </c>
      <c r="E1481" s="1650">
        <f t="shared" si="23"/>
        <v>3</v>
      </c>
    </row>
    <row r="1482" spans="2:5" ht="16.5" hidden="1" customHeight="1">
      <c r="B1482" s="1486">
        <v>1479</v>
      </c>
      <c r="C1482" s="1487">
        <v>0</v>
      </c>
      <c r="D1482" s="1487">
        <v>0</v>
      </c>
      <c r="E1482" s="1650">
        <f t="shared" si="23"/>
        <v>4</v>
      </c>
    </row>
    <row r="1483" spans="2:5" ht="16.5" hidden="1" customHeight="1">
      <c r="B1483" s="1486">
        <v>1480</v>
      </c>
      <c r="C1483" s="1487">
        <v>0</v>
      </c>
      <c r="D1483" s="1487">
        <v>0</v>
      </c>
      <c r="E1483" s="1650">
        <f t="shared" si="23"/>
        <v>5</v>
      </c>
    </row>
    <row r="1484" spans="2:5" ht="16.5" hidden="1" customHeight="1">
      <c r="B1484" s="1486">
        <v>1481</v>
      </c>
      <c r="C1484" s="1487">
        <v>0</v>
      </c>
      <c r="D1484" s="1487">
        <v>0</v>
      </c>
      <c r="E1484" s="1650">
        <f t="shared" si="23"/>
        <v>6</v>
      </c>
    </row>
    <row r="1485" spans="2:5" ht="16.5" hidden="1" customHeight="1">
      <c r="B1485" s="1486">
        <v>1482</v>
      </c>
      <c r="C1485" s="1487">
        <v>0</v>
      </c>
      <c r="D1485" s="1487">
        <v>0</v>
      </c>
      <c r="E1485" s="1650">
        <f t="shared" si="23"/>
        <v>7</v>
      </c>
    </row>
    <row r="1486" spans="2:5" ht="16.5" hidden="1" customHeight="1">
      <c r="B1486" s="1486">
        <v>1483</v>
      </c>
      <c r="C1486" s="1487">
        <v>0</v>
      </c>
      <c r="D1486" s="1487">
        <v>0</v>
      </c>
      <c r="E1486" s="1650">
        <f t="shared" si="23"/>
        <v>8</v>
      </c>
    </row>
    <row r="1487" spans="2:5" ht="16.5" hidden="1" customHeight="1">
      <c r="B1487" s="1486">
        <v>1484</v>
      </c>
      <c r="C1487" s="1487">
        <v>0</v>
      </c>
      <c r="D1487" s="1487">
        <v>0</v>
      </c>
      <c r="E1487" s="1650">
        <f t="shared" si="23"/>
        <v>9</v>
      </c>
    </row>
    <row r="1488" spans="2:5" ht="16.5" hidden="1" customHeight="1">
      <c r="B1488" s="1486">
        <v>1485</v>
      </c>
      <c r="C1488" s="1487">
        <v>0</v>
      </c>
      <c r="D1488" s="1487">
        <v>0</v>
      </c>
      <c r="E1488" s="1650">
        <f t="shared" si="23"/>
        <v>10</v>
      </c>
    </row>
    <row r="1489" spans="2:5" ht="16.5" hidden="1" customHeight="1">
      <c r="B1489" s="1486">
        <v>1486</v>
      </c>
      <c r="C1489" s="1487">
        <v>0</v>
      </c>
      <c r="D1489" s="1487">
        <v>0</v>
      </c>
      <c r="E1489" s="1650">
        <f t="shared" si="23"/>
        <v>11</v>
      </c>
    </row>
    <row r="1490" spans="2:5" ht="16.5" hidden="1" customHeight="1">
      <c r="B1490" s="1486">
        <v>1487</v>
      </c>
      <c r="C1490" s="1487">
        <v>0</v>
      </c>
      <c r="D1490" s="1487">
        <v>0</v>
      </c>
      <c r="E1490" s="1650">
        <f t="shared" si="23"/>
        <v>12</v>
      </c>
    </row>
    <row r="1491" spans="2:5" ht="16.5" hidden="1" customHeight="1">
      <c r="B1491" s="1486">
        <v>1488</v>
      </c>
      <c r="C1491" s="1487">
        <v>0</v>
      </c>
      <c r="D1491" s="1487">
        <v>0</v>
      </c>
      <c r="E1491" s="1650">
        <f t="shared" si="23"/>
        <v>13</v>
      </c>
    </row>
    <row r="1492" spans="2:5" ht="16.5" hidden="1" customHeight="1">
      <c r="B1492" s="1486">
        <v>1489</v>
      </c>
      <c r="C1492" s="1487">
        <v>0</v>
      </c>
      <c r="D1492" s="1487">
        <v>0</v>
      </c>
      <c r="E1492" s="1650">
        <f t="shared" si="23"/>
        <v>14</v>
      </c>
    </row>
    <row r="1493" spans="2:5" ht="16.5" hidden="1" customHeight="1">
      <c r="B1493" s="1486">
        <v>1490</v>
      </c>
      <c r="C1493" s="1487">
        <v>0</v>
      </c>
      <c r="D1493" s="1487">
        <v>0</v>
      </c>
      <c r="E1493" s="1650">
        <f t="shared" si="23"/>
        <v>15</v>
      </c>
    </row>
    <row r="1494" spans="2:5" ht="16.5" hidden="1" customHeight="1">
      <c r="B1494" s="1486">
        <v>1491</v>
      </c>
      <c r="C1494" s="1487">
        <v>0</v>
      </c>
      <c r="D1494" s="1487">
        <v>0</v>
      </c>
      <c r="E1494" s="1650">
        <f t="shared" si="23"/>
        <v>16</v>
      </c>
    </row>
    <row r="1495" spans="2:5" ht="16.5" hidden="1" customHeight="1">
      <c r="B1495" s="1486">
        <v>1492</v>
      </c>
      <c r="C1495" s="1487">
        <v>0</v>
      </c>
      <c r="D1495" s="1487">
        <v>0</v>
      </c>
      <c r="E1495" s="1650">
        <f t="shared" si="23"/>
        <v>17</v>
      </c>
    </row>
    <row r="1496" spans="2:5" ht="16.5" hidden="1" customHeight="1">
      <c r="B1496" s="1486">
        <v>1493</v>
      </c>
      <c r="C1496" s="1487">
        <v>0</v>
      </c>
      <c r="D1496" s="1487">
        <v>0</v>
      </c>
      <c r="E1496" s="1650">
        <f t="shared" si="23"/>
        <v>18</v>
      </c>
    </row>
    <row r="1497" spans="2:5" ht="16.5" hidden="1" customHeight="1">
      <c r="B1497" s="1486">
        <v>1494</v>
      </c>
      <c r="C1497" s="1487">
        <v>0</v>
      </c>
      <c r="D1497" s="1487">
        <v>0</v>
      </c>
      <c r="E1497" s="1650">
        <f t="shared" si="23"/>
        <v>19</v>
      </c>
    </row>
    <row r="1498" spans="2:5" ht="16.5" hidden="1" customHeight="1">
      <c r="B1498" s="1486">
        <v>1495</v>
      </c>
      <c r="C1498" s="1487">
        <v>0</v>
      </c>
      <c r="D1498" s="1487">
        <v>0</v>
      </c>
      <c r="E1498" s="1650">
        <f t="shared" si="23"/>
        <v>20</v>
      </c>
    </row>
    <row r="1499" spans="2:5" ht="16.5" hidden="1" customHeight="1">
      <c r="B1499" s="1486">
        <v>1496</v>
      </c>
      <c r="C1499" s="1487">
        <v>0</v>
      </c>
      <c r="D1499" s="1487">
        <v>0</v>
      </c>
      <c r="E1499" s="1650">
        <f t="shared" si="23"/>
        <v>21</v>
      </c>
    </row>
    <row r="1500" spans="2:5" ht="16.5" hidden="1" customHeight="1">
      <c r="B1500" s="1486">
        <v>1497</v>
      </c>
      <c r="C1500" s="1487">
        <v>0</v>
      </c>
      <c r="D1500" s="1487">
        <v>0</v>
      </c>
      <c r="E1500" s="1650">
        <f t="shared" si="23"/>
        <v>22</v>
      </c>
    </row>
    <row r="1501" spans="2:5" ht="16.5" hidden="1" customHeight="1">
      <c r="B1501" s="1486">
        <v>1498</v>
      </c>
      <c r="C1501" s="1487">
        <v>0</v>
      </c>
      <c r="D1501" s="1487">
        <v>0</v>
      </c>
      <c r="E1501" s="1650">
        <f t="shared" si="23"/>
        <v>23</v>
      </c>
    </row>
    <row r="1502" spans="2:5" ht="16.5" hidden="1" customHeight="1">
      <c r="B1502" s="1486">
        <v>1499</v>
      </c>
      <c r="C1502" s="1487">
        <v>0</v>
      </c>
      <c r="D1502" s="1487">
        <v>0</v>
      </c>
      <c r="E1502" s="1650">
        <f t="shared" si="23"/>
        <v>24</v>
      </c>
    </row>
    <row r="1503" spans="2:5" ht="16.5" customHeight="1">
      <c r="B1503" s="1486">
        <v>1500</v>
      </c>
      <c r="C1503" s="1487">
        <f>C1453+1250</f>
        <v>37500</v>
      </c>
      <c r="D1503" s="1487">
        <v>0</v>
      </c>
      <c r="E1503" s="1650">
        <f t="shared" si="23"/>
        <v>0</v>
      </c>
    </row>
    <row r="1504" spans="2:5" ht="16.5" hidden="1" customHeight="1">
      <c r="B1504" s="1486">
        <v>1501</v>
      </c>
      <c r="C1504" s="1487">
        <v>0</v>
      </c>
      <c r="D1504" s="1487">
        <v>0</v>
      </c>
      <c r="E1504" s="1650">
        <f t="shared" si="23"/>
        <v>1</v>
      </c>
    </row>
    <row r="1505" spans="2:5" ht="16.5" hidden="1" customHeight="1">
      <c r="B1505" s="1486">
        <v>1502</v>
      </c>
      <c r="C1505" s="1487">
        <v>0</v>
      </c>
      <c r="D1505" s="1487">
        <v>0</v>
      </c>
      <c r="E1505" s="1650">
        <f t="shared" si="23"/>
        <v>2</v>
      </c>
    </row>
    <row r="1506" spans="2:5" ht="16.5" hidden="1" customHeight="1">
      <c r="B1506" s="1486">
        <v>1503</v>
      </c>
      <c r="C1506" s="1487">
        <v>0</v>
      </c>
      <c r="D1506" s="1487">
        <v>0</v>
      </c>
      <c r="E1506" s="1650">
        <f t="shared" si="23"/>
        <v>3</v>
      </c>
    </row>
    <row r="1507" spans="2:5" ht="16.5" hidden="1" customHeight="1">
      <c r="B1507" s="1486">
        <v>1504</v>
      </c>
      <c r="C1507" s="1487">
        <v>0</v>
      </c>
      <c r="D1507" s="1487">
        <v>0</v>
      </c>
      <c r="E1507" s="1650">
        <f t="shared" si="23"/>
        <v>4</v>
      </c>
    </row>
    <row r="1508" spans="2:5" ht="16.5" hidden="1" customHeight="1">
      <c r="B1508" s="1486">
        <v>1505</v>
      </c>
      <c r="C1508" s="1487">
        <v>0</v>
      </c>
      <c r="D1508" s="1487">
        <v>0</v>
      </c>
      <c r="E1508" s="1650">
        <f t="shared" si="23"/>
        <v>5</v>
      </c>
    </row>
    <row r="1509" spans="2:5" ht="16.5" hidden="1" customHeight="1">
      <c r="B1509" s="1486">
        <v>1506</v>
      </c>
      <c r="C1509" s="1487">
        <v>0</v>
      </c>
      <c r="D1509" s="1487">
        <v>0</v>
      </c>
      <c r="E1509" s="1650">
        <f t="shared" si="23"/>
        <v>6</v>
      </c>
    </row>
    <row r="1510" spans="2:5" ht="16.5" hidden="1" customHeight="1">
      <c r="B1510" s="1486">
        <v>1507</v>
      </c>
      <c r="C1510" s="1487">
        <v>0</v>
      </c>
      <c r="D1510" s="1487">
        <v>0</v>
      </c>
      <c r="E1510" s="1650">
        <f t="shared" si="23"/>
        <v>7</v>
      </c>
    </row>
    <row r="1511" spans="2:5" ht="16.5" hidden="1" customHeight="1">
      <c r="B1511" s="1486">
        <v>1508</v>
      </c>
      <c r="C1511" s="1487">
        <v>0</v>
      </c>
      <c r="D1511" s="1487">
        <v>0</v>
      </c>
      <c r="E1511" s="1650">
        <f t="shared" si="23"/>
        <v>8</v>
      </c>
    </row>
    <row r="1512" spans="2:5" ht="16.5" hidden="1" customHeight="1">
      <c r="B1512" s="1486">
        <v>1509</v>
      </c>
      <c r="C1512" s="1487">
        <v>0</v>
      </c>
      <c r="D1512" s="1487">
        <v>0</v>
      </c>
      <c r="E1512" s="1650">
        <f t="shared" si="23"/>
        <v>9</v>
      </c>
    </row>
    <row r="1513" spans="2:5" ht="16.5" hidden="1" customHeight="1">
      <c r="B1513" s="1486">
        <v>1510</v>
      </c>
      <c r="C1513" s="1487">
        <v>0</v>
      </c>
      <c r="D1513" s="1487">
        <v>0</v>
      </c>
      <c r="E1513" s="1650">
        <f t="shared" si="23"/>
        <v>10</v>
      </c>
    </row>
    <row r="1514" spans="2:5" ht="16.5" hidden="1" customHeight="1">
      <c r="B1514" s="1486">
        <v>1511</v>
      </c>
      <c r="C1514" s="1487">
        <v>0</v>
      </c>
      <c r="D1514" s="1487">
        <v>0</v>
      </c>
      <c r="E1514" s="1650">
        <f t="shared" si="23"/>
        <v>11</v>
      </c>
    </row>
    <row r="1515" spans="2:5" ht="16.5" hidden="1" customHeight="1">
      <c r="B1515" s="1486">
        <v>1512</v>
      </c>
      <c r="C1515" s="1487">
        <v>0</v>
      </c>
      <c r="D1515" s="1487">
        <v>0</v>
      </c>
      <c r="E1515" s="1650">
        <f t="shared" si="23"/>
        <v>12</v>
      </c>
    </row>
    <row r="1516" spans="2:5" ht="16.5" hidden="1" customHeight="1">
      <c r="B1516" s="1486">
        <v>1513</v>
      </c>
      <c r="C1516" s="1487">
        <v>0</v>
      </c>
      <c r="D1516" s="1487">
        <v>0</v>
      </c>
      <c r="E1516" s="1650">
        <f t="shared" si="23"/>
        <v>13</v>
      </c>
    </row>
    <row r="1517" spans="2:5" ht="16.5" hidden="1" customHeight="1">
      <c r="B1517" s="1486">
        <v>1514</v>
      </c>
      <c r="C1517" s="1487">
        <v>0</v>
      </c>
      <c r="D1517" s="1487">
        <v>0</v>
      </c>
      <c r="E1517" s="1650">
        <f t="shared" si="23"/>
        <v>14</v>
      </c>
    </row>
    <row r="1518" spans="2:5" ht="16.5" hidden="1" customHeight="1">
      <c r="B1518" s="1486">
        <v>1515</v>
      </c>
      <c r="C1518" s="1487">
        <v>0</v>
      </c>
      <c r="D1518" s="1487">
        <v>0</v>
      </c>
      <c r="E1518" s="1650">
        <f t="shared" si="23"/>
        <v>15</v>
      </c>
    </row>
    <row r="1519" spans="2:5" ht="16.5" hidden="1" customHeight="1">
      <c r="B1519" s="1486">
        <v>1516</v>
      </c>
      <c r="C1519" s="1487">
        <v>0</v>
      </c>
      <c r="D1519" s="1487">
        <v>0</v>
      </c>
      <c r="E1519" s="1650">
        <f t="shared" si="23"/>
        <v>16</v>
      </c>
    </row>
    <row r="1520" spans="2:5" ht="16.5" hidden="1" customHeight="1">
      <c r="B1520" s="1486">
        <v>1517</v>
      </c>
      <c r="C1520" s="1487">
        <v>0</v>
      </c>
      <c r="D1520" s="1487">
        <v>0</v>
      </c>
      <c r="E1520" s="1650">
        <f t="shared" si="23"/>
        <v>17</v>
      </c>
    </row>
    <row r="1521" spans="2:5" ht="16.5" hidden="1" customHeight="1">
      <c r="B1521" s="1486">
        <v>1518</v>
      </c>
      <c r="C1521" s="1487">
        <v>0</v>
      </c>
      <c r="D1521" s="1487">
        <v>0</v>
      </c>
      <c r="E1521" s="1650">
        <f t="shared" si="23"/>
        <v>18</v>
      </c>
    </row>
    <row r="1522" spans="2:5" ht="16.5" hidden="1" customHeight="1">
      <c r="B1522" s="1486">
        <v>1519</v>
      </c>
      <c r="C1522" s="1487">
        <v>0</v>
      </c>
      <c r="D1522" s="1487">
        <v>0</v>
      </c>
      <c r="E1522" s="1650">
        <f t="shared" si="23"/>
        <v>19</v>
      </c>
    </row>
    <row r="1523" spans="2:5" ht="16.5" hidden="1" customHeight="1">
      <c r="B1523" s="1486">
        <v>1520</v>
      </c>
      <c r="C1523" s="1487">
        <v>0</v>
      </c>
      <c r="D1523" s="1487">
        <v>0</v>
      </c>
      <c r="E1523" s="1650">
        <f t="shared" si="23"/>
        <v>20</v>
      </c>
    </row>
    <row r="1524" spans="2:5" ht="16.5" hidden="1" customHeight="1">
      <c r="B1524" s="1486">
        <v>1521</v>
      </c>
      <c r="C1524" s="1487">
        <v>0</v>
      </c>
      <c r="D1524" s="1487">
        <v>0</v>
      </c>
      <c r="E1524" s="1650">
        <f t="shared" si="23"/>
        <v>21</v>
      </c>
    </row>
    <row r="1525" spans="2:5" ht="16.5" hidden="1" customHeight="1">
      <c r="B1525" s="1486">
        <v>1522</v>
      </c>
      <c r="C1525" s="1487">
        <v>0</v>
      </c>
      <c r="D1525" s="1487">
        <v>0</v>
      </c>
      <c r="E1525" s="1650">
        <f t="shared" si="23"/>
        <v>22</v>
      </c>
    </row>
    <row r="1526" spans="2:5" ht="16.5" hidden="1" customHeight="1">
      <c r="B1526" s="1486">
        <v>1523</v>
      </c>
      <c r="C1526" s="1487">
        <v>0</v>
      </c>
      <c r="D1526" s="1487">
        <v>0</v>
      </c>
      <c r="E1526" s="1650">
        <f t="shared" si="23"/>
        <v>23</v>
      </c>
    </row>
    <row r="1527" spans="2:5" ht="16.5" hidden="1" customHeight="1">
      <c r="B1527" s="1486">
        <v>1524</v>
      </c>
      <c r="C1527" s="1487">
        <v>0</v>
      </c>
      <c r="D1527" s="1487">
        <v>0</v>
      </c>
      <c r="E1527" s="1650">
        <f t="shared" si="23"/>
        <v>24</v>
      </c>
    </row>
    <row r="1528" spans="2:5" ht="16.5" customHeight="1">
      <c r="B1528" s="1486">
        <v>1525</v>
      </c>
      <c r="C1528" s="1487">
        <v>0</v>
      </c>
      <c r="D1528" s="1487">
        <f>D1478+75</f>
        <v>2325</v>
      </c>
      <c r="E1528" s="1650">
        <f t="shared" si="23"/>
        <v>0</v>
      </c>
    </row>
    <row r="1529" spans="2:5" ht="16.5" hidden="1" customHeight="1">
      <c r="B1529" s="1486">
        <v>1526</v>
      </c>
      <c r="C1529" s="1487">
        <v>0</v>
      </c>
      <c r="D1529" s="1487">
        <v>0</v>
      </c>
      <c r="E1529" s="1650">
        <f t="shared" si="23"/>
        <v>1</v>
      </c>
    </row>
    <row r="1530" spans="2:5" ht="16.5" hidden="1" customHeight="1">
      <c r="B1530" s="1486">
        <v>1527</v>
      </c>
      <c r="C1530" s="1487">
        <v>0</v>
      </c>
      <c r="D1530" s="1487">
        <v>0</v>
      </c>
      <c r="E1530" s="1650">
        <f t="shared" si="23"/>
        <v>2</v>
      </c>
    </row>
    <row r="1531" spans="2:5" ht="16.5" hidden="1" customHeight="1">
      <c r="B1531" s="1486">
        <v>1528</v>
      </c>
      <c r="C1531" s="1487">
        <v>0</v>
      </c>
      <c r="D1531" s="1487">
        <v>0</v>
      </c>
      <c r="E1531" s="1650">
        <f t="shared" si="23"/>
        <v>3</v>
      </c>
    </row>
    <row r="1532" spans="2:5" ht="16.5" hidden="1" customHeight="1">
      <c r="B1532" s="1486">
        <v>1529</v>
      </c>
      <c r="C1532" s="1487">
        <v>0</v>
      </c>
      <c r="D1532" s="1487">
        <v>0</v>
      </c>
      <c r="E1532" s="1650">
        <f t="shared" si="23"/>
        <v>4</v>
      </c>
    </row>
    <row r="1533" spans="2:5" ht="16.5" hidden="1" customHeight="1">
      <c r="B1533" s="1486">
        <v>1530</v>
      </c>
      <c r="C1533" s="1487">
        <v>0</v>
      </c>
      <c r="D1533" s="1487">
        <v>0</v>
      </c>
      <c r="E1533" s="1650">
        <f t="shared" si="23"/>
        <v>5</v>
      </c>
    </row>
    <row r="1534" spans="2:5" ht="16.5" hidden="1" customHeight="1">
      <c r="B1534" s="1486">
        <v>1531</v>
      </c>
      <c r="C1534" s="1487">
        <v>0</v>
      </c>
      <c r="D1534" s="1487">
        <v>0</v>
      </c>
      <c r="E1534" s="1650">
        <f t="shared" si="23"/>
        <v>6</v>
      </c>
    </row>
    <row r="1535" spans="2:5" ht="16.5" hidden="1" customHeight="1">
      <c r="B1535" s="1486">
        <v>1532</v>
      </c>
      <c r="C1535" s="1487">
        <v>0</v>
      </c>
      <c r="D1535" s="1487">
        <v>0</v>
      </c>
      <c r="E1535" s="1650">
        <f t="shared" si="23"/>
        <v>7</v>
      </c>
    </row>
    <row r="1536" spans="2:5" ht="16.5" hidden="1" customHeight="1">
      <c r="B1536" s="1486">
        <v>1533</v>
      </c>
      <c r="C1536" s="1487">
        <v>0</v>
      </c>
      <c r="D1536" s="1487">
        <v>0</v>
      </c>
      <c r="E1536" s="1650">
        <f t="shared" si="23"/>
        <v>8</v>
      </c>
    </row>
    <row r="1537" spans="2:5" ht="16.5" hidden="1" customHeight="1">
      <c r="B1537" s="1486">
        <v>1534</v>
      </c>
      <c r="C1537" s="1487">
        <v>0</v>
      </c>
      <c r="D1537" s="1487">
        <v>0</v>
      </c>
      <c r="E1537" s="1650">
        <f t="shared" si="23"/>
        <v>9</v>
      </c>
    </row>
    <row r="1538" spans="2:5" ht="16.5" hidden="1" customHeight="1">
      <c r="B1538" s="1486">
        <v>1535</v>
      </c>
      <c r="C1538" s="1487">
        <v>0</v>
      </c>
      <c r="D1538" s="1487">
        <v>0</v>
      </c>
      <c r="E1538" s="1650">
        <f t="shared" si="23"/>
        <v>10</v>
      </c>
    </row>
    <row r="1539" spans="2:5" ht="16.5" hidden="1" customHeight="1">
      <c r="B1539" s="1486">
        <v>1536</v>
      </c>
      <c r="C1539" s="1487">
        <v>0</v>
      </c>
      <c r="D1539" s="1487">
        <v>0</v>
      </c>
      <c r="E1539" s="1650">
        <f t="shared" si="23"/>
        <v>11</v>
      </c>
    </row>
    <row r="1540" spans="2:5" ht="16.5" hidden="1" customHeight="1">
      <c r="B1540" s="1486">
        <v>1537</v>
      </c>
      <c r="C1540" s="1487">
        <v>0</v>
      </c>
      <c r="D1540" s="1487">
        <v>0</v>
      </c>
      <c r="E1540" s="1650">
        <f t="shared" ref="E1540:E1603" si="24">MOD(ROW()-3,25)</f>
        <v>12</v>
      </c>
    </row>
    <row r="1541" spans="2:5" ht="16.5" hidden="1" customHeight="1">
      <c r="B1541" s="1486">
        <v>1538</v>
      </c>
      <c r="C1541" s="1487">
        <v>0</v>
      </c>
      <c r="D1541" s="1487">
        <v>0</v>
      </c>
      <c r="E1541" s="1650">
        <f t="shared" si="24"/>
        <v>13</v>
      </c>
    </row>
    <row r="1542" spans="2:5" ht="16.5" hidden="1" customHeight="1">
      <c r="B1542" s="1486">
        <v>1539</v>
      </c>
      <c r="C1542" s="1487">
        <v>0</v>
      </c>
      <c r="D1542" s="1487">
        <v>0</v>
      </c>
      <c r="E1542" s="1650">
        <f t="shared" si="24"/>
        <v>14</v>
      </c>
    </row>
    <row r="1543" spans="2:5" ht="16.5" hidden="1" customHeight="1">
      <c r="B1543" s="1486">
        <v>1540</v>
      </c>
      <c r="C1543" s="1487">
        <v>0</v>
      </c>
      <c r="D1543" s="1487">
        <v>0</v>
      </c>
      <c r="E1543" s="1650">
        <f t="shared" si="24"/>
        <v>15</v>
      </c>
    </row>
    <row r="1544" spans="2:5" ht="16.5" hidden="1" customHeight="1">
      <c r="B1544" s="1486">
        <v>1541</v>
      </c>
      <c r="C1544" s="1487">
        <v>0</v>
      </c>
      <c r="D1544" s="1487">
        <v>0</v>
      </c>
      <c r="E1544" s="1650">
        <f t="shared" si="24"/>
        <v>16</v>
      </c>
    </row>
    <row r="1545" spans="2:5" ht="16.5" hidden="1" customHeight="1">
      <c r="B1545" s="1486">
        <v>1542</v>
      </c>
      <c r="C1545" s="1487">
        <v>0</v>
      </c>
      <c r="D1545" s="1487">
        <v>0</v>
      </c>
      <c r="E1545" s="1650">
        <f t="shared" si="24"/>
        <v>17</v>
      </c>
    </row>
    <row r="1546" spans="2:5" ht="16.5" hidden="1" customHeight="1">
      <c r="B1546" s="1486">
        <v>1543</v>
      </c>
      <c r="C1546" s="1487">
        <v>0</v>
      </c>
      <c r="D1546" s="1487">
        <v>0</v>
      </c>
      <c r="E1546" s="1650">
        <f t="shared" si="24"/>
        <v>18</v>
      </c>
    </row>
    <row r="1547" spans="2:5" ht="16.5" hidden="1" customHeight="1">
      <c r="B1547" s="1486">
        <v>1544</v>
      </c>
      <c r="C1547" s="1487">
        <v>0</v>
      </c>
      <c r="D1547" s="1487">
        <v>0</v>
      </c>
      <c r="E1547" s="1650">
        <f t="shared" si="24"/>
        <v>19</v>
      </c>
    </row>
    <row r="1548" spans="2:5" ht="16.5" hidden="1" customHeight="1">
      <c r="B1548" s="1486">
        <v>1545</v>
      </c>
      <c r="C1548" s="1487">
        <v>0</v>
      </c>
      <c r="D1548" s="1487">
        <v>0</v>
      </c>
      <c r="E1548" s="1650">
        <f t="shared" si="24"/>
        <v>20</v>
      </c>
    </row>
    <row r="1549" spans="2:5" ht="16.5" hidden="1" customHeight="1">
      <c r="B1549" s="1486">
        <v>1546</v>
      </c>
      <c r="C1549" s="1487">
        <v>0</v>
      </c>
      <c r="D1549" s="1487">
        <v>0</v>
      </c>
      <c r="E1549" s="1650">
        <f t="shared" si="24"/>
        <v>21</v>
      </c>
    </row>
    <row r="1550" spans="2:5" ht="16.5" hidden="1" customHeight="1">
      <c r="B1550" s="1486">
        <v>1547</v>
      </c>
      <c r="C1550" s="1487">
        <v>0</v>
      </c>
      <c r="D1550" s="1487">
        <v>0</v>
      </c>
      <c r="E1550" s="1650">
        <f t="shared" si="24"/>
        <v>22</v>
      </c>
    </row>
    <row r="1551" spans="2:5" ht="16.5" hidden="1" customHeight="1">
      <c r="B1551" s="1486">
        <v>1548</v>
      </c>
      <c r="C1551" s="1487">
        <v>0</v>
      </c>
      <c r="D1551" s="1487">
        <v>0</v>
      </c>
      <c r="E1551" s="1650">
        <f t="shared" si="24"/>
        <v>23</v>
      </c>
    </row>
    <row r="1552" spans="2:5" ht="16.5" hidden="1" customHeight="1">
      <c r="B1552" s="1486">
        <v>1549</v>
      </c>
      <c r="C1552" s="1487">
        <v>0</v>
      </c>
      <c r="D1552" s="1487">
        <v>0</v>
      </c>
      <c r="E1552" s="1650">
        <f t="shared" si="24"/>
        <v>24</v>
      </c>
    </row>
    <row r="1553" spans="2:5" ht="16.5" customHeight="1">
      <c r="B1553" s="1486">
        <v>1550</v>
      </c>
      <c r="C1553" s="1487">
        <f>C1503+1250</f>
        <v>38750</v>
      </c>
      <c r="D1553" s="1487">
        <v>0</v>
      </c>
      <c r="E1553" s="1650">
        <f t="shared" si="24"/>
        <v>0</v>
      </c>
    </row>
    <row r="1554" spans="2:5" ht="16.5" hidden="1" customHeight="1">
      <c r="B1554" s="1486">
        <v>1551</v>
      </c>
      <c r="C1554" s="1487">
        <v>0</v>
      </c>
      <c r="D1554" s="1487">
        <v>0</v>
      </c>
      <c r="E1554" s="1650">
        <f t="shared" si="24"/>
        <v>1</v>
      </c>
    </row>
    <row r="1555" spans="2:5" ht="16.5" hidden="1" customHeight="1">
      <c r="B1555" s="1486">
        <v>1552</v>
      </c>
      <c r="C1555" s="1487">
        <v>0</v>
      </c>
      <c r="D1555" s="1487">
        <v>0</v>
      </c>
      <c r="E1555" s="1650">
        <f t="shared" si="24"/>
        <v>2</v>
      </c>
    </row>
    <row r="1556" spans="2:5" ht="16.5" hidden="1" customHeight="1">
      <c r="B1556" s="1486">
        <v>1553</v>
      </c>
      <c r="C1556" s="1487">
        <v>0</v>
      </c>
      <c r="D1556" s="1487">
        <v>0</v>
      </c>
      <c r="E1556" s="1650">
        <f t="shared" si="24"/>
        <v>3</v>
      </c>
    </row>
    <row r="1557" spans="2:5" ht="16.5" hidden="1" customHeight="1">
      <c r="B1557" s="1486">
        <v>1554</v>
      </c>
      <c r="C1557" s="1487">
        <v>0</v>
      </c>
      <c r="D1557" s="1487">
        <v>0</v>
      </c>
      <c r="E1557" s="1650">
        <f t="shared" si="24"/>
        <v>4</v>
      </c>
    </row>
    <row r="1558" spans="2:5" ht="16.5" hidden="1" customHeight="1">
      <c r="B1558" s="1486">
        <v>1555</v>
      </c>
      <c r="C1558" s="1487">
        <v>0</v>
      </c>
      <c r="D1558" s="1487">
        <v>0</v>
      </c>
      <c r="E1558" s="1650">
        <f t="shared" si="24"/>
        <v>5</v>
      </c>
    </row>
    <row r="1559" spans="2:5" ht="16.5" hidden="1" customHeight="1">
      <c r="B1559" s="1486">
        <v>1556</v>
      </c>
      <c r="C1559" s="1487">
        <v>0</v>
      </c>
      <c r="D1559" s="1487">
        <v>0</v>
      </c>
      <c r="E1559" s="1650">
        <f t="shared" si="24"/>
        <v>6</v>
      </c>
    </row>
    <row r="1560" spans="2:5" ht="16.5" hidden="1" customHeight="1">
      <c r="B1560" s="1486">
        <v>1557</v>
      </c>
      <c r="C1560" s="1487">
        <v>0</v>
      </c>
      <c r="D1560" s="1487">
        <v>0</v>
      </c>
      <c r="E1560" s="1650">
        <f t="shared" si="24"/>
        <v>7</v>
      </c>
    </row>
    <row r="1561" spans="2:5" ht="16.5" hidden="1" customHeight="1">
      <c r="B1561" s="1486">
        <v>1558</v>
      </c>
      <c r="C1561" s="1487">
        <v>0</v>
      </c>
      <c r="D1561" s="1487">
        <v>0</v>
      </c>
      <c r="E1561" s="1650">
        <f t="shared" si="24"/>
        <v>8</v>
      </c>
    </row>
    <row r="1562" spans="2:5" ht="16.5" hidden="1" customHeight="1">
      <c r="B1562" s="1486">
        <v>1559</v>
      </c>
      <c r="C1562" s="1487">
        <v>0</v>
      </c>
      <c r="D1562" s="1487">
        <v>0</v>
      </c>
      <c r="E1562" s="1650">
        <f t="shared" si="24"/>
        <v>9</v>
      </c>
    </row>
    <row r="1563" spans="2:5" ht="16.5" hidden="1" customHeight="1">
      <c r="B1563" s="1486">
        <v>1560</v>
      </c>
      <c r="C1563" s="1487">
        <v>0</v>
      </c>
      <c r="D1563" s="1487">
        <v>0</v>
      </c>
      <c r="E1563" s="1650">
        <f t="shared" si="24"/>
        <v>10</v>
      </c>
    </row>
    <row r="1564" spans="2:5" ht="16.5" hidden="1" customHeight="1">
      <c r="B1564" s="1486">
        <v>1561</v>
      </c>
      <c r="C1564" s="1487">
        <v>0</v>
      </c>
      <c r="D1564" s="1487">
        <v>0</v>
      </c>
      <c r="E1564" s="1650">
        <f t="shared" si="24"/>
        <v>11</v>
      </c>
    </row>
    <row r="1565" spans="2:5" ht="16.5" hidden="1" customHeight="1">
      <c r="B1565" s="1486">
        <v>1562</v>
      </c>
      <c r="C1565" s="1487">
        <v>0</v>
      </c>
      <c r="D1565" s="1487">
        <v>0</v>
      </c>
      <c r="E1565" s="1650">
        <f t="shared" si="24"/>
        <v>12</v>
      </c>
    </row>
    <row r="1566" spans="2:5" ht="16.5" hidden="1" customHeight="1">
      <c r="B1566" s="1486">
        <v>1563</v>
      </c>
      <c r="C1566" s="1487">
        <v>0</v>
      </c>
      <c r="D1566" s="1487">
        <v>0</v>
      </c>
      <c r="E1566" s="1650">
        <f t="shared" si="24"/>
        <v>13</v>
      </c>
    </row>
    <row r="1567" spans="2:5" ht="16.5" hidden="1" customHeight="1">
      <c r="B1567" s="1486">
        <v>1564</v>
      </c>
      <c r="C1567" s="1487">
        <v>0</v>
      </c>
      <c r="D1567" s="1487">
        <v>0</v>
      </c>
      <c r="E1567" s="1650">
        <f t="shared" si="24"/>
        <v>14</v>
      </c>
    </row>
    <row r="1568" spans="2:5" ht="16.5" hidden="1" customHeight="1">
      <c r="B1568" s="1486">
        <v>1565</v>
      </c>
      <c r="C1568" s="1487">
        <v>0</v>
      </c>
      <c r="D1568" s="1487">
        <v>0</v>
      </c>
      <c r="E1568" s="1650">
        <f t="shared" si="24"/>
        <v>15</v>
      </c>
    </row>
    <row r="1569" spans="2:5" ht="16.5" hidden="1" customHeight="1">
      <c r="B1569" s="1486">
        <v>1566</v>
      </c>
      <c r="C1569" s="1487">
        <v>0</v>
      </c>
      <c r="D1569" s="1487">
        <v>0</v>
      </c>
      <c r="E1569" s="1650">
        <f t="shared" si="24"/>
        <v>16</v>
      </c>
    </row>
    <row r="1570" spans="2:5" ht="16.5" hidden="1" customHeight="1">
      <c r="B1570" s="1486">
        <v>1567</v>
      </c>
      <c r="C1570" s="1487">
        <v>0</v>
      </c>
      <c r="D1570" s="1487">
        <v>0</v>
      </c>
      <c r="E1570" s="1650">
        <f t="shared" si="24"/>
        <v>17</v>
      </c>
    </row>
    <row r="1571" spans="2:5" ht="16.5" hidden="1" customHeight="1">
      <c r="B1571" s="1486">
        <v>1568</v>
      </c>
      <c r="C1571" s="1487">
        <v>0</v>
      </c>
      <c r="D1571" s="1487">
        <v>0</v>
      </c>
      <c r="E1571" s="1650">
        <f t="shared" si="24"/>
        <v>18</v>
      </c>
    </row>
    <row r="1572" spans="2:5" ht="16.5" hidden="1" customHeight="1">
      <c r="B1572" s="1486">
        <v>1569</v>
      </c>
      <c r="C1572" s="1487">
        <v>0</v>
      </c>
      <c r="D1572" s="1487">
        <v>0</v>
      </c>
      <c r="E1572" s="1650">
        <f t="shared" si="24"/>
        <v>19</v>
      </c>
    </row>
    <row r="1573" spans="2:5" ht="16.5" hidden="1" customHeight="1">
      <c r="B1573" s="1486">
        <v>1570</v>
      </c>
      <c r="C1573" s="1487">
        <v>0</v>
      </c>
      <c r="D1573" s="1487">
        <v>0</v>
      </c>
      <c r="E1573" s="1650">
        <f t="shared" si="24"/>
        <v>20</v>
      </c>
    </row>
    <row r="1574" spans="2:5" ht="16.5" hidden="1" customHeight="1">
      <c r="B1574" s="1486">
        <v>1571</v>
      </c>
      <c r="C1574" s="1487">
        <v>0</v>
      </c>
      <c r="D1574" s="1487">
        <v>0</v>
      </c>
      <c r="E1574" s="1650">
        <f t="shared" si="24"/>
        <v>21</v>
      </c>
    </row>
    <row r="1575" spans="2:5" ht="16.5" hidden="1" customHeight="1">
      <c r="B1575" s="1486">
        <v>1572</v>
      </c>
      <c r="C1575" s="1487">
        <v>0</v>
      </c>
      <c r="D1575" s="1487">
        <v>0</v>
      </c>
      <c r="E1575" s="1650">
        <f t="shared" si="24"/>
        <v>22</v>
      </c>
    </row>
    <row r="1576" spans="2:5" ht="16.5" hidden="1" customHeight="1">
      <c r="B1576" s="1486">
        <v>1573</v>
      </c>
      <c r="C1576" s="1487">
        <v>0</v>
      </c>
      <c r="D1576" s="1487">
        <v>0</v>
      </c>
      <c r="E1576" s="1650">
        <f t="shared" si="24"/>
        <v>23</v>
      </c>
    </row>
    <row r="1577" spans="2:5" ht="16.5" hidden="1" customHeight="1">
      <c r="B1577" s="1486">
        <v>1574</v>
      </c>
      <c r="C1577" s="1487">
        <v>0</v>
      </c>
      <c r="D1577" s="1487">
        <v>0</v>
      </c>
      <c r="E1577" s="1650">
        <f t="shared" si="24"/>
        <v>24</v>
      </c>
    </row>
    <row r="1578" spans="2:5" ht="16.5" customHeight="1">
      <c r="B1578" s="1486">
        <v>1575</v>
      </c>
      <c r="C1578" s="1487">
        <v>0</v>
      </c>
      <c r="D1578" s="1487">
        <f>D1528+75</f>
        <v>2400</v>
      </c>
      <c r="E1578" s="1650">
        <f t="shared" si="24"/>
        <v>0</v>
      </c>
    </row>
    <row r="1579" spans="2:5" ht="16.5" hidden="1" customHeight="1">
      <c r="B1579" s="1486">
        <v>1576</v>
      </c>
      <c r="C1579" s="1487">
        <v>0</v>
      </c>
      <c r="D1579" s="1487">
        <v>0</v>
      </c>
      <c r="E1579" s="1650">
        <f t="shared" si="24"/>
        <v>1</v>
      </c>
    </row>
    <row r="1580" spans="2:5" ht="16.5" hidden="1" customHeight="1">
      <c r="B1580" s="1486">
        <v>1577</v>
      </c>
      <c r="C1580" s="1487">
        <v>0</v>
      </c>
      <c r="D1580" s="1487">
        <v>0</v>
      </c>
      <c r="E1580" s="1650">
        <f t="shared" si="24"/>
        <v>2</v>
      </c>
    </row>
    <row r="1581" spans="2:5" ht="16.5" hidden="1" customHeight="1">
      <c r="B1581" s="1486">
        <v>1578</v>
      </c>
      <c r="C1581" s="1487">
        <v>0</v>
      </c>
      <c r="D1581" s="1487">
        <v>0</v>
      </c>
      <c r="E1581" s="1650">
        <f t="shared" si="24"/>
        <v>3</v>
      </c>
    </row>
    <row r="1582" spans="2:5" ht="16.5" hidden="1" customHeight="1">
      <c r="B1582" s="1486">
        <v>1579</v>
      </c>
      <c r="C1582" s="1487">
        <v>0</v>
      </c>
      <c r="D1582" s="1487">
        <v>0</v>
      </c>
      <c r="E1582" s="1650">
        <f t="shared" si="24"/>
        <v>4</v>
      </c>
    </row>
    <row r="1583" spans="2:5" ht="16.5" hidden="1" customHeight="1">
      <c r="B1583" s="1486">
        <v>1580</v>
      </c>
      <c r="C1583" s="1487">
        <v>0</v>
      </c>
      <c r="D1583" s="1487">
        <v>0</v>
      </c>
      <c r="E1583" s="1650">
        <f t="shared" si="24"/>
        <v>5</v>
      </c>
    </row>
    <row r="1584" spans="2:5" ht="16.5" hidden="1" customHeight="1">
      <c r="B1584" s="1486">
        <v>1581</v>
      </c>
      <c r="C1584" s="1487">
        <v>0</v>
      </c>
      <c r="D1584" s="1487">
        <v>0</v>
      </c>
      <c r="E1584" s="1650">
        <f t="shared" si="24"/>
        <v>6</v>
      </c>
    </row>
    <row r="1585" spans="2:5" ht="16.5" hidden="1" customHeight="1">
      <c r="B1585" s="1486">
        <v>1582</v>
      </c>
      <c r="C1585" s="1487">
        <v>0</v>
      </c>
      <c r="D1585" s="1487">
        <v>0</v>
      </c>
      <c r="E1585" s="1650">
        <f t="shared" si="24"/>
        <v>7</v>
      </c>
    </row>
    <row r="1586" spans="2:5" ht="16.5" hidden="1" customHeight="1">
      <c r="B1586" s="1486">
        <v>1583</v>
      </c>
      <c r="C1586" s="1487">
        <v>0</v>
      </c>
      <c r="D1586" s="1487">
        <v>0</v>
      </c>
      <c r="E1586" s="1650">
        <f t="shared" si="24"/>
        <v>8</v>
      </c>
    </row>
    <row r="1587" spans="2:5" ht="16.5" hidden="1" customHeight="1">
      <c r="B1587" s="1486">
        <v>1584</v>
      </c>
      <c r="C1587" s="1487">
        <v>0</v>
      </c>
      <c r="D1587" s="1487">
        <v>0</v>
      </c>
      <c r="E1587" s="1650">
        <f t="shared" si="24"/>
        <v>9</v>
      </c>
    </row>
    <row r="1588" spans="2:5" ht="16.5" hidden="1" customHeight="1">
      <c r="B1588" s="1486">
        <v>1585</v>
      </c>
      <c r="C1588" s="1487">
        <v>0</v>
      </c>
      <c r="D1588" s="1487">
        <v>0</v>
      </c>
      <c r="E1588" s="1650">
        <f t="shared" si="24"/>
        <v>10</v>
      </c>
    </row>
    <row r="1589" spans="2:5" ht="16.5" hidden="1" customHeight="1">
      <c r="B1589" s="1486">
        <v>1586</v>
      </c>
      <c r="C1589" s="1487">
        <v>0</v>
      </c>
      <c r="D1589" s="1487">
        <v>0</v>
      </c>
      <c r="E1589" s="1650">
        <f t="shared" si="24"/>
        <v>11</v>
      </c>
    </row>
    <row r="1590" spans="2:5" ht="16.5" hidden="1" customHeight="1">
      <c r="B1590" s="1486">
        <v>1587</v>
      </c>
      <c r="C1590" s="1487">
        <v>0</v>
      </c>
      <c r="D1590" s="1487">
        <v>0</v>
      </c>
      <c r="E1590" s="1650">
        <f t="shared" si="24"/>
        <v>12</v>
      </c>
    </row>
    <row r="1591" spans="2:5" ht="16.5" hidden="1" customHeight="1">
      <c r="B1591" s="1486">
        <v>1588</v>
      </c>
      <c r="C1591" s="1487">
        <v>0</v>
      </c>
      <c r="D1591" s="1487">
        <v>0</v>
      </c>
      <c r="E1591" s="1650">
        <f t="shared" si="24"/>
        <v>13</v>
      </c>
    </row>
    <row r="1592" spans="2:5" ht="16.5" hidden="1" customHeight="1">
      <c r="B1592" s="1486">
        <v>1589</v>
      </c>
      <c r="C1592" s="1487">
        <v>0</v>
      </c>
      <c r="D1592" s="1487">
        <v>0</v>
      </c>
      <c r="E1592" s="1650">
        <f t="shared" si="24"/>
        <v>14</v>
      </c>
    </row>
    <row r="1593" spans="2:5" ht="16.5" hidden="1" customHeight="1">
      <c r="B1593" s="1486">
        <v>1590</v>
      </c>
      <c r="C1593" s="1487">
        <v>0</v>
      </c>
      <c r="D1593" s="1487">
        <v>0</v>
      </c>
      <c r="E1593" s="1650">
        <f t="shared" si="24"/>
        <v>15</v>
      </c>
    </row>
    <row r="1594" spans="2:5" ht="16.5" hidden="1" customHeight="1">
      <c r="B1594" s="1486">
        <v>1591</v>
      </c>
      <c r="C1594" s="1487">
        <v>0</v>
      </c>
      <c r="D1594" s="1487">
        <v>0</v>
      </c>
      <c r="E1594" s="1650">
        <f t="shared" si="24"/>
        <v>16</v>
      </c>
    </row>
    <row r="1595" spans="2:5" ht="16.5" hidden="1" customHeight="1">
      <c r="B1595" s="1486">
        <v>1592</v>
      </c>
      <c r="C1595" s="1487">
        <v>0</v>
      </c>
      <c r="D1595" s="1487">
        <v>0</v>
      </c>
      <c r="E1595" s="1650">
        <f t="shared" si="24"/>
        <v>17</v>
      </c>
    </row>
    <row r="1596" spans="2:5" ht="16.5" hidden="1" customHeight="1">
      <c r="B1596" s="1486">
        <v>1593</v>
      </c>
      <c r="C1596" s="1487">
        <v>0</v>
      </c>
      <c r="D1596" s="1487">
        <v>0</v>
      </c>
      <c r="E1596" s="1650">
        <f t="shared" si="24"/>
        <v>18</v>
      </c>
    </row>
    <row r="1597" spans="2:5" ht="16.5" hidden="1" customHeight="1">
      <c r="B1597" s="1486">
        <v>1594</v>
      </c>
      <c r="C1597" s="1487">
        <v>0</v>
      </c>
      <c r="D1597" s="1487">
        <v>0</v>
      </c>
      <c r="E1597" s="1650">
        <f t="shared" si="24"/>
        <v>19</v>
      </c>
    </row>
    <row r="1598" spans="2:5" ht="16.5" hidden="1" customHeight="1">
      <c r="B1598" s="1486">
        <v>1595</v>
      </c>
      <c r="C1598" s="1487">
        <v>0</v>
      </c>
      <c r="D1598" s="1487">
        <v>0</v>
      </c>
      <c r="E1598" s="1650">
        <f t="shared" si="24"/>
        <v>20</v>
      </c>
    </row>
    <row r="1599" spans="2:5" ht="16.5" hidden="1" customHeight="1">
      <c r="B1599" s="1486">
        <v>1596</v>
      </c>
      <c r="C1599" s="1487">
        <v>0</v>
      </c>
      <c r="D1599" s="1487">
        <v>0</v>
      </c>
      <c r="E1599" s="1650">
        <f t="shared" si="24"/>
        <v>21</v>
      </c>
    </row>
    <row r="1600" spans="2:5" ht="16.5" hidden="1" customHeight="1">
      <c r="B1600" s="1486">
        <v>1597</v>
      </c>
      <c r="C1600" s="1487">
        <v>0</v>
      </c>
      <c r="D1600" s="1487">
        <v>0</v>
      </c>
      <c r="E1600" s="1650">
        <f t="shared" si="24"/>
        <v>22</v>
      </c>
    </row>
    <row r="1601" spans="2:5" ht="16.5" hidden="1" customHeight="1">
      <c r="B1601" s="1486">
        <v>1598</v>
      </c>
      <c r="C1601" s="1487">
        <v>0</v>
      </c>
      <c r="D1601" s="1487">
        <v>0</v>
      </c>
      <c r="E1601" s="1650">
        <f t="shared" si="24"/>
        <v>23</v>
      </c>
    </row>
    <row r="1602" spans="2:5" ht="16.5" hidden="1" customHeight="1">
      <c r="B1602" s="1486">
        <v>1599</v>
      </c>
      <c r="C1602" s="1487">
        <v>0</v>
      </c>
      <c r="D1602" s="1487">
        <v>0</v>
      </c>
      <c r="E1602" s="1650">
        <f t="shared" si="24"/>
        <v>24</v>
      </c>
    </row>
    <row r="1603" spans="2:5" ht="16.5" customHeight="1">
      <c r="B1603" s="1486">
        <v>1600</v>
      </c>
      <c r="C1603" s="1487">
        <f>C1553+1250</f>
        <v>40000</v>
      </c>
      <c r="D1603" s="1487">
        <v>0</v>
      </c>
      <c r="E1603" s="1650">
        <f t="shared" si="24"/>
        <v>0</v>
      </c>
    </row>
    <row r="1604" spans="2:5" ht="16.5" hidden="1" customHeight="1">
      <c r="B1604" s="1486">
        <v>1601</v>
      </c>
      <c r="C1604" s="1487">
        <v>0</v>
      </c>
      <c r="D1604" s="1487">
        <v>0</v>
      </c>
      <c r="E1604" s="1650">
        <f t="shared" ref="E1604:E1667" si="25">MOD(ROW()-3,25)</f>
        <v>1</v>
      </c>
    </row>
    <row r="1605" spans="2:5" ht="16.5" hidden="1" customHeight="1">
      <c r="B1605" s="1486">
        <v>1602</v>
      </c>
      <c r="C1605" s="1487">
        <v>0</v>
      </c>
      <c r="D1605" s="1487">
        <v>0</v>
      </c>
      <c r="E1605" s="1650">
        <f t="shared" si="25"/>
        <v>2</v>
      </c>
    </row>
    <row r="1606" spans="2:5" ht="16.5" hidden="1" customHeight="1">
      <c r="B1606" s="1486">
        <v>1603</v>
      </c>
      <c r="C1606" s="1487">
        <v>0</v>
      </c>
      <c r="D1606" s="1487">
        <v>0</v>
      </c>
      <c r="E1606" s="1650">
        <f t="shared" si="25"/>
        <v>3</v>
      </c>
    </row>
    <row r="1607" spans="2:5" ht="16.5" hidden="1" customHeight="1">
      <c r="B1607" s="1486">
        <v>1604</v>
      </c>
      <c r="C1607" s="1487">
        <v>0</v>
      </c>
      <c r="D1607" s="1487">
        <v>0</v>
      </c>
      <c r="E1607" s="1650">
        <f t="shared" si="25"/>
        <v>4</v>
      </c>
    </row>
    <row r="1608" spans="2:5" ht="16.5" hidden="1" customHeight="1">
      <c r="B1608" s="1486">
        <v>1605</v>
      </c>
      <c r="C1608" s="1487">
        <v>0</v>
      </c>
      <c r="D1608" s="1487">
        <v>0</v>
      </c>
      <c r="E1608" s="1650">
        <f t="shared" si="25"/>
        <v>5</v>
      </c>
    </row>
    <row r="1609" spans="2:5" ht="16.5" hidden="1" customHeight="1">
      <c r="B1609" s="1486">
        <v>1606</v>
      </c>
      <c r="C1609" s="1487">
        <v>0</v>
      </c>
      <c r="D1609" s="1487">
        <v>0</v>
      </c>
      <c r="E1609" s="1650">
        <f t="shared" si="25"/>
        <v>6</v>
      </c>
    </row>
    <row r="1610" spans="2:5" ht="16.5" hidden="1" customHeight="1">
      <c r="B1610" s="1486">
        <v>1607</v>
      </c>
      <c r="C1610" s="1487">
        <v>0</v>
      </c>
      <c r="D1610" s="1487">
        <v>0</v>
      </c>
      <c r="E1610" s="1650">
        <f t="shared" si="25"/>
        <v>7</v>
      </c>
    </row>
    <row r="1611" spans="2:5" ht="16.5" hidden="1" customHeight="1">
      <c r="B1611" s="1486">
        <v>1608</v>
      </c>
      <c r="C1611" s="1487">
        <v>0</v>
      </c>
      <c r="D1611" s="1487">
        <v>0</v>
      </c>
      <c r="E1611" s="1650">
        <f t="shared" si="25"/>
        <v>8</v>
      </c>
    </row>
    <row r="1612" spans="2:5" ht="16.5" hidden="1" customHeight="1">
      <c r="B1612" s="1486">
        <v>1609</v>
      </c>
      <c r="C1612" s="1487">
        <v>0</v>
      </c>
      <c r="D1612" s="1487">
        <v>0</v>
      </c>
      <c r="E1612" s="1650">
        <f t="shared" si="25"/>
        <v>9</v>
      </c>
    </row>
    <row r="1613" spans="2:5" ht="16.5" hidden="1" customHeight="1">
      <c r="B1613" s="1486">
        <v>1610</v>
      </c>
      <c r="C1613" s="1487">
        <v>0</v>
      </c>
      <c r="D1613" s="1487">
        <v>0</v>
      </c>
      <c r="E1613" s="1650">
        <f t="shared" si="25"/>
        <v>10</v>
      </c>
    </row>
    <row r="1614" spans="2:5" ht="16.5" hidden="1" customHeight="1">
      <c r="B1614" s="1486">
        <v>1611</v>
      </c>
      <c r="C1614" s="1487">
        <v>0</v>
      </c>
      <c r="D1614" s="1487">
        <v>0</v>
      </c>
      <c r="E1614" s="1650">
        <f t="shared" si="25"/>
        <v>11</v>
      </c>
    </row>
    <row r="1615" spans="2:5" ht="16.5" hidden="1" customHeight="1">
      <c r="B1615" s="1486">
        <v>1612</v>
      </c>
      <c r="C1615" s="1487">
        <v>0</v>
      </c>
      <c r="D1615" s="1487">
        <v>0</v>
      </c>
      <c r="E1615" s="1650">
        <f t="shared" si="25"/>
        <v>12</v>
      </c>
    </row>
    <row r="1616" spans="2:5" ht="16.5" hidden="1" customHeight="1">
      <c r="B1616" s="1486">
        <v>1613</v>
      </c>
      <c r="C1616" s="1487">
        <v>0</v>
      </c>
      <c r="D1616" s="1487">
        <v>0</v>
      </c>
      <c r="E1616" s="1650">
        <f t="shared" si="25"/>
        <v>13</v>
      </c>
    </row>
    <row r="1617" spans="2:5" ht="16.5" hidden="1" customHeight="1">
      <c r="B1617" s="1486">
        <v>1614</v>
      </c>
      <c r="C1617" s="1487">
        <v>0</v>
      </c>
      <c r="D1617" s="1487">
        <v>0</v>
      </c>
      <c r="E1617" s="1650">
        <f t="shared" si="25"/>
        <v>14</v>
      </c>
    </row>
    <row r="1618" spans="2:5" ht="16.5" hidden="1" customHeight="1">
      <c r="B1618" s="1486">
        <v>1615</v>
      </c>
      <c r="C1618" s="1487">
        <v>0</v>
      </c>
      <c r="D1618" s="1487">
        <v>0</v>
      </c>
      <c r="E1618" s="1650">
        <f t="shared" si="25"/>
        <v>15</v>
      </c>
    </row>
    <row r="1619" spans="2:5" ht="16.5" hidden="1" customHeight="1">
      <c r="B1619" s="1486">
        <v>1616</v>
      </c>
      <c r="C1619" s="1487">
        <v>0</v>
      </c>
      <c r="D1619" s="1487">
        <v>0</v>
      </c>
      <c r="E1619" s="1650">
        <f t="shared" si="25"/>
        <v>16</v>
      </c>
    </row>
    <row r="1620" spans="2:5" ht="16.5" hidden="1" customHeight="1">
      <c r="B1620" s="1486">
        <v>1617</v>
      </c>
      <c r="C1620" s="1487">
        <v>0</v>
      </c>
      <c r="D1620" s="1487">
        <v>0</v>
      </c>
      <c r="E1620" s="1650">
        <f t="shared" si="25"/>
        <v>17</v>
      </c>
    </row>
    <row r="1621" spans="2:5" ht="16.5" hidden="1" customHeight="1">
      <c r="B1621" s="1486">
        <v>1618</v>
      </c>
      <c r="C1621" s="1487">
        <v>0</v>
      </c>
      <c r="D1621" s="1487">
        <v>0</v>
      </c>
      <c r="E1621" s="1650">
        <f t="shared" si="25"/>
        <v>18</v>
      </c>
    </row>
    <row r="1622" spans="2:5" ht="16.5" hidden="1" customHeight="1">
      <c r="B1622" s="1486">
        <v>1619</v>
      </c>
      <c r="C1622" s="1487">
        <v>0</v>
      </c>
      <c r="D1622" s="1487">
        <v>0</v>
      </c>
      <c r="E1622" s="1650">
        <f t="shared" si="25"/>
        <v>19</v>
      </c>
    </row>
    <row r="1623" spans="2:5" ht="16.5" hidden="1" customHeight="1">
      <c r="B1623" s="1486">
        <v>1620</v>
      </c>
      <c r="C1623" s="1487">
        <v>0</v>
      </c>
      <c r="D1623" s="1487">
        <v>0</v>
      </c>
      <c r="E1623" s="1650">
        <f t="shared" si="25"/>
        <v>20</v>
      </c>
    </row>
    <row r="1624" spans="2:5" ht="16.5" hidden="1" customHeight="1">
      <c r="B1624" s="1486">
        <v>1621</v>
      </c>
      <c r="C1624" s="1487">
        <v>0</v>
      </c>
      <c r="D1624" s="1487">
        <v>0</v>
      </c>
      <c r="E1624" s="1650">
        <f t="shared" si="25"/>
        <v>21</v>
      </c>
    </row>
    <row r="1625" spans="2:5" ht="16.5" hidden="1" customHeight="1">
      <c r="B1625" s="1486">
        <v>1622</v>
      </c>
      <c r="C1625" s="1487">
        <v>0</v>
      </c>
      <c r="D1625" s="1487">
        <v>0</v>
      </c>
      <c r="E1625" s="1650">
        <f t="shared" si="25"/>
        <v>22</v>
      </c>
    </row>
    <row r="1626" spans="2:5" ht="16.5" hidden="1" customHeight="1">
      <c r="B1626" s="1486">
        <v>1623</v>
      </c>
      <c r="C1626" s="1487">
        <v>0</v>
      </c>
      <c r="D1626" s="1487">
        <v>0</v>
      </c>
      <c r="E1626" s="1650">
        <f t="shared" si="25"/>
        <v>23</v>
      </c>
    </row>
    <row r="1627" spans="2:5" ht="16.5" hidden="1" customHeight="1">
      <c r="B1627" s="1486">
        <v>1624</v>
      </c>
      <c r="C1627" s="1487">
        <v>0</v>
      </c>
      <c r="D1627" s="1487">
        <v>0</v>
      </c>
      <c r="E1627" s="1650">
        <f t="shared" si="25"/>
        <v>24</v>
      </c>
    </row>
    <row r="1628" spans="2:5" ht="16.5" customHeight="1">
      <c r="B1628" s="1486">
        <v>1625</v>
      </c>
      <c r="C1628" s="1487">
        <v>0</v>
      </c>
      <c r="D1628" s="1487">
        <f>D1578+75</f>
        <v>2475</v>
      </c>
      <c r="E1628" s="1650">
        <f t="shared" si="25"/>
        <v>0</v>
      </c>
    </row>
    <row r="1629" spans="2:5" ht="16.5" hidden="1" customHeight="1">
      <c r="B1629" s="1486">
        <v>1626</v>
      </c>
      <c r="C1629" s="1487">
        <v>0</v>
      </c>
      <c r="D1629" s="1487">
        <v>0</v>
      </c>
      <c r="E1629" s="1650">
        <f t="shared" si="25"/>
        <v>1</v>
      </c>
    </row>
    <row r="1630" spans="2:5" ht="16.5" hidden="1" customHeight="1">
      <c r="B1630" s="1486">
        <v>1627</v>
      </c>
      <c r="C1630" s="1487">
        <v>0</v>
      </c>
      <c r="D1630" s="1487">
        <v>0</v>
      </c>
      <c r="E1630" s="1650">
        <f t="shared" si="25"/>
        <v>2</v>
      </c>
    </row>
    <row r="1631" spans="2:5" ht="16.5" hidden="1" customHeight="1">
      <c r="B1631" s="1486">
        <v>1628</v>
      </c>
      <c r="C1631" s="1487">
        <v>0</v>
      </c>
      <c r="D1631" s="1487">
        <v>0</v>
      </c>
      <c r="E1631" s="1650">
        <f t="shared" si="25"/>
        <v>3</v>
      </c>
    </row>
    <row r="1632" spans="2:5" ht="16.5" hidden="1" customHeight="1">
      <c r="B1632" s="1486">
        <v>1629</v>
      </c>
      <c r="C1632" s="1487">
        <v>0</v>
      </c>
      <c r="D1632" s="1487">
        <v>0</v>
      </c>
      <c r="E1632" s="1650">
        <f t="shared" si="25"/>
        <v>4</v>
      </c>
    </row>
    <row r="1633" spans="2:5" ht="16.5" hidden="1" customHeight="1">
      <c r="B1633" s="1486">
        <v>1630</v>
      </c>
      <c r="C1633" s="1487">
        <v>0</v>
      </c>
      <c r="D1633" s="1487">
        <v>0</v>
      </c>
      <c r="E1633" s="1650">
        <f t="shared" si="25"/>
        <v>5</v>
      </c>
    </row>
    <row r="1634" spans="2:5" ht="16.5" hidden="1" customHeight="1">
      <c r="B1634" s="1486">
        <v>1631</v>
      </c>
      <c r="C1634" s="1487">
        <v>0</v>
      </c>
      <c r="D1634" s="1487">
        <v>0</v>
      </c>
      <c r="E1634" s="1650">
        <f t="shared" si="25"/>
        <v>6</v>
      </c>
    </row>
    <row r="1635" spans="2:5" ht="16.5" hidden="1" customHeight="1">
      <c r="B1635" s="1486">
        <v>1632</v>
      </c>
      <c r="C1635" s="1487">
        <v>0</v>
      </c>
      <c r="D1635" s="1487">
        <v>0</v>
      </c>
      <c r="E1635" s="1650">
        <f t="shared" si="25"/>
        <v>7</v>
      </c>
    </row>
    <row r="1636" spans="2:5" ht="16.5" hidden="1" customHeight="1">
      <c r="B1636" s="1486">
        <v>1633</v>
      </c>
      <c r="C1636" s="1487">
        <v>0</v>
      </c>
      <c r="D1636" s="1487">
        <v>0</v>
      </c>
      <c r="E1636" s="1650">
        <f t="shared" si="25"/>
        <v>8</v>
      </c>
    </row>
    <row r="1637" spans="2:5" ht="16.5" hidden="1" customHeight="1">
      <c r="B1637" s="1486">
        <v>1634</v>
      </c>
      <c r="C1637" s="1487">
        <v>0</v>
      </c>
      <c r="D1637" s="1487">
        <v>0</v>
      </c>
      <c r="E1637" s="1650">
        <f t="shared" si="25"/>
        <v>9</v>
      </c>
    </row>
    <row r="1638" spans="2:5" ht="16.5" hidden="1" customHeight="1">
      <c r="B1638" s="1486">
        <v>1635</v>
      </c>
      <c r="C1638" s="1487">
        <v>0</v>
      </c>
      <c r="D1638" s="1487">
        <v>0</v>
      </c>
      <c r="E1638" s="1650">
        <f t="shared" si="25"/>
        <v>10</v>
      </c>
    </row>
    <row r="1639" spans="2:5" ht="16.5" hidden="1" customHeight="1">
      <c r="B1639" s="1486">
        <v>1636</v>
      </c>
      <c r="C1639" s="1487">
        <v>0</v>
      </c>
      <c r="D1639" s="1487">
        <v>0</v>
      </c>
      <c r="E1639" s="1650">
        <f t="shared" si="25"/>
        <v>11</v>
      </c>
    </row>
    <row r="1640" spans="2:5" ht="16.5" hidden="1" customHeight="1">
      <c r="B1640" s="1486">
        <v>1637</v>
      </c>
      <c r="C1640" s="1487">
        <v>0</v>
      </c>
      <c r="D1640" s="1487">
        <v>0</v>
      </c>
      <c r="E1640" s="1650">
        <f t="shared" si="25"/>
        <v>12</v>
      </c>
    </row>
    <row r="1641" spans="2:5" ht="16.5" hidden="1" customHeight="1">
      <c r="B1641" s="1486">
        <v>1638</v>
      </c>
      <c r="C1641" s="1487">
        <v>0</v>
      </c>
      <c r="D1641" s="1487">
        <v>0</v>
      </c>
      <c r="E1641" s="1650">
        <f t="shared" si="25"/>
        <v>13</v>
      </c>
    </row>
    <row r="1642" spans="2:5" ht="16.5" hidden="1" customHeight="1">
      <c r="B1642" s="1486">
        <v>1639</v>
      </c>
      <c r="C1642" s="1487">
        <v>0</v>
      </c>
      <c r="D1642" s="1487">
        <v>0</v>
      </c>
      <c r="E1642" s="1650">
        <f t="shared" si="25"/>
        <v>14</v>
      </c>
    </row>
    <row r="1643" spans="2:5" ht="16.5" hidden="1" customHeight="1">
      <c r="B1643" s="1486">
        <v>1640</v>
      </c>
      <c r="C1643" s="1487">
        <v>0</v>
      </c>
      <c r="D1643" s="1487">
        <v>0</v>
      </c>
      <c r="E1643" s="1650">
        <f t="shared" si="25"/>
        <v>15</v>
      </c>
    </row>
    <row r="1644" spans="2:5" ht="16.5" hidden="1" customHeight="1">
      <c r="B1644" s="1486">
        <v>1641</v>
      </c>
      <c r="C1644" s="1487">
        <v>0</v>
      </c>
      <c r="D1644" s="1487">
        <v>0</v>
      </c>
      <c r="E1644" s="1650">
        <f t="shared" si="25"/>
        <v>16</v>
      </c>
    </row>
    <row r="1645" spans="2:5" ht="16.5" hidden="1" customHeight="1">
      <c r="B1645" s="1486">
        <v>1642</v>
      </c>
      <c r="C1645" s="1487">
        <v>0</v>
      </c>
      <c r="D1645" s="1487">
        <v>0</v>
      </c>
      <c r="E1645" s="1650">
        <f t="shared" si="25"/>
        <v>17</v>
      </c>
    </row>
    <row r="1646" spans="2:5" ht="16.5" hidden="1" customHeight="1">
      <c r="B1646" s="1486">
        <v>1643</v>
      </c>
      <c r="C1646" s="1487">
        <v>0</v>
      </c>
      <c r="D1646" s="1487">
        <v>0</v>
      </c>
      <c r="E1646" s="1650">
        <f t="shared" si="25"/>
        <v>18</v>
      </c>
    </row>
    <row r="1647" spans="2:5" ht="16.5" hidden="1" customHeight="1">
      <c r="B1647" s="1486">
        <v>1644</v>
      </c>
      <c r="C1647" s="1487">
        <v>0</v>
      </c>
      <c r="D1647" s="1487">
        <v>0</v>
      </c>
      <c r="E1647" s="1650">
        <f t="shared" si="25"/>
        <v>19</v>
      </c>
    </row>
    <row r="1648" spans="2:5" ht="16.5" hidden="1" customHeight="1">
      <c r="B1648" s="1486">
        <v>1645</v>
      </c>
      <c r="C1648" s="1487">
        <v>0</v>
      </c>
      <c r="D1648" s="1487">
        <v>0</v>
      </c>
      <c r="E1648" s="1650">
        <f t="shared" si="25"/>
        <v>20</v>
      </c>
    </row>
    <row r="1649" spans="2:5" ht="16.5" hidden="1" customHeight="1">
      <c r="B1649" s="1486">
        <v>1646</v>
      </c>
      <c r="C1649" s="1487">
        <v>0</v>
      </c>
      <c r="D1649" s="1487">
        <v>0</v>
      </c>
      <c r="E1649" s="1650">
        <f t="shared" si="25"/>
        <v>21</v>
      </c>
    </row>
    <row r="1650" spans="2:5" ht="16.5" hidden="1" customHeight="1">
      <c r="B1650" s="1486">
        <v>1647</v>
      </c>
      <c r="C1650" s="1487">
        <v>0</v>
      </c>
      <c r="D1650" s="1487">
        <v>0</v>
      </c>
      <c r="E1650" s="1650">
        <f t="shared" si="25"/>
        <v>22</v>
      </c>
    </row>
    <row r="1651" spans="2:5" ht="16.5" hidden="1" customHeight="1">
      <c r="B1651" s="1486">
        <v>1648</v>
      </c>
      <c r="C1651" s="1487">
        <v>0</v>
      </c>
      <c r="D1651" s="1487">
        <v>0</v>
      </c>
      <c r="E1651" s="1650">
        <f t="shared" si="25"/>
        <v>23</v>
      </c>
    </row>
    <row r="1652" spans="2:5" ht="16.5" hidden="1" customHeight="1">
      <c r="B1652" s="1486">
        <v>1649</v>
      </c>
      <c r="C1652" s="1487">
        <v>0</v>
      </c>
      <c r="D1652" s="1487">
        <v>0</v>
      </c>
      <c r="E1652" s="1650">
        <f t="shared" si="25"/>
        <v>24</v>
      </c>
    </row>
    <row r="1653" spans="2:5" ht="16.5" customHeight="1">
      <c r="B1653" s="1486">
        <v>1650</v>
      </c>
      <c r="C1653" s="1487">
        <f>C1603+1250</f>
        <v>41250</v>
      </c>
      <c r="D1653" s="1487">
        <v>0</v>
      </c>
      <c r="E1653" s="1650">
        <f t="shared" si="25"/>
        <v>0</v>
      </c>
    </row>
    <row r="1654" spans="2:5" ht="16.5" hidden="1" customHeight="1">
      <c r="B1654" s="1486">
        <v>1651</v>
      </c>
      <c r="C1654" s="1487">
        <v>0</v>
      </c>
      <c r="D1654" s="1487">
        <v>0</v>
      </c>
      <c r="E1654" s="1650">
        <f t="shared" si="25"/>
        <v>1</v>
      </c>
    </row>
    <row r="1655" spans="2:5" ht="16.5" hidden="1" customHeight="1">
      <c r="B1655" s="1486">
        <v>1652</v>
      </c>
      <c r="C1655" s="1487">
        <v>0</v>
      </c>
      <c r="D1655" s="1487">
        <v>0</v>
      </c>
      <c r="E1655" s="1650">
        <f t="shared" si="25"/>
        <v>2</v>
      </c>
    </row>
    <row r="1656" spans="2:5" ht="16.5" hidden="1" customHeight="1">
      <c r="B1656" s="1486">
        <v>1653</v>
      </c>
      <c r="C1656" s="1487">
        <v>0</v>
      </c>
      <c r="D1656" s="1487">
        <v>0</v>
      </c>
      <c r="E1656" s="1650">
        <f t="shared" si="25"/>
        <v>3</v>
      </c>
    </row>
    <row r="1657" spans="2:5" ht="16.5" hidden="1" customHeight="1">
      <c r="B1657" s="1486">
        <v>1654</v>
      </c>
      <c r="C1657" s="1487">
        <v>0</v>
      </c>
      <c r="D1657" s="1487">
        <v>0</v>
      </c>
      <c r="E1657" s="1650">
        <f t="shared" si="25"/>
        <v>4</v>
      </c>
    </row>
    <row r="1658" spans="2:5" ht="16.5" hidden="1" customHeight="1">
      <c r="B1658" s="1486">
        <v>1655</v>
      </c>
      <c r="C1658" s="1487">
        <v>0</v>
      </c>
      <c r="D1658" s="1487">
        <v>0</v>
      </c>
      <c r="E1658" s="1650">
        <f t="shared" si="25"/>
        <v>5</v>
      </c>
    </row>
    <row r="1659" spans="2:5" ht="16.5" hidden="1" customHeight="1">
      <c r="B1659" s="1486">
        <v>1656</v>
      </c>
      <c r="C1659" s="1487">
        <v>0</v>
      </c>
      <c r="D1659" s="1487">
        <v>0</v>
      </c>
      <c r="E1659" s="1650">
        <f t="shared" si="25"/>
        <v>6</v>
      </c>
    </row>
    <row r="1660" spans="2:5" ht="16.5" hidden="1" customHeight="1">
      <c r="B1660" s="1486">
        <v>1657</v>
      </c>
      <c r="C1660" s="1487">
        <v>0</v>
      </c>
      <c r="D1660" s="1487">
        <v>0</v>
      </c>
      <c r="E1660" s="1650">
        <f t="shared" si="25"/>
        <v>7</v>
      </c>
    </row>
    <row r="1661" spans="2:5" ht="16.5" hidden="1" customHeight="1">
      <c r="B1661" s="1486">
        <v>1658</v>
      </c>
      <c r="C1661" s="1487">
        <v>0</v>
      </c>
      <c r="D1661" s="1487">
        <v>0</v>
      </c>
      <c r="E1661" s="1650">
        <f t="shared" si="25"/>
        <v>8</v>
      </c>
    </row>
    <row r="1662" spans="2:5" ht="16.5" hidden="1" customHeight="1">
      <c r="B1662" s="1486">
        <v>1659</v>
      </c>
      <c r="C1662" s="1487">
        <v>0</v>
      </c>
      <c r="D1662" s="1487">
        <v>0</v>
      </c>
      <c r="E1662" s="1650">
        <f t="shared" si="25"/>
        <v>9</v>
      </c>
    </row>
    <row r="1663" spans="2:5" ht="16.5" hidden="1" customHeight="1">
      <c r="B1663" s="1486">
        <v>1660</v>
      </c>
      <c r="C1663" s="1487">
        <v>0</v>
      </c>
      <c r="D1663" s="1487">
        <v>0</v>
      </c>
      <c r="E1663" s="1650">
        <f t="shared" si="25"/>
        <v>10</v>
      </c>
    </row>
    <row r="1664" spans="2:5" ht="16.5" hidden="1" customHeight="1">
      <c r="B1664" s="1486">
        <v>1661</v>
      </c>
      <c r="C1664" s="1487">
        <v>0</v>
      </c>
      <c r="D1664" s="1487">
        <v>0</v>
      </c>
      <c r="E1664" s="1650">
        <f t="shared" si="25"/>
        <v>11</v>
      </c>
    </row>
    <row r="1665" spans="2:5" ht="16.5" hidden="1" customHeight="1">
      <c r="B1665" s="1486">
        <v>1662</v>
      </c>
      <c r="C1665" s="1487">
        <v>0</v>
      </c>
      <c r="D1665" s="1487">
        <v>0</v>
      </c>
      <c r="E1665" s="1650">
        <f t="shared" si="25"/>
        <v>12</v>
      </c>
    </row>
    <row r="1666" spans="2:5" ht="16.5" hidden="1" customHeight="1">
      <c r="B1666" s="1486">
        <v>1663</v>
      </c>
      <c r="C1666" s="1487">
        <v>0</v>
      </c>
      <c r="D1666" s="1487">
        <v>0</v>
      </c>
      <c r="E1666" s="1650">
        <f t="shared" si="25"/>
        <v>13</v>
      </c>
    </row>
    <row r="1667" spans="2:5" ht="16.5" hidden="1" customHeight="1">
      <c r="B1667" s="1486">
        <v>1664</v>
      </c>
      <c r="C1667" s="1487">
        <v>0</v>
      </c>
      <c r="D1667" s="1487">
        <v>0</v>
      </c>
      <c r="E1667" s="1650">
        <f t="shared" si="25"/>
        <v>14</v>
      </c>
    </row>
    <row r="1668" spans="2:5" ht="16.5" hidden="1" customHeight="1">
      <c r="B1668" s="1486">
        <v>1665</v>
      </c>
      <c r="C1668" s="1487">
        <v>0</v>
      </c>
      <c r="D1668" s="1487">
        <v>0</v>
      </c>
      <c r="E1668" s="1650">
        <f t="shared" ref="E1668:E1731" si="26">MOD(ROW()-3,25)</f>
        <v>15</v>
      </c>
    </row>
    <row r="1669" spans="2:5" ht="16.5" hidden="1" customHeight="1">
      <c r="B1669" s="1486">
        <v>1666</v>
      </c>
      <c r="C1669" s="1487">
        <v>0</v>
      </c>
      <c r="D1669" s="1487">
        <v>0</v>
      </c>
      <c r="E1669" s="1650">
        <f t="shared" si="26"/>
        <v>16</v>
      </c>
    </row>
    <row r="1670" spans="2:5" ht="16.5" hidden="1" customHeight="1">
      <c r="B1670" s="1486">
        <v>1667</v>
      </c>
      <c r="C1670" s="1487">
        <v>0</v>
      </c>
      <c r="D1670" s="1487">
        <v>0</v>
      </c>
      <c r="E1670" s="1650">
        <f t="shared" si="26"/>
        <v>17</v>
      </c>
    </row>
    <row r="1671" spans="2:5" ht="16.5" hidden="1" customHeight="1">
      <c r="B1671" s="1486">
        <v>1668</v>
      </c>
      <c r="C1671" s="1487">
        <v>0</v>
      </c>
      <c r="D1671" s="1487">
        <v>0</v>
      </c>
      <c r="E1671" s="1650">
        <f t="shared" si="26"/>
        <v>18</v>
      </c>
    </row>
    <row r="1672" spans="2:5" ht="16.5" hidden="1" customHeight="1">
      <c r="B1672" s="1486">
        <v>1669</v>
      </c>
      <c r="C1672" s="1487">
        <v>0</v>
      </c>
      <c r="D1672" s="1487">
        <v>0</v>
      </c>
      <c r="E1672" s="1650">
        <f t="shared" si="26"/>
        <v>19</v>
      </c>
    </row>
    <row r="1673" spans="2:5" ht="16.5" hidden="1" customHeight="1">
      <c r="B1673" s="1486">
        <v>1670</v>
      </c>
      <c r="C1673" s="1487">
        <v>0</v>
      </c>
      <c r="D1673" s="1487">
        <v>0</v>
      </c>
      <c r="E1673" s="1650">
        <f t="shared" si="26"/>
        <v>20</v>
      </c>
    </row>
    <row r="1674" spans="2:5" ht="16.5" hidden="1" customHeight="1">
      <c r="B1674" s="1486">
        <v>1671</v>
      </c>
      <c r="C1674" s="1487">
        <v>0</v>
      </c>
      <c r="D1674" s="1487">
        <v>0</v>
      </c>
      <c r="E1674" s="1650">
        <f t="shared" si="26"/>
        <v>21</v>
      </c>
    </row>
    <row r="1675" spans="2:5" ht="16.5" hidden="1" customHeight="1">
      <c r="B1675" s="1486">
        <v>1672</v>
      </c>
      <c r="C1675" s="1487">
        <v>0</v>
      </c>
      <c r="D1675" s="1487">
        <v>0</v>
      </c>
      <c r="E1675" s="1650">
        <f t="shared" si="26"/>
        <v>22</v>
      </c>
    </row>
    <row r="1676" spans="2:5" ht="16.5" hidden="1" customHeight="1">
      <c r="B1676" s="1486">
        <v>1673</v>
      </c>
      <c r="C1676" s="1487">
        <v>0</v>
      </c>
      <c r="D1676" s="1487">
        <v>0</v>
      </c>
      <c r="E1676" s="1650">
        <f t="shared" si="26"/>
        <v>23</v>
      </c>
    </row>
    <row r="1677" spans="2:5" ht="16.5" hidden="1" customHeight="1">
      <c r="B1677" s="1486">
        <v>1674</v>
      </c>
      <c r="C1677" s="1487">
        <v>0</v>
      </c>
      <c r="D1677" s="1487">
        <v>0</v>
      </c>
      <c r="E1677" s="1650">
        <f t="shared" si="26"/>
        <v>24</v>
      </c>
    </row>
    <row r="1678" spans="2:5" ht="16.5" customHeight="1">
      <c r="B1678" s="1486">
        <v>1675</v>
      </c>
      <c r="C1678" s="1487">
        <v>0</v>
      </c>
      <c r="D1678" s="1487">
        <f>D1628+75</f>
        <v>2550</v>
      </c>
      <c r="E1678" s="1650">
        <f t="shared" si="26"/>
        <v>0</v>
      </c>
    </row>
    <row r="1679" spans="2:5" ht="16.5" hidden="1" customHeight="1">
      <c r="B1679" s="1486">
        <v>1676</v>
      </c>
      <c r="C1679" s="1487">
        <v>0</v>
      </c>
      <c r="D1679" s="1487">
        <v>0</v>
      </c>
      <c r="E1679" s="1650">
        <f t="shared" si="26"/>
        <v>1</v>
      </c>
    </row>
    <row r="1680" spans="2:5" ht="16.5" hidden="1" customHeight="1">
      <c r="B1680" s="1486">
        <v>1677</v>
      </c>
      <c r="C1680" s="1487">
        <v>0</v>
      </c>
      <c r="D1680" s="1487">
        <v>0</v>
      </c>
      <c r="E1680" s="1650">
        <f t="shared" si="26"/>
        <v>2</v>
      </c>
    </row>
    <row r="1681" spans="2:5" ht="16.5" hidden="1" customHeight="1">
      <c r="B1681" s="1486">
        <v>1678</v>
      </c>
      <c r="C1681" s="1487">
        <v>0</v>
      </c>
      <c r="D1681" s="1487">
        <v>0</v>
      </c>
      <c r="E1681" s="1650">
        <f t="shared" si="26"/>
        <v>3</v>
      </c>
    </row>
    <row r="1682" spans="2:5" ht="16.5" hidden="1" customHeight="1">
      <c r="B1682" s="1486">
        <v>1679</v>
      </c>
      <c r="C1682" s="1487">
        <v>0</v>
      </c>
      <c r="D1682" s="1487">
        <v>0</v>
      </c>
      <c r="E1682" s="1650">
        <f t="shared" si="26"/>
        <v>4</v>
      </c>
    </row>
    <row r="1683" spans="2:5" ht="16.5" hidden="1" customHeight="1">
      <c r="B1683" s="1486">
        <v>1680</v>
      </c>
      <c r="C1683" s="1487">
        <v>0</v>
      </c>
      <c r="D1683" s="1487">
        <v>0</v>
      </c>
      <c r="E1683" s="1650">
        <f t="shared" si="26"/>
        <v>5</v>
      </c>
    </row>
    <row r="1684" spans="2:5" ht="16.5" hidden="1" customHeight="1">
      <c r="B1684" s="1486">
        <v>1681</v>
      </c>
      <c r="C1684" s="1487">
        <v>0</v>
      </c>
      <c r="D1684" s="1487">
        <v>0</v>
      </c>
      <c r="E1684" s="1650">
        <f t="shared" si="26"/>
        <v>6</v>
      </c>
    </row>
    <row r="1685" spans="2:5" ht="16.5" hidden="1" customHeight="1">
      <c r="B1685" s="1486">
        <v>1682</v>
      </c>
      <c r="C1685" s="1487">
        <v>0</v>
      </c>
      <c r="D1685" s="1487">
        <v>0</v>
      </c>
      <c r="E1685" s="1650">
        <f t="shared" si="26"/>
        <v>7</v>
      </c>
    </row>
    <row r="1686" spans="2:5" ht="16.5" hidden="1" customHeight="1">
      <c r="B1686" s="1486">
        <v>1683</v>
      </c>
      <c r="C1686" s="1487">
        <v>0</v>
      </c>
      <c r="D1686" s="1487">
        <v>0</v>
      </c>
      <c r="E1686" s="1650">
        <f t="shared" si="26"/>
        <v>8</v>
      </c>
    </row>
    <row r="1687" spans="2:5" ht="16.5" hidden="1" customHeight="1">
      <c r="B1687" s="1486">
        <v>1684</v>
      </c>
      <c r="C1687" s="1487">
        <v>0</v>
      </c>
      <c r="D1687" s="1487">
        <v>0</v>
      </c>
      <c r="E1687" s="1650">
        <f t="shared" si="26"/>
        <v>9</v>
      </c>
    </row>
    <row r="1688" spans="2:5" ht="16.5" hidden="1" customHeight="1">
      <c r="B1688" s="1486">
        <v>1685</v>
      </c>
      <c r="C1688" s="1487">
        <v>0</v>
      </c>
      <c r="D1688" s="1487">
        <v>0</v>
      </c>
      <c r="E1688" s="1650">
        <f t="shared" si="26"/>
        <v>10</v>
      </c>
    </row>
    <row r="1689" spans="2:5" ht="16.5" hidden="1" customHeight="1">
      <c r="B1689" s="1486">
        <v>1686</v>
      </c>
      <c r="C1689" s="1487">
        <v>0</v>
      </c>
      <c r="D1689" s="1487">
        <v>0</v>
      </c>
      <c r="E1689" s="1650">
        <f t="shared" si="26"/>
        <v>11</v>
      </c>
    </row>
    <row r="1690" spans="2:5" ht="16.5" hidden="1" customHeight="1">
      <c r="B1690" s="1486">
        <v>1687</v>
      </c>
      <c r="C1690" s="1487">
        <v>0</v>
      </c>
      <c r="D1690" s="1487">
        <v>0</v>
      </c>
      <c r="E1690" s="1650">
        <f t="shared" si="26"/>
        <v>12</v>
      </c>
    </row>
    <row r="1691" spans="2:5" ht="16.5" hidden="1" customHeight="1">
      <c r="B1691" s="1486">
        <v>1688</v>
      </c>
      <c r="C1691" s="1487">
        <v>0</v>
      </c>
      <c r="D1691" s="1487">
        <v>0</v>
      </c>
      <c r="E1691" s="1650">
        <f t="shared" si="26"/>
        <v>13</v>
      </c>
    </row>
    <row r="1692" spans="2:5" ht="16.5" hidden="1" customHeight="1">
      <c r="B1692" s="1486">
        <v>1689</v>
      </c>
      <c r="C1692" s="1487">
        <v>0</v>
      </c>
      <c r="D1692" s="1487">
        <v>0</v>
      </c>
      <c r="E1692" s="1650">
        <f t="shared" si="26"/>
        <v>14</v>
      </c>
    </row>
    <row r="1693" spans="2:5" ht="16.5" hidden="1" customHeight="1">
      <c r="B1693" s="1486">
        <v>1690</v>
      </c>
      <c r="C1693" s="1487">
        <v>0</v>
      </c>
      <c r="D1693" s="1487">
        <v>0</v>
      </c>
      <c r="E1693" s="1650">
        <f t="shared" si="26"/>
        <v>15</v>
      </c>
    </row>
    <row r="1694" spans="2:5" ht="16.5" hidden="1" customHeight="1">
      <c r="B1694" s="1486">
        <v>1691</v>
      </c>
      <c r="C1694" s="1487">
        <v>0</v>
      </c>
      <c r="D1694" s="1487">
        <v>0</v>
      </c>
      <c r="E1694" s="1650">
        <f t="shared" si="26"/>
        <v>16</v>
      </c>
    </row>
    <row r="1695" spans="2:5" ht="16.5" hidden="1" customHeight="1">
      <c r="B1695" s="1486">
        <v>1692</v>
      </c>
      <c r="C1695" s="1487">
        <v>0</v>
      </c>
      <c r="D1695" s="1487">
        <v>0</v>
      </c>
      <c r="E1695" s="1650">
        <f t="shared" si="26"/>
        <v>17</v>
      </c>
    </row>
    <row r="1696" spans="2:5" ht="16.5" hidden="1" customHeight="1">
      <c r="B1696" s="1486">
        <v>1693</v>
      </c>
      <c r="C1696" s="1487">
        <v>0</v>
      </c>
      <c r="D1696" s="1487">
        <v>0</v>
      </c>
      <c r="E1696" s="1650">
        <f t="shared" si="26"/>
        <v>18</v>
      </c>
    </row>
    <row r="1697" spans="2:5" ht="16.5" hidden="1" customHeight="1">
      <c r="B1697" s="1486">
        <v>1694</v>
      </c>
      <c r="C1697" s="1487">
        <v>0</v>
      </c>
      <c r="D1697" s="1487">
        <v>0</v>
      </c>
      <c r="E1697" s="1650">
        <f t="shared" si="26"/>
        <v>19</v>
      </c>
    </row>
    <row r="1698" spans="2:5" ht="16.5" hidden="1" customHeight="1">
      <c r="B1698" s="1486">
        <v>1695</v>
      </c>
      <c r="C1698" s="1487">
        <v>0</v>
      </c>
      <c r="D1698" s="1487">
        <v>0</v>
      </c>
      <c r="E1698" s="1650">
        <f t="shared" si="26"/>
        <v>20</v>
      </c>
    </row>
    <row r="1699" spans="2:5" ht="16.5" hidden="1" customHeight="1">
      <c r="B1699" s="1486">
        <v>1696</v>
      </c>
      <c r="C1699" s="1487">
        <v>0</v>
      </c>
      <c r="D1699" s="1487">
        <v>0</v>
      </c>
      <c r="E1699" s="1650">
        <f t="shared" si="26"/>
        <v>21</v>
      </c>
    </row>
    <row r="1700" spans="2:5" ht="16.5" hidden="1" customHeight="1">
      <c r="B1700" s="1486">
        <v>1697</v>
      </c>
      <c r="C1700" s="1487">
        <v>0</v>
      </c>
      <c r="D1700" s="1487">
        <v>0</v>
      </c>
      <c r="E1700" s="1650">
        <f t="shared" si="26"/>
        <v>22</v>
      </c>
    </row>
    <row r="1701" spans="2:5" ht="16.5" hidden="1" customHeight="1">
      <c r="B1701" s="1486">
        <v>1698</v>
      </c>
      <c r="C1701" s="1487">
        <v>0</v>
      </c>
      <c r="D1701" s="1487">
        <v>0</v>
      </c>
      <c r="E1701" s="1650">
        <f t="shared" si="26"/>
        <v>23</v>
      </c>
    </row>
    <row r="1702" spans="2:5" ht="16.5" hidden="1" customHeight="1">
      <c r="B1702" s="1486">
        <v>1699</v>
      </c>
      <c r="C1702" s="1487">
        <v>0</v>
      </c>
      <c r="D1702" s="1487">
        <v>0</v>
      </c>
      <c r="E1702" s="1650">
        <f t="shared" si="26"/>
        <v>24</v>
      </c>
    </row>
    <row r="1703" spans="2:5" ht="16.5" customHeight="1">
      <c r="B1703" s="1486">
        <v>1700</v>
      </c>
      <c r="C1703" s="1487">
        <f>C1653+1250</f>
        <v>42500</v>
      </c>
      <c r="D1703" s="1487">
        <v>0</v>
      </c>
      <c r="E1703" s="1650">
        <f t="shared" si="26"/>
        <v>0</v>
      </c>
    </row>
    <row r="1704" spans="2:5" ht="16.5" hidden="1" customHeight="1">
      <c r="B1704" s="1486">
        <v>1701</v>
      </c>
      <c r="C1704" s="1487">
        <v>0</v>
      </c>
      <c r="D1704" s="1487">
        <v>0</v>
      </c>
      <c r="E1704" s="1650">
        <f t="shared" si="26"/>
        <v>1</v>
      </c>
    </row>
    <row r="1705" spans="2:5" ht="16.5" hidden="1" customHeight="1">
      <c r="B1705" s="1486">
        <v>1702</v>
      </c>
      <c r="C1705" s="1487">
        <v>0</v>
      </c>
      <c r="D1705" s="1487">
        <v>0</v>
      </c>
      <c r="E1705" s="1650">
        <f t="shared" si="26"/>
        <v>2</v>
      </c>
    </row>
    <row r="1706" spans="2:5" ht="16.5" hidden="1" customHeight="1">
      <c r="B1706" s="1486">
        <v>1703</v>
      </c>
      <c r="C1706" s="1487">
        <v>0</v>
      </c>
      <c r="D1706" s="1487">
        <v>0</v>
      </c>
      <c r="E1706" s="1650">
        <f t="shared" si="26"/>
        <v>3</v>
      </c>
    </row>
    <row r="1707" spans="2:5" ht="16.5" hidden="1" customHeight="1">
      <c r="B1707" s="1486">
        <v>1704</v>
      </c>
      <c r="C1707" s="1487">
        <v>0</v>
      </c>
      <c r="D1707" s="1487">
        <v>0</v>
      </c>
      <c r="E1707" s="1650">
        <f t="shared" si="26"/>
        <v>4</v>
      </c>
    </row>
    <row r="1708" spans="2:5" ht="16.5" hidden="1" customHeight="1">
      <c r="B1708" s="1486">
        <v>1705</v>
      </c>
      <c r="C1708" s="1487">
        <v>0</v>
      </c>
      <c r="D1708" s="1487">
        <v>0</v>
      </c>
      <c r="E1708" s="1650">
        <f t="shared" si="26"/>
        <v>5</v>
      </c>
    </row>
    <row r="1709" spans="2:5" ht="16.5" hidden="1" customHeight="1">
      <c r="B1709" s="1486">
        <v>1706</v>
      </c>
      <c r="C1709" s="1487">
        <v>0</v>
      </c>
      <c r="D1709" s="1487">
        <v>0</v>
      </c>
      <c r="E1709" s="1650">
        <f t="shared" si="26"/>
        <v>6</v>
      </c>
    </row>
    <row r="1710" spans="2:5" ht="16.5" hidden="1" customHeight="1">
      <c r="B1710" s="1486">
        <v>1707</v>
      </c>
      <c r="C1710" s="1487">
        <v>0</v>
      </c>
      <c r="D1710" s="1487">
        <v>0</v>
      </c>
      <c r="E1710" s="1650">
        <f t="shared" si="26"/>
        <v>7</v>
      </c>
    </row>
    <row r="1711" spans="2:5" ht="16.5" hidden="1" customHeight="1">
      <c r="B1711" s="1486">
        <v>1708</v>
      </c>
      <c r="C1711" s="1487">
        <v>0</v>
      </c>
      <c r="D1711" s="1487">
        <v>0</v>
      </c>
      <c r="E1711" s="1650">
        <f t="shared" si="26"/>
        <v>8</v>
      </c>
    </row>
    <row r="1712" spans="2:5" ht="16.5" hidden="1" customHeight="1">
      <c r="B1712" s="1486">
        <v>1709</v>
      </c>
      <c r="C1712" s="1487">
        <v>0</v>
      </c>
      <c r="D1712" s="1487">
        <v>0</v>
      </c>
      <c r="E1712" s="1650">
        <f t="shared" si="26"/>
        <v>9</v>
      </c>
    </row>
    <row r="1713" spans="2:5" ht="16.5" hidden="1" customHeight="1">
      <c r="B1713" s="1486">
        <v>1710</v>
      </c>
      <c r="C1713" s="1487">
        <v>0</v>
      </c>
      <c r="D1713" s="1487">
        <v>0</v>
      </c>
      <c r="E1713" s="1650">
        <f t="shared" si="26"/>
        <v>10</v>
      </c>
    </row>
    <row r="1714" spans="2:5" ht="16.5" hidden="1" customHeight="1">
      <c r="B1714" s="1486">
        <v>1711</v>
      </c>
      <c r="C1714" s="1487">
        <v>0</v>
      </c>
      <c r="D1714" s="1487">
        <v>0</v>
      </c>
      <c r="E1714" s="1650">
        <f t="shared" si="26"/>
        <v>11</v>
      </c>
    </row>
    <row r="1715" spans="2:5" ht="16.5" hidden="1" customHeight="1">
      <c r="B1715" s="1486">
        <v>1712</v>
      </c>
      <c r="C1715" s="1487">
        <v>0</v>
      </c>
      <c r="D1715" s="1487">
        <v>0</v>
      </c>
      <c r="E1715" s="1650">
        <f t="shared" si="26"/>
        <v>12</v>
      </c>
    </row>
    <row r="1716" spans="2:5" ht="16.5" hidden="1" customHeight="1">
      <c r="B1716" s="1486">
        <v>1713</v>
      </c>
      <c r="C1716" s="1487">
        <v>0</v>
      </c>
      <c r="D1716" s="1487">
        <v>0</v>
      </c>
      <c r="E1716" s="1650">
        <f t="shared" si="26"/>
        <v>13</v>
      </c>
    </row>
    <row r="1717" spans="2:5" ht="16.5" hidden="1" customHeight="1">
      <c r="B1717" s="1486">
        <v>1714</v>
      </c>
      <c r="C1717" s="1487">
        <v>0</v>
      </c>
      <c r="D1717" s="1487">
        <v>0</v>
      </c>
      <c r="E1717" s="1650">
        <f t="shared" si="26"/>
        <v>14</v>
      </c>
    </row>
    <row r="1718" spans="2:5" ht="16.5" hidden="1" customHeight="1">
      <c r="B1718" s="1486">
        <v>1715</v>
      </c>
      <c r="C1718" s="1487">
        <v>0</v>
      </c>
      <c r="D1718" s="1487">
        <v>0</v>
      </c>
      <c r="E1718" s="1650">
        <f t="shared" si="26"/>
        <v>15</v>
      </c>
    </row>
    <row r="1719" spans="2:5" ht="16.5" hidden="1" customHeight="1">
      <c r="B1719" s="1486">
        <v>1716</v>
      </c>
      <c r="C1719" s="1487">
        <v>0</v>
      </c>
      <c r="D1719" s="1487">
        <v>0</v>
      </c>
      <c r="E1719" s="1650">
        <f t="shared" si="26"/>
        <v>16</v>
      </c>
    </row>
    <row r="1720" spans="2:5" ht="16.5" hidden="1" customHeight="1">
      <c r="B1720" s="1486">
        <v>1717</v>
      </c>
      <c r="C1720" s="1487">
        <v>0</v>
      </c>
      <c r="D1720" s="1487">
        <v>0</v>
      </c>
      <c r="E1720" s="1650">
        <f t="shared" si="26"/>
        <v>17</v>
      </c>
    </row>
    <row r="1721" spans="2:5" ht="16.5" hidden="1" customHeight="1">
      <c r="B1721" s="1486">
        <v>1718</v>
      </c>
      <c r="C1721" s="1487">
        <v>0</v>
      </c>
      <c r="D1721" s="1487">
        <v>0</v>
      </c>
      <c r="E1721" s="1650">
        <f t="shared" si="26"/>
        <v>18</v>
      </c>
    </row>
    <row r="1722" spans="2:5" ht="16.5" hidden="1" customHeight="1">
      <c r="B1722" s="1486">
        <v>1719</v>
      </c>
      <c r="C1722" s="1487">
        <v>0</v>
      </c>
      <c r="D1722" s="1487">
        <v>0</v>
      </c>
      <c r="E1722" s="1650">
        <f t="shared" si="26"/>
        <v>19</v>
      </c>
    </row>
    <row r="1723" spans="2:5" ht="16.5" hidden="1" customHeight="1">
      <c r="B1723" s="1486">
        <v>1720</v>
      </c>
      <c r="C1723" s="1487">
        <v>0</v>
      </c>
      <c r="D1723" s="1487">
        <v>0</v>
      </c>
      <c r="E1723" s="1650">
        <f t="shared" si="26"/>
        <v>20</v>
      </c>
    </row>
    <row r="1724" spans="2:5" ht="16.5" hidden="1" customHeight="1">
      <c r="B1724" s="1486">
        <v>1721</v>
      </c>
      <c r="C1724" s="1487">
        <v>0</v>
      </c>
      <c r="D1724" s="1487">
        <v>0</v>
      </c>
      <c r="E1724" s="1650">
        <f t="shared" si="26"/>
        <v>21</v>
      </c>
    </row>
    <row r="1725" spans="2:5" ht="16.5" hidden="1" customHeight="1">
      <c r="B1725" s="1486">
        <v>1722</v>
      </c>
      <c r="C1725" s="1487">
        <v>0</v>
      </c>
      <c r="D1725" s="1487">
        <v>0</v>
      </c>
      <c r="E1725" s="1650">
        <f t="shared" si="26"/>
        <v>22</v>
      </c>
    </row>
    <row r="1726" spans="2:5" ht="16.5" hidden="1" customHeight="1">
      <c r="B1726" s="1486">
        <v>1723</v>
      </c>
      <c r="C1726" s="1487">
        <v>0</v>
      </c>
      <c r="D1726" s="1487">
        <v>0</v>
      </c>
      <c r="E1726" s="1650">
        <f t="shared" si="26"/>
        <v>23</v>
      </c>
    </row>
    <row r="1727" spans="2:5" ht="16.5" hidden="1" customHeight="1">
      <c r="B1727" s="1486">
        <v>1724</v>
      </c>
      <c r="C1727" s="1487">
        <v>0</v>
      </c>
      <c r="D1727" s="1487">
        <v>0</v>
      </c>
      <c r="E1727" s="1650">
        <f t="shared" si="26"/>
        <v>24</v>
      </c>
    </row>
    <row r="1728" spans="2:5" ht="16.5" customHeight="1">
      <c r="B1728" s="1486">
        <v>1725</v>
      </c>
      <c r="C1728" s="1487">
        <v>0</v>
      </c>
      <c r="D1728" s="1487">
        <f>D1678+75</f>
        <v>2625</v>
      </c>
      <c r="E1728" s="1650">
        <f t="shared" si="26"/>
        <v>0</v>
      </c>
    </row>
    <row r="1729" spans="2:5" ht="16.5" hidden="1" customHeight="1">
      <c r="B1729" s="1486">
        <v>1726</v>
      </c>
      <c r="C1729" s="1487">
        <v>0</v>
      </c>
      <c r="D1729" s="1487">
        <v>0</v>
      </c>
      <c r="E1729" s="1650">
        <f t="shared" si="26"/>
        <v>1</v>
      </c>
    </row>
    <row r="1730" spans="2:5" ht="16.5" hidden="1" customHeight="1">
      <c r="B1730" s="1486">
        <v>1727</v>
      </c>
      <c r="C1730" s="1487">
        <v>0</v>
      </c>
      <c r="D1730" s="1487">
        <v>0</v>
      </c>
      <c r="E1730" s="1650">
        <f t="shared" si="26"/>
        <v>2</v>
      </c>
    </row>
    <row r="1731" spans="2:5" ht="16.5" hidden="1" customHeight="1">
      <c r="B1731" s="1486">
        <v>1728</v>
      </c>
      <c r="C1731" s="1487">
        <v>0</v>
      </c>
      <c r="D1731" s="1487">
        <v>0</v>
      </c>
      <c r="E1731" s="1650">
        <f t="shared" si="26"/>
        <v>3</v>
      </c>
    </row>
    <row r="1732" spans="2:5" ht="16.5" hidden="1" customHeight="1">
      <c r="B1732" s="1486">
        <v>1729</v>
      </c>
      <c r="C1732" s="1487">
        <v>0</v>
      </c>
      <c r="D1732" s="1487">
        <v>0</v>
      </c>
      <c r="E1732" s="1650">
        <f t="shared" ref="E1732:E1795" si="27">MOD(ROW()-3,25)</f>
        <v>4</v>
      </c>
    </row>
    <row r="1733" spans="2:5" ht="16.5" hidden="1" customHeight="1">
      <c r="B1733" s="1486">
        <v>1730</v>
      </c>
      <c r="C1733" s="1487">
        <v>0</v>
      </c>
      <c r="D1733" s="1487">
        <v>0</v>
      </c>
      <c r="E1733" s="1650">
        <f t="shared" si="27"/>
        <v>5</v>
      </c>
    </row>
    <row r="1734" spans="2:5" ht="16.5" hidden="1" customHeight="1">
      <c r="B1734" s="1486">
        <v>1731</v>
      </c>
      <c r="C1734" s="1487">
        <v>0</v>
      </c>
      <c r="D1734" s="1487">
        <v>0</v>
      </c>
      <c r="E1734" s="1650">
        <f t="shared" si="27"/>
        <v>6</v>
      </c>
    </row>
    <row r="1735" spans="2:5" ht="16.5" hidden="1" customHeight="1">
      <c r="B1735" s="1486">
        <v>1732</v>
      </c>
      <c r="C1735" s="1487">
        <v>0</v>
      </c>
      <c r="D1735" s="1487">
        <v>0</v>
      </c>
      <c r="E1735" s="1650">
        <f t="shared" si="27"/>
        <v>7</v>
      </c>
    </row>
    <row r="1736" spans="2:5" ht="16.5" hidden="1" customHeight="1">
      <c r="B1736" s="1486">
        <v>1733</v>
      </c>
      <c r="C1736" s="1487">
        <v>0</v>
      </c>
      <c r="D1736" s="1487">
        <v>0</v>
      </c>
      <c r="E1736" s="1650">
        <f t="shared" si="27"/>
        <v>8</v>
      </c>
    </row>
    <row r="1737" spans="2:5" ht="16.5" hidden="1" customHeight="1">
      <c r="B1737" s="1486">
        <v>1734</v>
      </c>
      <c r="C1737" s="1487">
        <v>0</v>
      </c>
      <c r="D1737" s="1487">
        <v>0</v>
      </c>
      <c r="E1737" s="1650">
        <f t="shared" si="27"/>
        <v>9</v>
      </c>
    </row>
    <row r="1738" spans="2:5" ht="16.5" hidden="1" customHeight="1">
      <c r="B1738" s="1486">
        <v>1735</v>
      </c>
      <c r="C1738" s="1487">
        <v>0</v>
      </c>
      <c r="D1738" s="1487">
        <v>0</v>
      </c>
      <c r="E1738" s="1650">
        <f t="shared" si="27"/>
        <v>10</v>
      </c>
    </row>
    <row r="1739" spans="2:5" ht="16.5" hidden="1" customHeight="1">
      <c r="B1739" s="1486">
        <v>1736</v>
      </c>
      <c r="C1739" s="1487">
        <v>0</v>
      </c>
      <c r="D1739" s="1487">
        <v>0</v>
      </c>
      <c r="E1739" s="1650">
        <f t="shared" si="27"/>
        <v>11</v>
      </c>
    </row>
    <row r="1740" spans="2:5" ht="16.5" hidden="1" customHeight="1">
      <c r="B1740" s="1486">
        <v>1737</v>
      </c>
      <c r="C1740" s="1487">
        <v>0</v>
      </c>
      <c r="D1740" s="1487">
        <v>0</v>
      </c>
      <c r="E1740" s="1650">
        <f t="shared" si="27"/>
        <v>12</v>
      </c>
    </row>
    <row r="1741" spans="2:5" ht="16.5" hidden="1" customHeight="1">
      <c r="B1741" s="1486">
        <v>1738</v>
      </c>
      <c r="C1741" s="1487">
        <v>0</v>
      </c>
      <c r="D1741" s="1487">
        <v>0</v>
      </c>
      <c r="E1741" s="1650">
        <f t="shared" si="27"/>
        <v>13</v>
      </c>
    </row>
    <row r="1742" spans="2:5" ht="16.5" hidden="1" customHeight="1">
      <c r="B1742" s="1486">
        <v>1739</v>
      </c>
      <c r="C1742" s="1487">
        <v>0</v>
      </c>
      <c r="D1742" s="1487">
        <v>0</v>
      </c>
      <c r="E1742" s="1650">
        <f t="shared" si="27"/>
        <v>14</v>
      </c>
    </row>
    <row r="1743" spans="2:5" ht="16.5" hidden="1" customHeight="1">
      <c r="B1743" s="1486">
        <v>1740</v>
      </c>
      <c r="C1743" s="1487">
        <v>0</v>
      </c>
      <c r="D1743" s="1487">
        <v>0</v>
      </c>
      <c r="E1743" s="1650">
        <f t="shared" si="27"/>
        <v>15</v>
      </c>
    </row>
    <row r="1744" spans="2:5" ht="16.5" hidden="1" customHeight="1">
      <c r="B1744" s="1486">
        <v>1741</v>
      </c>
      <c r="C1744" s="1487">
        <v>0</v>
      </c>
      <c r="D1744" s="1487">
        <v>0</v>
      </c>
      <c r="E1744" s="1650">
        <f t="shared" si="27"/>
        <v>16</v>
      </c>
    </row>
    <row r="1745" spans="2:5" ht="16.5" hidden="1" customHeight="1">
      <c r="B1745" s="1486">
        <v>1742</v>
      </c>
      <c r="C1745" s="1487">
        <v>0</v>
      </c>
      <c r="D1745" s="1487">
        <v>0</v>
      </c>
      <c r="E1745" s="1650">
        <f t="shared" si="27"/>
        <v>17</v>
      </c>
    </row>
    <row r="1746" spans="2:5" ht="16.5" hidden="1" customHeight="1">
      <c r="B1746" s="1486">
        <v>1743</v>
      </c>
      <c r="C1746" s="1487">
        <v>0</v>
      </c>
      <c r="D1746" s="1487">
        <v>0</v>
      </c>
      <c r="E1746" s="1650">
        <f t="shared" si="27"/>
        <v>18</v>
      </c>
    </row>
    <row r="1747" spans="2:5" ht="16.5" hidden="1" customHeight="1">
      <c r="B1747" s="1486">
        <v>1744</v>
      </c>
      <c r="C1747" s="1487">
        <v>0</v>
      </c>
      <c r="D1747" s="1487">
        <v>0</v>
      </c>
      <c r="E1747" s="1650">
        <f t="shared" si="27"/>
        <v>19</v>
      </c>
    </row>
    <row r="1748" spans="2:5" ht="16.5" hidden="1" customHeight="1">
      <c r="B1748" s="1486">
        <v>1745</v>
      </c>
      <c r="C1748" s="1487">
        <v>0</v>
      </c>
      <c r="D1748" s="1487">
        <v>0</v>
      </c>
      <c r="E1748" s="1650">
        <f t="shared" si="27"/>
        <v>20</v>
      </c>
    </row>
    <row r="1749" spans="2:5" ht="16.5" hidden="1" customHeight="1">
      <c r="B1749" s="1486">
        <v>1746</v>
      </c>
      <c r="C1749" s="1487">
        <v>0</v>
      </c>
      <c r="D1749" s="1487">
        <v>0</v>
      </c>
      <c r="E1749" s="1650">
        <f t="shared" si="27"/>
        <v>21</v>
      </c>
    </row>
    <row r="1750" spans="2:5" ht="16.5" hidden="1" customHeight="1">
      <c r="B1750" s="1486">
        <v>1747</v>
      </c>
      <c r="C1750" s="1487">
        <v>0</v>
      </c>
      <c r="D1750" s="1487">
        <v>0</v>
      </c>
      <c r="E1750" s="1650">
        <f t="shared" si="27"/>
        <v>22</v>
      </c>
    </row>
    <row r="1751" spans="2:5" ht="16.5" hidden="1" customHeight="1">
      <c r="B1751" s="1486">
        <v>1748</v>
      </c>
      <c r="C1751" s="1487">
        <v>0</v>
      </c>
      <c r="D1751" s="1487">
        <v>0</v>
      </c>
      <c r="E1751" s="1650">
        <f t="shared" si="27"/>
        <v>23</v>
      </c>
    </row>
    <row r="1752" spans="2:5" ht="16.5" hidden="1" customHeight="1">
      <c r="B1752" s="1486">
        <v>1749</v>
      </c>
      <c r="C1752" s="1487">
        <v>0</v>
      </c>
      <c r="D1752" s="1487">
        <v>0</v>
      </c>
      <c r="E1752" s="1650">
        <f t="shared" si="27"/>
        <v>24</v>
      </c>
    </row>
    <row r="1753" spans="2:5" ht="16.5" customHeight="1">
      <c r="B1753" s="1486">
        <v>1750</v>
      </c>
      <c r="C1753" s="1487">
        <f>C1703+1250</f>
        <v>43750</v>
      </c>
      <c r="D1753" s="1487">
        <v>0</v>
      </c>
      <c r="E1753" s="1650">
        <f t="shared" si="27"/>
        <v>0</v>
      </c>
    </row>
    <row r="1754" spans="2:5" ht="16.5" hidden="1" customHeight="1">
      <c r="B1754" s="1486">
        <v>1751</v>
      </c>
      <c r="C1754" s="1487">
        <v>0</v>
      </c>
      <c r="D1754" s="1487">
        <v>0</v>
      </c>
      <c r="E1754" s="1650">
        <f t="shared" si="27"/>
        <v>1</v>
      </c>
    </row>
    <row r="1755" spans="2:5" ht="16.5" hidden="1" customHeight="1">
      <c r="B1755" s="1486">
        <v>1752</v>
      </c>
      <c r="C1755" s="1487">
        <v>0</v>
      </c>
      <c r="D1755" s="1487">
        <v>0</v>
      </c>
      <c r="E1755" s="1650">
        <f t="shared" si="27"/>
        <v>2</v>
      </c>
    </row>
    <row r="1756" spans="2:5" ht="16.5" hidden="1" customHeight="1">
      <c r="B1756" s="1486">
        <v>1753</v>
      </c>
      <c r="C1756" s="1487">
        <v>0</v>
      </c>
      <c r="D1756" s="1487">
        <v>0</v>
      </c>
      <c r="E1756" s="1650">
        <f t="shared" si="27"/>
        <v>3</v>
      </c>
    </row>
    <row r="1757" spans="2:5" ht="16.5" hidden="1" customHeight="1">
      <c r="B1757" s="1486">
        <v>1754</v>
      </c>
      <c r="C1757" s="1487">
        <v>0</v>
      </c>
      <c r="D1757" s="1487">
        <v>0</v>
      </c>
      <c r="E1757" s="1650">
        <f t="shared" si="27"/>
        <v>4</v>
      </c>
    </row>
    <row r="1758" spans="2:5" ht="16.5" hidden="1" customHeight="1">
      <c r="B1758" s="1486">
        <v>1755</v>
      </c>
      <c r="C1758" s="1487">
        <v>0</v>
      </c>
      <c r="D1758" s="1487">
        <v>0</v>
      </c>
      <c r="E1758" s="1650">
        <f t="shared" si="27"/>
        <v>5</v>
      </c>
    </row>
    <row r="1759" spans="2:5" ht="16.5" hidden="1" customHeight="1">
      <c r="B1759" s="1486">
        <v>1756</v>
      </c>
      <c r="C1759" s="1487">
        <v>0</v>
      </c>
      <c r="D1759" s="1487">
        <v>0</v>
      </c>
      <c r="E1759" s="1650">
        <f t="shared" si="27"/>
        <v>6</v>
      </c>
    </row>
    <row r="1760" spans="2:5" ht="16.5" hidden="1" customHeight="1">
      <c r="B1760" s="1486">
        <v>1757</v>
      </c>
      <c r="C1760" s="1487">
        <v>0</v>
      </c>
      <c r="D1760" s="1487">
        <v>0</v>
      </c>
      <c r="E1760" s="1650">
        <f t="shared" si="27"/>
        <v>7</v>
      </c>
    </row>
    <row r="1761" spans="2:5" ht="16.5" hidden="1" customHeight="1">
      <c r="B1761" s="1486">
        <v>1758</v>
      </c>
      <c r="C1761" s="1487">
        <v>0</v>
      </c>
      <c r="D1761" s="1487">
        <v>0</v>
      </c>
      <c r="E1761" s="1650">
        <f t="shared" si="27"/>
        <v>8</v>
      </c>
    </row>
    <row r="1762" spans="2:5" ht="16.5" hidden="1" customHeight="1">
      <c r="B1762" s="1486">
        <v>1759</v>
      </c>
      <c r="C1762" s="1487">
        <v>0</v>
      </c>
      <c r="D1762" s="1487">
        <v>0</v>
      </c>
      <c r="E1762" s="1650">
        <f t="shared" si="27"/>
        <v>9</v>
      </c>
    </row>
    <row r="1763" spans="2:5" ht="16.5" hidden="1" customHeight="1">
      <c r="B1763" s="1486">
        <v>1760</v>
      </c>
      <c r="C1763" s="1487">
        <v>0</v>
      </c>
      <c r="D1763" s="1487">
        <v>0</v>
      </c>
      <c r="E1763" s="1650">
        <f t="shared" si="27"/>
        <v>10</v>
      </c>
    </row>
    <row r="1764" spans="2:5" ht="16.5" hidden="1" customHeight="1">
      <c r="B1764" s="1486">
        <v>1761</v>
      </c>
      <c r="C1764" s="1487">
        <v>0</v>
      </c>
      <c r="D1764" s="1487">
        <v>0</v>
      </c>
      <c r="E1764" s="1650">
        <f t="shared" si="27"/>
        <v>11</v>
      </c>
    </row>
    <row r="1765" spans="2:5" ht="16.5" hidden="1" customHeight="1">
      <c r="B1765" s="1486">
        <v>1762</v>
      </c>
      <c r="C1765" s="1487">
        <v>0</v>
      </c>
      <c r="D1765" s="1487">
        <v>0</v>
      </c>
      <c r="E1765" s="1650">
        <f t="shared" si="27"/>
        <v>12</v>
      </c>
    </row>
    <row r="1766" spans="2:5" ht="16.5" hidden="1" customHeight="1">
      <c r="B1766" s="1486">
        <v>1763</v>
      </c>
      <c r="C1766" s="1487">
        <v>0</v>
      </c>
      <c r="D1766" s="1487">
        <v>0</v>
      </c>
      <c r="E1766" s="1650">
        <f t="shared" si="27"/>
        <v>13</v>
      </c>
    </row>
    <row r="1767" spans="2:5" ht="16.5" hidden="1" customHeight="1">
      <c r="B1767" s="1486">
        <v>1764</v>
      </c>
      <c r="C1767" s="1487">
        <v>0</v>
      </c>
      <c r="D1767" s="1487">
        <v>0</v>
      </c>
      <c r="E1767" s="1650">
        <f t="shared" si="27"/>
        <v>14</v>
      </c>
    </row>
    <row r="1768" spans="2:5" ht="16.5" hidden="1" customHeight="1">
      <c r="B1768" s="1486">
        <v>1765</v>
      </c>
      <c r="C1768" s="1487">
        <v>0</v>
      </c>
      <c r="D1768" s="1487">
        <v>0</v>
      </c>
      <c r="E1768" s="1650">
        <f t="shared" si="27"/>
        <v>15</v>
      </c>
    </row>
    <row r="1769" spans="2:5" ht="16.5" hidden="1" customHeight="1">
      <c r="B1769" s="1486">
        <v>1766</v>
      </c>
      <c r="C1769" s="1487">
        <v>0</v>
      </c>
      <c r="D1769" s="1487">
        <v>0</v>
      </c>
      <c r="E1769" s="1650">
        <f t="shared" si="27"/>
        <v>16</v>
      </c>
    </row>
    <row r="1770" spans="2:5" ht="16.5" hidden="1" customHeight="1">
      <c r="B1770" s="1486">
        <v>1767</v>
      </c>
      <c r="C1770" s="1487">
        <v>0</v>
      </c>
      <c r="D1770" s="1487">
        <v>0</v>
      </c>
      <c r="E1770" s="1650">
        <f t="shared" si="27"/>
        <v>17</v>
      </c>
    </row>
    <row r="1771" spans="2:5" ht="16.5" hidden="1" customHeight="1">
      <c r="B1771" s="1486">
        <v>1768</v>
      </c>
      <c r="C1771" s="1487">
        <v>0</v>
      </c>
      <c r="D1771" s="1487">
        <v>0</v>
      </c>
      <c r="E1771" s="1650">
        <f t="shared" si="27"/>
        <v>18</v>
      </c>
    </row>
    <row r="1772" spans="2:5" ht="16.5" hidden="1" customHeight="1">
      <c r="B1772" s="1486">
        <v>1769</v>
      </c>
      <c r="C1772" s="1487">
        <v>0</v>
      </c>
      <c r="D1772" s="1487">
        <v>0</v>
      </c>
      <c r="E1772" s="1650">
        <f t="shared" si="27"/>
        <v>19</v>
      </c>
    </row>
    <row r="1773" spans="2:5" ht="16.5" hidden="1" customHeight="1">
      <c r="B1773" s="1486">
        <v>1770</v>
      </c>
      <c r="C1773" s="1487">
        <v>0</v>
      </c>
      <c r="D1773" s="1487">
        <v>0</v>
      </c>
      <c r="E1773" s="1650">
        <f t="shared" si="27"/>
        <v>20</v>
      </c>
    </row>
    <row r="1774" spans="2:5" ht="16.5" hidden="1" customHeight="1">
      <c r="B1774" s="1486">
        <v>1771</v>
      </c>
      <c r="C1774" s="1487">
        <v>0</v>
      </c>
      <c r="D1774" s="1487">
        <v>0</v>
      </c>
      <c r="E1774" s="1650">
        <f t="shared" si="27"/>
        <v>21</v>
      </c>
    </row>
    <row r="1775" spans="2:5" ht="16.5" hidden="1" customHeight="1">
      <c r="B1775" s="1486">
        <v>1772</v>
      </c>
      <c r="C1775" s="1487">
        <v>0</v>
      </c>
      <c r="D1775" s="1487">
        <v>0</v>
      </c>
      <c r="E1775" s="1650">
        <f t="shared" si="27"/>
        <v>22</v>
      </c>
    </row>
    <row r="1776" spans="2:5" ht="16.5" hidden="1" customHeight="1">
      <c r="B1776" s="1486">
        <v>1773</v>
      </c>
      <c r="C1776" s="1487">
        <v>0</v>
      </c>
      <c r="D1776" s="1487">
        <v>0</v>
      </c>
      <c r="E1776" s="1650">
        <f t="shared" si="27"/>
        <v>23</v>
      </c>
    </row>
    <row r="1777" spans="2:5" ht="16.5" hidden="1" customHeight="1">
      <c r="B1777" s="1486">
        <v>1774</v>
      </c>
      <c r="C1777" s="1487">
        <v>0</v>
      </c>
      <c r="D1777" s="1487">
        <v>0</v>
      </c>
      <c r="E1777" s="1650">
        <f t="shared" si="27"/>
        <v>24</v>
      </c>
    </row>
    <row r="1778" spans="2:5" ht="16.5" customHeight="1">
      <c r="B1778" s="1486">
        <v>1775</v>
      </c>
      <c r="C1778" s="1487">
        <v>0</v>
      </c>
      <c r="D1778" s="1487">
        <f>D1728+75</f>
        <v>2700</v>
      </c>
      <c r="E1778" s="1650">
        <f t="shared" si="27"/>
        <v>0</v>
      </c>
    </row>
    <row r="1779" spans="2:5" ht="16.5" hidden="1" customHeight="1">
      <c r="B1779" s="1486">
        <v>1776</v>
      </c>
      <c r="C1779" s="1487">
        <v>0</v>
      </c>
      <c r="D1779" s="1487">
        <v>0</v>
      </c>
      <c r="E1779" s="1650">
        <f t="shared" si="27"/>
        <v>1</v>
      </c>
    </row>
    <row r="1780" spans="2:5" ht="16.5" hidden="1" customHeight="1">
      <c r="B1780" s="1486">
        <v>1777</v>
      </c>
      <c r="C1780" s="1487">
        <v>0</v>
      </c>
      <c r="D1780" s="1487">
        <v>0</v>
      </c>
      <c r="E1780" s="1650">
        <f t="shared" si="27"/>
        <v>2</v>
      </c>
    </row>
    <row r="1781" spans="2:5" ht="16.5" hidden="1" customHeight="1">
      <c r="B1781" s="1486">
        <v>1778</v>
      </c>
      <c r="C1781" s="1487">
        <v>0</v>
      </c>
      <c r="D1781" s="1487">
        <v>0</v>
      </c>
      <c r="E1781" s="1650">
        <f t="shared" si="27"/>
        <v>3</v>
      </c>
    </row>
    <row r="1782" spans="2:5" ht="16.5" hidden="1" customHeight="1">
      <c r="B1782" s="1486">
        <v>1779</v>
      </c>
      <c r="C1782" s="1487">
        <v>0</v>
      </c>
      <c r="D1782" s="1487">
        <v>0</v>
      </c>
      <c r="E1782" s="1650">
        <f t="shared" si="27"/>
        <v>4</v>
      </c>
    </row>
    <row r="1783" spans="2:5" ht="16.5" hidden="1" customHeight="1">
      <c r="B1783" s="1486">
        <v>1780</v>
      </c>
      <c r="C1783" s="1487">
        <v>0</v>
      </c>
      <c r="D1783" s="1487">
        <v>0</v>
      </c>
      <c r="E1783" s="1650">
        <f t="shared" si="27"/>
        <v>5</v>
      </c>
    </row>
    <row r="1784" spans="2:5" ht="16.5" hidden="1" customHeight="1">
      <c r="B1784" s="1486">
        <v>1781</v>
      </c>
      <c r="C1784" s="1487">
        <v>0</v>
      </c>
      <c r="D1784" s="1487">
        <v>0</v>
      </c>
      <c r="E1784" s="1650">
        <f t="shared" si="27"/>
        <v>6</v>
      </c>
    </row>
    <row r="1785" spans="2:5" ht="16.5" hidden="1" customHeight="1">
      <c r="B1785" s="1486">
        <v>1782</v>
      </c>
      <c r="C1785" s="1487">
        <v>0</v>
      </c>
      <c r="D1785" s="1487">
        <v>0</v>
      </c>
      <c r="E1785" s="1650">
        <f t="shared" si="27"/>
        <v>7</v>
      </c>
    </row>
    <row r="1786" spans="2:5" ht="16.5" hidden="1" customHeight="1">
      <c r="B1786" s="1486">
        <v>1783</v>
      </c>
      <c r="C1786" s="1487">
        <v>0</v>
      </c>
      <c r="D1786" s="1487">
        <v>0</v>
      </c>
      <c r="E1786" s="1650">
        <f t="shared" si="27"/>
        <v>8</v>
      </c>
    </row>
    <row r="1787" spans="2:5" ht="16.5" hidden="1" customHeight="1">
      <c r="B1787" s="1486">
        <v>1784</v>
      </c>
      <c r="C1787" s="1487">
        <v>0</v>
      </c>
      <c r="D1787" s="1487">
        <v>0</v>
      </c>
      <c r="E1787" s="1650">
        <f t="shared" si="27"/>
        <v>9</v>
      </c>
    </row>
    <row r="1788" spans="2:5" ht="16.5" hidden="1" customHeight="1">
      <c r="B1788" s="1486">
        <v>1785</v>
      </c>
      <c r="C1788" s="1487">
        <v>0</v>
      </c>
      <c r="D1788" s="1487">
        <v>0</v>
      </c>
      <c r="E1788" s="1650">
        <f t="shared" si="27"/>
        <v>10</v>
      </c>
    </row>
    <row r="1789" spans="2:5" ht="16.5" hidden="1" customHeight="1">
      <c r="B1789" s="1486">
        <v>1786</v>
      </c>
      <c r="C1789" s="1487">
        <v>0</v>
      </c>
      <c r="D1789" s="1487">
        <v>0</v>
      </c>
      <c r="E1789" s="1650">
        <f t="shared" si="27"/>
        <v>11</v>
      </c>
    </row>
    <row r="1790" spans="2:5" ht="16.5" hidden="1" customHeight="1">
      <c r="B1790" s="1486">
        <v>1787</v>
      </c>
      <c r="C1790" s="1487">
        <v>0</v>
      </c>
      <c r="D1790" s="1487">
        <v>0</v>
      </c>
      <c r="E1790" s="1650">
        <f t="shared" si="27"/>
        <v>12</v>
      </c>
    </row>
    <row r="1791" spans="2:5" ht="16.5" hidden="1" customHeight="1">
      <c r="B1791" s="1486">
        <v>1788</v>
      </c>
      <c r="C1791" s="1487">
        <v>0</v>
      </c>
      <c r="D1791" s="1487">
        <v>0</v>
      </c>
      <c r="E1791" s="1650">
        <f t="shared" si="27"/>
        <v>13</v>
      </c>
    </row>
    <row r="1792" spans="2:5" ht="16.5" hidden="1" customHeight="1">
      <c r="B1792" s="1486">
        <v>1789</v>
      </c>
      <c r="C1792" s="1487">
        <v>0</v>
      </c>
      <c r="D1792" s="1487">
        <v>0</v>
      </c>
      <c r="E1792" s="1650">
        <f t="shared" si="27"/>
        <v>14</v>
      </c>
    </row>
    <row r="1793" spans="2:5" ht="16.5" hidden="1" customHeight="1">
      <c r="B1793" s="1486">
        <v>1790</v>
      </c>
      <c r="C1793" s="1487">
        <v>0</v>
      </c>
      <c r="D1793" s="1487">
        <v>0</v>
      </c>
      <c r="E1793" s="1650">
        <f t="shared" si="27"/>
        <v>15</v>
      </c>
    </row>
    <row r="1794" spans="2:5" ht="16.5" hidden="1" customHeight="1">
      <c r="B1794" s="1486">
        <v>1791</v>
      </c>
      <c r="C1794" s="1487">
        <v>0</v>
      </c>
      <c r="D1794" s="1487">
        <v>0</v>
      </c>
      <c r="E1794" s="1650">
        <f t="shared" si="27"/>
        <v>16</v>
      </c>
    </row>
    <row r="1795" spans="2:5" ht="16.5" hidden="1" customHeight="1">
      <c r="B1795" s="1486">
        <v>1792</v>
      </c>
      <c r="C1795" s="1487">
        <v>0</v>
      </c>
      <c r="D1795" s="1487">
        <v>0</v>
      </c>
      <c r="E1795" s="1650">
        <f t="shared" si="27"/>
        <v>17</v>
      </c>
    </row>
    <row r="1796" spans="2:5" ht="16.5" hidden="1" customHeight="1">
      <c r="B1796" s="1486">
        <v>1793</v>
      </c>
      <c r="C1796" s="1487">
        <v>0</v>
      </c>
      <c r="D1796" s="1487">
        <v>0</v>
      </c>
      <c r="E1796" s="1650">
        <f t="shared" ref="E1796:E1859" si="28">MOD(ROW()-3,25)</f>
        <v>18</v>
      </c>
    </row>
    <row r="1797" spans="2:5" ht="16.5" hidden="1" customHeight="1">
      <c r="B1797" s="1486">
        <v>1794</v>
      </c>
      <c r="C1797" s="1487">
        <v>0</v>
      </c>
      <c r="D1797" s="1487">
        <v>0</v>
      </c>
      <c r="E1797" s="1650">
        <f t="shared" si="28"/>
        <v>19</v>
      </c>
    </row>
    <row r="1798" spans="2:5" ht="16.5" hidden="1" customHeight="1">
      <c r="B1798" s="1486">
        <v>1795</v>
      </c>
      <c r="C1798" s="1487">
        <v>0</v>
      </c>
      <c r="D1798" s="1487">
        <v>0</v>
      </c>
      <c r="E1798" s="1650">
        <f t="shared" si="28"/>
        <v>20</v>
      </c>
    </row>
    <row r="1799" spans="2:5" ht="16.5" hidden="1" customHeight="1">
      <c r="B1799" s="1486">
        <v>1796</v>
      </c>
      <c r="C1799" s="1487">
        <v>0</v>
      </c>
      <c r="D1799" s="1487">
        <v>0</v>
      </c>
      <c r="E1799" s="1650">
        <f t="shared" si="28"/>
        <v>21</v>
      </c>
    </row>
    <row r="1800" spans="2:5" ht="16.5" hidden="1" customHeight="1">
      <c r="B1800" s="1486">
        <v>1797</v>
      </c>
      <c r="C1800" s="1487">
        <v>0</v>
      </c>
      <c r="D1800" s="1487">
        <v>0</v>
      </c>
      <c r="E1800" s="1650">
        <f t="shared" si="28"/>
        <v>22</v>
      </c>
    </row>
    <row r="1801" spans="2:5" ht="16.5" hidden="1" customHeight="1">
      <c r="B1801" s="1486">
        <v>1798</v>
      </c>
      <c r="C1801" s="1487">
        <v>0</v>
      </c>
      <c r="D1801" s="1487">
        <v>0</v>
      </c>
      <c r="E1801" s="1650">
        <f t="shared" si="28"/>
        <v>23</v>
      </c>
    </row>
    <row r="1802" spans="2:5" ht="16.5" hidden="1" customHeight="1">
      <c r="B1802" s="1486">
        <v>1799</v>
      </c>
      <c r="C1802" s="1487">
        <v>0</v>
      </c>
      <c r="D1802" s="1487">
        <v>0</v>
      </c>
      <c r="E1802" s="1650">
        <f t="shared" si="28"/>
        <v>24</v>
      </c>
    </row>
    <row r="1803" spans="2:5" ht="16.5" customHeight="1">
      <c r="B1803" s="1486">
        <v>1800</v>
      </c>
      <c r="C1803" s="1487">
        <f>C1753+1250</f>
        <v>45000</v>
      </c>
      <c r="D1803" s="1487">
        <v>0</v>
      </c>
      <c r="E1803" s="1650">
        <f t="shared" si="28"/>
        <v>0</v>
      </c>
    </row>
    <row r="1804" spans="2:5" ht="16.5" hidden="1" customHeight="1">
      <c r="B1804" s="1486">
        <v>1801</v>
      </c>
      <c r="C1804" s="1487">
        <v>0</v>
      </c>
      <c r="D1804" s="1487">
        <v>0</v>
      </c>
      <c r="E1804" s="1650">
        <f t="shared" si="28"/>
        <v>1</v>
      </c>
    </row>
    <row r="1805" spans="2:5" ht="16.5" hidden="1" customHeight="1">
      <c r="B1805" s="1486">
        <v>1802</v>
      </c>
      <c r="C1805" s="1487">
        <v>0</v>
      </c>
      <c r="D1805" s="1487">
        <v>0</v>
      </c>
      <c r="E1805" s="1650">
        <f t="shared" si="28"/>
        <v>2</v>
      </c>
    </row>
    <row r="1806" spans="2:5" ht="16.5" hidden="1" customHeight="1">
      <c r="B1806" s="1486">
        <v>1803</v>
      </c>
      <c r="C1806" s="1487">
        <v>0</v>
      </c>
      <c r="D1806" s="1487">
        <v>0</v>
      </c>
      <c r="E1806" s="1650">
        <f t="shared" si="28"/>
        <v>3</v>
      </c>
    </row>
    <row r="1807" spans="2:5" ht="16.5" hidden="1" customHeight="1">
      <c r="B1807" s="1486">
        <v>1804</v>
      </c>
      <c r="C1807" s="1487">
        <v>0</v>
      </c>
      <c r="D1807" s="1487">
        <v>0</v>
      </c>
      <c r="E1807" s="1650">
        <f t="shared" si="28"/>
        <v>4</v>
      </c>
    </row>
    <row r="1808" spans="2:5" ht="16.5" hidden="1" customHeight="1">
      <c r="B1808" s="1486">
        <v>1805</v>
      </c>
      <c r="C1808" s="1487">
        <v>0</v>
      </c>
      <c r="D1808" s="1487">
        <v>0</v>
      </c>
      <c r="E1808" s="1650">
        <f t="shared" si="28"/>
        <v>5</v>
      </c>
    </row>
    <row r="1809" spans="2:5" ht="16.5" hidden="1" customHeight="1">
      <c r="B1809" s="1486">
        <v>1806</v>
      </c>
      <c r="C1809" s="1487">
        <v>0</v>
      </c>
      <c r="D1809" s="1487">
        <v>0</v>
      </c>
      <c r="E1809" s="1650">
        <f t="shared" si="28"/>
        <v>6</v>
      </c>
    </row>
    <row r="1810" spans="2:5" ht="16.5" hidden="1" customHeight="1">
      <c r="B1810" s="1486">
        <v>1807</v>
      </c>
      <c r="C1810" s="1487">
        <v>0</v>
      </c>
      <c r="D1810" s="1487">
        <v>0</v>
      </c>
      <c r="E1810" s="1650">
        <f t="shared" si="28"/>
        <v>7</v>
      </c>
    </row>
    <row r="1811" spans="2:5" ht="16.5" hidden="1" customHeight="1">
      <c r="B1811" s="1486">
        <v>1808</v>
      </c>
      <c r="C1811" s="1487">
        <v>0</v>
      </c>
      <c r="D1811" s="1487">
        <v>0</v>
      </c>
      <c r="E1811" s="1650">
        <f t="shared" si="28"/>
        <v>8</v>
      </c>
    </row>
    <row r="1812" spans="2:5" ht="16.5" hidden="1" customHeight="1">
      <c r="B1812" s="1486">
        <v>1809</v>
      </c>
      <c r="C1812" s="1487">
        <v>0</v>
      </c>
      <c r="D1812" s="1487">
        <v>0</v>
      </c>
      <c r="E1812" s="1650">
        <f t="shared" si="28"/>
        <v>9</v>
      </c>
    </row>
    <row r="1813" spans="2:5" ht="16.5" hidden="1" customHeight="1">
      <c r="B1813" s="1486">
        <v>1810</v>
      </c>
      <c r="C1813" s="1487">
        <v>0</v>
      </c>
      <c r="D1813" s="1487">
        <v>0</v>
      </c>
      <c r="E1813" s="1650">
        <f t="shared" si="28"/>
        <v>10</v>
      </c>
    </row>
    <row r="1814" spans="2:5" ht="16.5" hidden="1" customHeight="1">
      <c r="B1814" s="1486">
        <v>1811</v>
      </c>
      <c r="C1814" s="1487">
        <v>0</v>
      </c>
      <c r="D1814" s="1487">
        <v>0</v>
      </c>
      <c r="E1814" s="1650">
        <f t="shared" si="28"/>
        <v>11</v>
      </c>
    </row>
    <row r="1815" spans="2:5" ht="16.5" hidden="1" customHeight="1">
      <c r="B1815" s="1486">
        <v>1812</v>
      </c>
      <c r="C1815" s="1487">
        <v>0</v>
      </c>
      <c r="D1815" s="1487">
        <v>0</v>
      </c>
      <c r="E1815" s="1650">
        <f t="shared" si="28"/>
        <v>12</v>
      </c>
    </row>
    <row r="1816" spans="2:5" ht="16.5" hidden="1" customHeight="1">
      <c r="B1816" s="1486">
        <v>1813</v>
      </c>
      <c r="C1816" s="1487">
        <v>0</v>
      </c>
      <c r="D1816" s="1487">
        <v>0</v>
      </c>
      <c r="E1816" s="1650">
        <f t="shared" si="28"/>
        <v>13</v>
      </c>
    </row>
    <row r="1817" spans="2:5" ht="16.5" hidden="1" customHeight="1">
      <c r="B1817" s="1486">
        <v>1814</v>
      </c>
      <c r="C1817" s="1487">
        <v>0</v>
      </c>
      <c r="D1817" s="1487">
        <v>0</v>
      </c>
      <c r="E1817" s="1650">
        <f t="shared" si="28"/>
        <v>14</v>
      </c>
    </row>
    <row r="1818" spans="2:5" ht="16.5" hidden="1" customHeight="1">
      <c r="B1818" s="1486">
        <v>1815</v>
      </c>
      <c r="C1818" s="1487">
        <v>0</v>
      </c>
      <c r="D1818" s="1487">
        <v>0</v>
      </c>
      <c r="E1818" s="1650">
        <f t="shared" si="28"/>
        <v>15</v>
      </c>
    </row>
    <row r="1819" spans="2:5" ht="16.5" hidden="1" customHeight="1">
      <c r="B1819" s="1486">
        <v>1816</v>
      </c>
      <c r="C1819" s="1487">
        <v>0</v>
      </c>
      <c r="D1819" s="1487">
        <v>0</v>
      </c>
      <c r="E1819" s="1650">
        <f t="shared" si="28"/>
        <v>16</v>
      </c>
    </row>
    <row r="1820" spans="2:5" ht="16.5" hidden="1" customHeight="1">
      <c r="B1820" s="1486">
        <v>1817</v>
      </c>
      <c r="C1820" s="1487">
        <v>0</v>
      </c>
      <c r="D1820" s="1487">
        <v>0</v>
      </c>
      <c r="E1820" s="1650">
        <f t="shared" si="28"/>
        <v>17</v>
      </c>
    </row>
    <row r="1821" spans="2:5" ht="16.5" hidden="1" customHeight="1">
      <c r="B1821" s="1486">
        <v>1818</v>
      </c>
      <c r="C1821" s="1487">
        <v>0</v>
      </c>
      <c r="D1821" s="1487">
        <v>0</v>
      </c>
      <c r="E1821" s="1650">
        <f t="shared" si="28"/>
        <v>18</v>
      </c>
    </row>
    <row r="1822" spans="2:5" ht="16.5" hidden="1" customHeight="1">
      <c r="B1822" s="1486">
        <v>1819</v>
      </c>
      <c r="C1822" s="1487">
        <v>0</v>
      </c>
      <c r="D1822" s="1487">
        <v>0</v>
      </c>
      <c r="E1822" s="1650">
        <f t="shared" si="28"/>
        <v>19</v>
      </c>
    </row>
    <row r="1823" spans="2:5" ht="16.5" hidden="1" customHeight="1">
      <c r="B1823" s="1486">
        <v>1820</v>
      </c>
      <c r="C1823" s="1487">
        <v>0</v>
      </c>
      <c r="D1823" s="1487">
        <v>0</v>
      </c>
      <c r="E1823" s="1650">
        <f t="shared" si="28"/>
        <v>20</v>
      </c>
    </row>
    <row r="1824" spans="2:5" ht="16.5" hidden="1" customHeight="1">
      <c r="B1824" s="1486">
        <v>1821</v>
      </c>
      <c r="C1824" s="1487">
        <v>0</v>
      </c>
      <c r="D1824" s="1487">
        <v>0</v>
      </c>
      <c r="E1824" s="1650">
        <f t="shared" si="28"/>
        <v>21</v>
      </c>
    </row>
    <row r="1825" spans="2:5" ht="16.5" hidden="1" customHeight="1">
      <c r="B1825" s="1486">
        <v>1822</v>
      </c>
      <c r="C1825" s="1487">
        <v>0</v>
      </c>
      <c r="D1825" s="1487">
        <v>0</v>
      </c>
      <c r="E1825" s="1650">
        <f t="shared" si="28"/>
        <v>22</v>
      </c>
    </row>
    <row r="1826" spans="2:5" ht="16.5" hidden="1" customHeight="1">
      <c r="B1826" s="1486">
        <v>1823</v>
      </c>
      <c r="C1826" s="1487">
        <v>0</v>
      </c>
      <c r="D1826" s="1487">
        <v>0</v>
      </c>
      <c r="E1826" s="1650">
        <f t="shared" si="28"/>
        <v>23</v>
      </c>
    </row>
    <row r="1827" spans="2:5" ht="16.5" hidden="1" customHeight="1">
      <c r="B1827" s="1486">
        <v>1824</v>
      </c>
      <c r="C1827" s="1487">
        <v>0</v>
      </c>
      <c r="D1827" s="1487">
        <v>0</v>
      </c>
      <c r="E1827" s="1650">
        <f t="shared" si="28"/>
        <v>24</v>
      </c>
    </row>
    <row r="1828" spans="2:5" ht="16.5" customHeight="1">
      <c r="B1828" s="1486">
        <v>1825</v>
      </c>
      <c r="C1828" s="1487">
        <v>0</v>
      </c>
      <c r="D1828" s="1487">
        <f>D1778+75</f>
        <v>2775</v>
      </c>
      <c r="E1828" s="1650">
        <f t="shared" si="28"/>
        <v>0</v>
      </c>
    </row>
    <row r="1829" spans="2:5" ht="16.5" hidden="1" customHeight="1">
      <c r="B1829" s="1486">
        <v>1826</v>
      </c>
      <c r="C1829" s="1487">
        <v>0</v>
      </c>
      <c r="D1829" s="1487">
        <v>0</v>
      </c>
      <c r="E1829" s="1650">
        <f t="shared" si="28"/>
        <v>1</v>
      </c>
    </row>
    <row r="1830" spans="2:5" ht="16.5" hidden="1" customHeight="1">
      <c r="B1830" s="1486">
        <v>1827</v>
      </c>
      <c r="C1830" s="1487">
        <v>0</v>
      </c>
      <c r="D1830" s="1487">
        <v>0</v>
      </c>
      <c r="E1830" s="1650">
        <f t="shared" si="28"/>
        <v>2</v>
      </c>
    </row>
    <row r="1831" spans="2:5" ht="16.5" hidden="1" customHeight="1">
      <c r="B1831" s="1486">
        <v>1828</v>
      </c>
      <c r="C1831" s="1487">
        <v>0</v>
      </c>
      <c r="D1831" s="1487">
        <v>0</v>
      </c>
      <c r="E1831" s="1650">
        <f t="shared" si="28"/>
        <v>3</v>
      </c>
    </row>
    <row r="1832" spans="2:5" ht="16.5" hidden="1" customHeight="1">
      <c r="B1832" s="1486">
        <v>1829</v>
      </c>
      <c r="C1832" s="1487">
        <v>0</v>
      </c>
      <c r="D1832" s="1487">
        <v>0</v>
      </c>
      <c r="E1832" s="1650">
        <f t="shared" si="28"/>
        <v>4</v>
      </c>
    </row>
    <row r="1833" spans="2:5" ht="16.5" hidden="1" customHeight="1">
      <c r="B1833" s="1486">
        <v>1830</v>
      </c>
      <c r="C1833" s="1487">
        <v>0</v>
      </c>
      <c r="D1833" s="1487">
        <v>0</v>
      </c>
      <c r="E1833" s="1650">
        <f t="shared" si="28"/>
        <v>5</v>
      </c>
    </row>
    <row r="1834" spans="2:5" ht="16.5" hidden="1" customHeight="1">
      <c r="B1834" s="1486">
        <v>1831</v>
      </c>
      <c r="C1834" s="1487">
        <v>0</v>
      </c>
      <c r="D1834" s="1487">
        <v>0</v>
      </c>
      <c r="E1834" s="1650">
        <f t="shared" si="28"/>
        <v>6</v>
      </c>
    </row>
    <row r="1835" spans="2:5" ht="16.5" hidden="1" customHeight="1">
      <c r="B1835" s="1486">
        <v>1832</v>
      </c>
      <c r="C1835" s="1487">
        <v>0</v>
      </c>
      <c r="D1835" s="1487">
        <v>0</v>
      </c>
      <c r="E1835" s="1650">
        <f t="shared" si="28"/>
        <v>7</v>
      </c>
    </row>
    <row r="1836" spans="2:5" ht="16.5" hidden="1" customHeight="1">
      <c r="B1836" s="1486">
        <v>1833</v>
      </c>
      <c r="C1836" s="1487">
        <v>0</v>
      </c>
      <c r="D1836" s="1487">
        <v>0</v>
      </c>
      <c r="E1836" s="1650">
        <f t="shared" si="28"/>
        <v>8</v>
      </c>
    </row>
    <row r="1837" spans="2:5" ht="16.5" hidden="1" customHeight="1">
      <c r="B1837" s="1486">
        <v>1834</v>
      </c>
      <c r="C1837" s="1487">
        <v>0</v>
      </c>
      <c r="D1837" s="1487">
        <v>0</v>
      </c>
      <c r="E1837" s="1650">
        <f t="shared" si="28"/>
        <v>9</v>
      </c>
    </row>
    <row r="1838" spans="2:5" ht="16.5" hidden="1" customHeight="1">
      <c r="B1838" s="1486">
        <v>1835</v>
      </c>
      <c r="C1838" s="1487">
        <v>0</v>
      </c>
      <c r="D1838" s="1487">
        <v>0</v>
      </c>
      <c r="E1838" s="1650">
        <f t="shared" si="28"/>
        <v>10</v>
      </c>
    </row>
    <row r="1839" spans="2:5" ht="16.5" hidden="1" customHeight="1">
      <c r="B1839" s="1486">
        <v>1836</v>
      </c>
      <c r="C1839" s="1487">
        <v>0</v>
      </c>
      <c r="D1839" s="1487">
        <v>0</v>
      </c>
      <c r="E1839" s="1650">
        <f t="shared" si="28"/>
        <v>11</v>
      </c>
    </row>
    <row r="1840" spans="2:5" ht="16.5" hidden="1" customHeight="1">
      <c r="B1840" s="1486">
        <v>1837</v>
      </c>
      <c r="C1840" s="1487">
        <v>0</v>
      </c>
      <c r="D1840" s="1487">
        <v>0</v>
      </c>
      <c r="E1840" s="1650">
        <f t="shared" si="28"/>
        <v>12</v>
      </c>
    </row>
    <row r="1841" spans="2:5" ht="16.5" hidden="1" customHeight="1">
      <c r="B1841" s="1486">
        <v>1838</v>
      </c>
      <c r="C1841" s="1487">
        <v>0</v>
      </c>
      <c r="D1841" s="1487">
        <v>0</v>
      </c>
      <c r="E1841" s="1650">
        <f t="shared" si="28"/>
        <v>13</v>
      </c>
    </row>
    <row r="1842" spans="2:5" ht="16.5" hidden="1" customHeight="1">
      <c r="B1842" s="1486">
        <v>1839</v>
      </c>
      <c r="C1842" s="1487">
        <v>0</v>
      </c>
      <c r="D1842" s="1487">
        <v>0</v>
      </c>
      <c r="E1842" s="1650">
        <f t="shared" si="28"/>
        <v>14</v>
      </c>
    </row>
    <row r="1843" spans="2:5" ht="16.5" hidden="1" customHeight="1">
      <c r="B1843" s="1486">
        <v>1840</v>
      </c>
      <c r="C1843" s="1487">
        <v>0</v>
      </c>
      <c r="D1843" s="1487">
        <v>0</v>
      </c>
      <c r="E1843" s="1650">
        <f t="shared" si="28"/>
        <v>15</v>
      </c>
    </row>
    <row r="1844" spans="2:5" ht="16.5" hidden="1" customHeight="1">
      <c r="B1844" s="1486">
        <v>1841</v>
      </c>
      <c r="C1844" s="1487">
        <v>0</v>
      </c>
      <c r="D1844" s="1487">
        <v>0</v>
      </c>
      <c r="E1844" s="1650">
        <f t="shared" si="28"/>
        <v>16</v>
      </c>
    </row>
    <row r="1845" spans="2:5" ht="16.5" hidden="1" customHeight="1">
      <c r="B1845" s="1486">
        <v>1842</v>
      </c>
      <c r="C1845" s="1487">
        <v>0</v>
      </c>
      <c r="D1845" s="1487">
        <v>0</v>
      </c>
      <c r="E1845" s="1650">
        <f t="shared" si="28"/>
        <v>17</v>
      </c>
    </row>
    <row r="1846" spans="2:5" ht="16.5" hidden="1" customHeight="1">
      <c r="B1846" s="1486">
        <v>1843</v>
      </c>
      <c r="C1846" s="1487">
        <v>0</v>
      </c>
      <c r="D1846" s="1487">
        <v>0</v>
      </c>
      <c r="E1846" s="1650">
        <f t="shared" si="28"/>
        <v>18</v>
      </c>
    </row>
    <row r="1847" spans="2:5" ht="16.5" hidden="1" customHeight="1">
      <c r="B1847" s="1486">
        <v>1844</v>
      </c>
      <c r="C1847" s="1487">
        <v>0</v>
      </c>
      <c r="D1847" s="1487">
        <v>0</v>
      </c>
      <c r="E1847" s="1650">
        <f t="shared" si="28"/>
        <v>19</v>
      </c>
    </row>
    <row r="1848" spans="2:5" ht="16.5" hidden="1" customHeight="1">
      <c r="B1848" s="1486">
        <v>1845</v>
      </c>
      <c r="C1848" s="1487">
        <v>0</v>
      </c>
      <c r="D1848" s="1487">
        <v>0</v>
      </c>
      <c r="E1848" s="1650">
        <f t="shared" si="28"/>
        <v>20</v>
      </c>
    </row>
    <row r="1849" spans="2:5" ht="16.5" hidden="1" customHeight="1">
      <c r="B1849" s="1486">
        <v>1846</v>
      </c>
      <c r="C1849" s="1487">
        <v>0</v>
      </c>
      <c r="D1849" s="1487">
        <v>0</v>
      </c>
      <c r="E1849" s="1650">
        <f t="shared" si="28"/>
        <v>21</v>
      </c>
    </row>
    <row r="1850" spans="2:5" ht="16.5" hidden="1" customHeight="1">
      <c r="B1850" s="1486">
        <v>1847</v>
      </c>
      <c r="C1850" s="1487">
        <v>0</v>
      </c>
      <c r="D1850" s="1487">
        <v>0</v>
      </c>
      <c r="E1850" s="1650">
        <f t="shared" si="28"/>
        <v>22</v>
      </c>
    </row>
    <row r="1851" spans="2:5" ht="16.5" hidden="1" customHeight="1">
      <c r="B1851" s="1486">
        <v>1848</v>
      </c>
      <c r="C1851" s="1487">
        <v>0</v>
      </c>
      <c r="D1851" s="1487">
        <v>0</v>
      </c>
      <c r="E1851" s="1650">
        <f t="shared" si="28"/>
        <v>23</v>
      </c>
    </row>
    <row r="1852" spans="2:5" ht="16.5" hidden="1" customHeight="1">
      <c r="B1852" s="1486">
        <v>1849</v>
      </c>
      <c r="C1852" s="1487">
        <v>0</v>
      </c>
      <c r="D1852" s="1487">
        <v>0</v>
      </c>
      <c r="E1852" s="1650">
        <f t="shared" si="28"/>
        <v>24</v>
      </c>
    </row>
    <row r="1853" spans="2:5" ht="16.5" customHeight="1">
      <c r="B1853" s="1486">
        <v>1850</v>
      </c>
      <c r="C1853" s="1487">
        <f>C1803+1250</f>
        <v>46250</v>
      </c>
      <c r="D1853" s="1487">
        <v>0</v>
      </c>
      <c r="E1853" s="1650">
        <f t="shared" si="28"/>
        <v>0</v>
      </c>
    </row>
    <row r="1854" spans="2:5" ht="16.5" hidden="1" customHeight="1">
      <c r="B1854" s="1486">
        <v>1851</v>
      </c>
      <c r="C1854" s="1487">
        <v>0</v>
      </c>
      <c r="D1854" s="1487">
        <v>0</v>
      </c>
      <c r="E1854" s="1650">
        <f t="shared" si="28"/>
        <v>1</v>
      </c>
    </row>
    <row r="1855" spans="2:5" ht="16.5" hidden="1" customHeight="1">
      <c r="B1855" s="1486">
        <v>1852</v>
      </c>
      <c r="C1855" s="1487">
        <v>0</v>
      </c>
      <c r="D1855" s="1487">
        <v>0</v>
      </c>
      <c r="E1855" s="1650">
        <f t="shared" si="28"/>
        <v>2</v>
      </c>
    </row>
    <row r="1856" spans="2:5" ht="16.5" hidden="1" customHeight="1">
      <c r="B1856" s="1486">
        <v>1853</v>
      </c>
      <c r="C1856" s="1487">
        <v>0</v>
      </c>
      <c r="D1856" s="1487">
        <v>0</v>
      </c>
      <c r="E1856" s="1650">
        <f t="shared" si="28"/>
        <v>3</v>
      </c>
    </row>
    <row r="1857" spans="2:5" ht="16.5" hidden="1" customHeight="1">
      <c r="B1857" s="1486">
        <v>1854</v>
      </c>
      <c r="C1857" s="1487">
        <v>0</v>
      </c>
      <c r="D1857" s="1487">
        <v>0</v>
      </c>
      <c r="E1857" s="1650">
        <f t="shared" si="28"/>
        <v>4</v>
      </c>
    </row>
    <row r="1858" spans="2:5" ht="16.5" hidden="1" customHeight="1">
      <c r="B1858" s="1486">
        <v>1855</v>
      </c>
      <c r="C1858" s="1487">
        <v>0</v>
      </c>
      <c r="D1858" s="1487">
        <v>0</v>
      </c>
      <c r="E1858" s="1650">
        <f t="shared" si="28"/>
        <v>5</v>
      </c>
    </row>
    <row r="1859" spans="2:5" ht="16.5" hidden="1" customHeight="1">
      <c r="B1859" s="1486">
        <v>1856</v>
      </c>
      <c r="C1859" s="1487">
        <v>0</v>
      </c>
      <c r="D1859" s="1487">
        <v>0</v>
      </c>
      <c r="E1859" s="1650">
        <f t="shared" si="28"/>
        <v>6</v>
      </c>
    </row>
    <row r="1860" spans="2:5" ht="16.5" hidden="1" customHeight="1">
      <c r="B1860" s="1486">
        <v>1857</v>
      </c>
      <c r="C1860" s="1487">
        <v>0</v>
      </c>
      <c r="D1860" s="1487">
        <v>0</v>
      </c>
      <c r="E1860" s="1650">
        <f t="shared" ref="E1860:E1923" si="29">MOD(ROW()-3,25)</f>
        <v>7</v>
      </c>
    </row>
    <row r="1861" spans="2:5" ht="16.5" hidden="1" customHeight="1">
      <c r="B1861" s="1486">
        <v>1858</v>
      </c>
      <c r="C1861" s="1487">
        <v>0</v>
      </c>
      <c r="D1861" s="1487">
        <v>0</v>
      </c>
      <c r="E1861" s="1650">
        <f t="shared" si="29"/>
        <v>8</v>
      </c>
    </row>
    <row r="1862" spans="2:5" ht="16.5" hidden="1" customHeight="1">
      <c r="B1862" s="1486">
        <v>1859</v>
      </c>
      <c r="C1862" s="1487">
        <v>0</v>
      </c>
      <c r="D1862" s="1487">
        <v>0</v>
      </c>
      <c r="E1862" s="1650">
        <f t="shared" si="29"/>
        <v>9</v>
      </c>
    </row>
    <row r="1863" spans="2:5" ht="16.5" hidden="1" customHeight="1">
      <c r="B1863" s="1486">
        <v>1860</v>
      </c>
      <c r="C1863" s="1487">
        <v>0</v>
      </c>
      <c r="D1863" s="1487">
        <v>0</v>
      </c>
      <c r="E1863" s="1650">
        <f t="shared" si="29"/>
        <v>10</v>
      </c>
    </row>
    <row r="1864" spans="2:5" ht="16.5" hidden="1" customHeight="1">
      <c r="B1864" s="1486">
        <v>1861</v>
      </c>
      <c r="C1864" s="1487">
        <v>0</v>
      </c>
      <c r="D1864" s="1487">
        <v>0</v>
      </c>
      <c r="E1864" s="1650">
        <f t="shared" si="29"/>
        <v>11</v>
      </c>
    </row>
    <row r="1865" spans="2:5" ht="16.5" hidden="1" customHeight="1">
      <c r="B1865" s="1486">
        <v>1862</v>
      </c>
      <c r="C1865" s="1487">
        <v>0</v>
      </c>
      <c r="D1865" s="1487">
        <v>0</v>
      </c>
      <c r="E1865" s="1650">
        <f t="shared" si="29"/>
        <v>12</v>
      </c>
    </row>
    <row r="1866" spans="2:5" ht="16.5" hidden="1" customHeight="1">
      <c r="B1866" s="1486">
        <v>1863</v>
      </c>
      <c r="C1866" s="1487">
        <v>0</v>
      </c>
      <c r="D1866" s="1487">
        <v>0</v>
      </c>
      <c r="E1866" s="1650">
        <f t="shared" si="29"/>
        <v>13</v>
      </c>
    </row>
    <row r="1867" spans="2:5" ht="16.5" hidden="1" customHeight="1">
      <c r="B1867" s="1486">
        <v>1864</v>
      </c>
      <c r="C1867" s="1487">
        <v>0</v>
      </c>
      <c r="D1867" s="1487">
        <v>0</v>
      </c>
      <c r="E1867" s="1650">
        <f t="shared" si="29"/>
        <v>14</v>
      </c>
    </row>
    <row r="1868" spans="2:5" ht="16.5" hidden="1" customHeight="1">
      <c r="B1868" s="1486">
        <v>1865</v>
      </c>
      <c r="C1868" s="1487">
        <v>0</v>
      </c>
      <c r="D1868" s="1487">
        <v>0</v>
      </c>
      <c r="E1868" s="1650">
        <f t="shared" si="29"/>
        <v>15</v>
      </c>
    </row>
    <row r="1869" spans="2:5" ht="16.5" hidden="1" customHeight="1">
      <c r="B1869" s="1486">
        <v>1866</v>
      </c>
      <c r="C1869" s="1487">
        <v>0</v>
      </c>
      <c r="D1869" s="1487">
        <v>0</v>
      </c>
      <c r="E1869" s="1650">
        <f t="shared" si="29"/>
        <v>16</v>
      </c>
    </row>
    <row r="1870" spans="2:5" ht="16.5" hidden="1" customHeight="1">
      <c r="B1870" s="1486">
        <v>1867</v>
      </c>
      <c r="C1870" s="1487">
        <v>0</v>
      </c>
      <c r="D1870" s="1487">
        <v>0</v>
      </c>
      <c r="E1870" s="1650">
        <f t="shared" si="29"/>
        <v>17</v>
      </c>
    </row>
    <row r="1871" spans="2:5" ht="16.5" hidden="1" customHeight="1">
      <c r="B1871" s="1486">
        <v>1868</v>
      </c>
      <c r="C1871" s="1487">
        <v>0</v>
      </c>
      <c r="D1871" s="1487">
        <v>0</v>
      </c>
      <c r="E1871" s="1650">
        <f t="shared" si="29"/>
        <v>18</v>
      </c>
    </row>
    <row r="1872" spans="2:5" ht="16.5" hidden="1" customHeight="1">
      <c r="B1872" s="1486">
        <v>1869</v>
      </c>
      <c r="C1872" s="1487">
        <v>0</v>
      </c>
      <c r="D1872" s="1487">
        <v>0</v>
      </c>
      <c r="E1872" s="1650">
        <f t="shared" si="29"/>
        <v>19</v>
      </c>
    </row>
    <row r="1873" spans="2:5" ht="16.5" hidden="1" customHeight="1">
      <c r="B1873" s="1486">
        <v>1870</v>
      </c>
      <c r="C1873" s="1487">
        <v>0</v>
      </c>
      <c r="D1873" s="1487">
        <v>0</v>
      </c>
      <c r="E1873" s="1650">
        <f t="shared" si="29"/>
        <v>20</v>
      </c>
    </row>
    <row r="1874" spans="2:5" ht="16.5" hidden="1" customHeight="1">
      <c r="B1874" s="1486">
        <v>1871</v>
      </c>
      <c r="C1874" s="1487">
        <v>0</v>
      </c>
      <c r="D1874" s="1487">
        <v>0</v>
      </c>
      <c r="E1874" s="1650">
        <f t="shared" si="29"/>
        <v>21</v>
      </c>
    </row>
    <row r="1875" spans="2:5" ht="16.5" hidden="1" customHeight="1">
      <c r="B1875" s="1486">
        <v>1872</v>
      </c>
      <c r="C1875" s="1487">
        <v>0</v>
      </c>
      <c r="D1875" s="1487">
        <v>0</v>
      </c>
      <c r="E1875" s="1650">
        <f t="shared" si="29"/>
        <v>22</v>
      </c>
    </row>
    <row r="1876" spans="2:5" ht="16.5" hidden="1" customHeight="1">
      <c r="B1876" s="1486">
        <v>1873</v>
      </c>
      <c r="C1876" s="1487">
        <v>0</v>
      </c>
      <c r="D1876" s="1487">
        <v>0</v>
      </c>
      <c r="E1876" s="1650">
        <f t="shared" si="29"/>
        <v>23</v>
      </c>
    </row>
    <row r="1877" spans="2:5" ht="16.5" hidden="1" customHeight="1">
      <c r="B1877" s="1486">
        <v>1874</v>
      </c>
      <c r="C1877" s="1487">
        <v>0</v>
      </c>
      <c r="D1877" s="1487">
        <v>0</v>
      </c>
      <c r="E1877" s="1650">
        <f t="shared" si="29"/>
        <v>24</v>
      </c>
    </row>
    <row r="1878" spans="2:5" ht="16.5" customHeight="1">
      <c r="B1878" s="1486">
        <v>1875</v>
      </c>
      <c r="C1878" s="1487">
        <v>0</v>
      </c>
      <c r="D1878" s="1487">
        <f>D1828+75</f>
        <v>2850</v>
      </c>
      <c r="E1878" s="1650">
        <f t="shared" si="29"/>
        <v>0</v>
      </c>
    </row>
    <row r="1879" spans="2:5" ht="16.5" hidden="1" customHeight="1">
      <c r="B1879" s="1486">
        <v>1876</v>
      </c>
      <c r="C1879" s="1487">
        <v>0</v>
      </c>
      <c r="D1879" s="1487">
        <v>0</v>
      </c>
      <c r="E1879" s="1650">
        <f t="shared" si="29"/>
        <v>1</v>
      </c>
    </row>
    <row r="1880" spans="2:5" ht="16.5" hidden="1" customHeight="1">
      <c r="B1880" s="1486">
        <v>1877</v>
      </c>
      <c r="C1880" s="1487">
        <v>0</v>
      </c>
      <c r="D1880" s="1487">
        <v>0</v>
      </c>
      <c r="E1880" s="1650">
        <f t="shared" si="29"/>
        <v>2</v>
      </c>
    </row>
    <row r="1881" spans="2:5" ht="16.5" hidden="1" customHeight="1">
      <c r="B1881" s="1486">
        <v>1878</v>
      </c>
      <c r="C1881" s="1487">
        <v>0</v>
      </c>
      <c r="D1881" s="1487">
        <v>0</v>
      </c>
      <c r="E1881" s="1650">
        <f t="shared" si="29"/>
        <v>3</v>
      </c>
    </row>
    <row r="1882" spans="2:5" ht="16.5" hidden="1" customHeight="1">
      <c r="B1882" s="1486">
        <v>1879</v>
      </c>
      <c r="C1882" s="1487">
        <v>0</v>
      </c>
      <c r="D1882" s="1487">
        <v>0</v>
      </c>
      <c r="E1882" s="1650">
        <f t="shared" si="29"/>
        <v>4</v>
      </c>
    </row>
    <row r="1883" spans="2:5" ht="16.5" hidden="1" customHeight="1">
      <c r="B1883" s="1486">
        <v>1880</v>
      </c>
      <c r="C1883" s="1487">
        <v>0</v>
      </c>
      <c r="D1883" s="1487">
        <v>0</v>
      </c>
      <c r="E1883" s="1650">
        <f t="shared" si="29"/>
        <v>5</v>
      </c>
    </row>
    <row r="1884" spans="2:5" ht="16.5" hidden="1" customHeight="1">
      <c r="B1884" s="1486">
        <v>1881</v>
      </c>
      <c r="C1884" s="1487">
        <v>0</v>
      </c>
      <c r="D1884" s="1487">
        <v>0</v>
      </c>
      <c r="E1884" s="1650">
        <f t="shared" si="29"/>
        <v>6</v>
      </c>
    </row>
    <row r="1885" spans="2:5" ht="16.5" hidden="1" customHeight="1">
      <c r="B1885" s="1486">
        <v>1882</v>
      </c>
      <c r="C1885" s="1487">
        <v>0</v>
      </c>
      <c r="D1885" s="1487">
        <v>0</v>
      </c>
      <c r="E1885" s="1650">
        <f t="shared" si="29"/>
        <v>7</v>
      </c>
    </row>
    <row r="1886" spans="2:5" ht="16.5" hidden="1" customHeight="1">
      <c r="B1886" s="1486">
        <v>1883</v>
      </c>
      <c r="C1886" s="1487">
        <v>0</v>
      </c>
      <c r="D1886" s="1487">
        <v>0</v>
      </c>
      <c r="E1886" s="1650">
        <f t="shared" si="29"/>
        <v>8</v>
      </c>
    </row>
    <row r="1887" spans="2:5" ht="16.5" hidden="1" customHeight="1">
      <c r="B1887" s="1486">
        <v>1884</v>
      </c>
      <c r="C1887" s="1487">
        <v>0</v>
      </c>
      <c r="D1887" s="1487">
        <v>0</v>
      </c>
      <c r="E1887" s="1650">
        <f t="shared" si="29"/>
        <v>9</v>
      </c>
    </row>
    <row r="1888" spans="2:5" ht="16.5" hidden="1" customHeight="1">
      <c r="B1888" s="1486">
        <v>1885</v>
      </c>
      <c r="C1888" s="1487">
        <v>0</v>
      </c>
      <c r="D1888" s="1487">
        <v>0</v>
      </c>
      <c r="E1888" s="1650">
        <f t="shared" si="29"/>
        <v>10</v>
      </c>
    </row>
    <row r="1889" spans="2:5" ht="16.5" hidden="1" customHeight="1">
      <c r="B1889" s="1486">
        <v>1886</v>
      </c>
      <c r="C1889" s="1487">
        <v>0</v>
      </c>
      <c r="D1889" s="1487">
        <v>0</v>
      </c>
      <c r="E1889" s="1650">
        <f t="shared" si="29"/>
        <v>11</v>
      </c>
    </row>
    <row r="1890" spans="2:5" ht="16.5" hidden="1" customHeight="1">
      <c r="B1890" s="1486">
        <v>1887</v>
      </c>
      <c r="C1890" s="1487">
        <v>0</v>
      </c>
      <c r="D1890" s="1487">
        <v>0</v>
      </c>
      <c r="E1890" s="1650">
        <f t="shared" si="29"/>
        <v>12</v>
      </c>
    </row>
    <row r="1891" spans="2:5" ht="16.5" hidden="1" customHeight="1">
      <c r="B1891" s="1486">
        <v>1888</v>
      </c>
      <c r="C1891" s="1487">
        <v>0</v>
      </c>
      <c r="D1891" s="1487">
        <v>0</v>
      </c>
      <c r="E1891" s="1650">
        <f t="shared" si="29"/>
        <v>13</v>
      </c>
    </row>
    <row r="1892" spans="2:5" ht="16.5" hidden="1" customHeight="1">
      <c r="B1892" s="1486">
        <v>1889</v>
      </c>
      <c r="C1892" s="1487">
        <v>0</v>
      </c>
      <c r="D1892" s="1487">
        <v>0</v>
      </c>
      <c r="E1892" s="1650">
        <f t="shared" si="29"/>
        <v>14</v>
      </c>
    </row>
    <row r="1893" spans="2:5" ht="16.5" hidden="1" customHeight="1">
      <c r="B1893" s="1486">
        <v>1890</v>
      </c>
      <c r="C1893" s="1487">
        <v>0</v>
      </c>
      <c r="D1893" s="1487">
        <v>0</v>
      </c>
      <c r="E1893" s="1650">
        <f t="shared" si="29"/>
        <v>15</v>
      </c>
    </row>
    <row r="1894" spans="2:5" ht="16.5" hidden="1" customHeight="1">
      <c r="B1894" s="1486">
        <v>1891</v>
      </c>
      <c r="C1894" s="1487">
        <v>0</v>
      </c>
      <c r="D1894" s="1487">
        <v>0</v>
      </c>
      <c r="E1894" s="1650">
        <f t="shared" si="29"/>
        <v>16</v>
      </c>
    </row>
    <row r="1895" spans="2:5" ht="16.5" hidden="1" customHeight="1">
      <c r="B1895" s="1486">
        <v>1892</v>
      </c>
      <c r="C1895" s="1487">
        <v>0</v>
      </c>
      <c r="D1895" s="1487">
        <v>0</v>
      </c>
      <c r="E1895" s="1650">
        <f t="shared" si="29"/>
        <v>17</v>
      </c>
    </row>
    <row r="1896" spans="2:5" ht="16.5" hidden="1" customHeight="1">
      <c r="B1896" s="1486">
        <v>1893</v>
      </c>
      <c r="C1896" s="1487">
        <v>0</v>
      </c>
      <c r="D1896" s="1487">
        <v>0</v>
      </c>
      <c r="E1896" s="1650">
        <f t="shared" si="29"/>
        <v>18</v>
      </c>
    </row>
    <row r="1897" spans="2:5" ht="16.5" hidden="1" customHeight="1">
      <c r="B1897" s="1486">
        <v>1894</v>
      </c>
      <c r="C1897" s="1487">
        <v>0</v>
      </c>
      <c r="D1897" s="1487">
        <v>0</v>
      </c>
      <c r="E1897" s="1650">
        <f t="shared" si="29"/>
        <v>19</v>
      </c>
    </row>
    <row r="1898" spans="2:5" ht="16.5" hidden="1" customHeight="1">
      <c r="B1898" s="1486">
        <v>1895</v>
      </c>
      <c r="C1898" s="1487">
        <v>0</v>
      </c>
      <c r="D1898" s="1487">
        <v>0</v>
      </c>
      <c r="E1898" s="1650">
        <f t="shared" si="29"/>
        <v>20</v>
      </c>
    </row>
    <row r="1899" spans="2:5" ht="16.5" hidden="1" customHeight="1">
      <c r="B1899" s="1486">
        <v>1896</v>
      </c>
      <c r="C1899" s="1487">
        <v>0</v>
      </c>
      <c r="D1899" s="1487">
        <v>0</v>
      </c>
      <c r="E1899" s="1650">
        <f t="shared" si="29"/>
        <v>21</v>
      </c>
    </row>
    <row r="1900" spans="2:5" ht="16.5" hidden="1" customHeight="1">
      <c r="B1900" s="1486">
        <v>1897</v>
      </c>
      <c r="C1900" s="1487">
        <v>0</v>
      </c>
      <c r="D1900" s="1487">
        <v>0</v>
      </c>
      <c r="E1900" s="1650">
        <f t="shared" si="29"/>
        <v>22</v>
      </c>
    </row>
    <row r="1901" spans="2:5" ht="16.5" hidden="1" customHeight="1">
      <c r="B1901" s="1486">
        <v>1898</v>
      </c>
      <c r="C1901" s="1487">
        <v>0</v>
      </c>
      <c r="D1901" s="1487">
        <v>0</v>
      </c>
      <c r="E1901" s="1650">
        <f t="shared" si="29"/>
        <v>23</v>
      </c>
    </row>
    <row r="1902" spans="2:5" ht="16.5" hidden="1" customHeight="1">
      <c r="B1902" s="1486">
        <v>1899</v>
      </c>
      <c r="C1902" s="1487">
        <v>0</v>
      </c>
      <c r="D1902" s="1487">
        <v>0</v>
      </c>
      <c r="E1902" s="1650">
        <f t="shared" si="29"/>
        <v>24</v>
      </c>
    </row>
    <row r="1903" spans="2:5" ht="16.5" customHeight="1">
      <c r="B1903" s="1486">
        <v>1900</v>
      </c>
      <c r="C1903" s="1487">
        <f>C1853+1250</f>
        <v>47500</v>
      </c>
      <c r="D1903" s="1487">
        <v>0</v>
      </c>
      <c r="E1903" s="1650">
        <f t="shared" si="29"/>
        <v>0</v>
      </c>
    </row>
    <row r="1904" spans="2:5" ht="16.5" hidden="1" customHeight="1">
      <c r="B1904" s="1486">
        <v>1901</v>
      </c>
      <c r="C1904" s="1487">
        <v>0</v>
      </c>
      <c r="D1904" s="1487">
        <v>0</v>
      </c>
      <c r="E1904" s="1650">
        <f t="shared" si="29"/>
        <v>1</v>
      </c>
    </row>
    <row r="1905" spans="2:5" ht="16.5" hidden="1" customHeight="1">
      <c r="B1905" s="1486">
        <v>1902</v>
      </c>
      <c r="C1905" s="1487">
        <v>0</v>
      </c>
      <c r="D1905" s="1487">
        <v>0</v>
      </c>
      <c r="E1905" s="1650">
        <f t="shared" si="29"/>
        <v>2</v>
      </c>
    </row>
    <row r="1906" spans="2:5" ht="16.5" hidden="1" customHeight="1">
      <c r="B1906" s="1486">
        <v>1903</v>
      </c>
      <c r="C1906" s="1487">
        <v>0</v>
      </c>
      <c r="D1906" s="1487">
        <v>0</v>
      </c>
      <c r="E1906" s="1650">
        <f t="shared" si="29"/>
        <v>3</v>
      </c>
    </row>
    <row r="1907" spans="2:5" ht="16.5" hidden="1" customHeight="1">
      <c r="B1907" s="1486">
        <v>1904</v>
      </c>
      <c r="C1907" s="1487">
        <v>0</v>
      </c>
      <c r="D1907" s="1487">
        <v>0</v>
      </c>
      <c r="E1907" s="1650">
        <f t="shared" si="29"/>
        <v>4</v>
      </c>
    </row>
    <row r="1908" spans="2:5" ht="16.5" hidden="1" customHeight="1">
      <c r="B1908" s="1486">
        <v>1905</v>
      </c>
      <c r="C1908" s="1487">
        <v>0</v>
      </c>
      <c r="D1908" s="1487">
        <v>0</v>
      </c>
      <c r="E1908" s="1650">
        <f t="shared" si="29"/>
        <v>5</v>
      </c>
    </row>
    <row r="1909" spans="2:5" ht="16.5" hidden="1" customHeight="1">
      <c r="B1909" s="1486">
        <v>1906</v>
      </c>
      <c r="C1909" s="1487">
        <v>0</v>
      </c>
      <c r="D1909" s="1487">
        <v>0</v>
      </c>
      <c r="E1909" s="1650">
        <f t="shared" si="29"/>
        <v>6</v>
      </c>
    </row>
    <row r="1910" spans="2:5" ht="16.5" hidden="1" customHeight="1">
      <c r="B1910" s="1486">
        <v>1907</v>
      </c>
      <c r="C1910" s="1487">
        <v>0</v>
      </c>
      <c r="D1910" s="1487">
        <v>0</v>
      </c>
      <c r="E1910" s="1650">
        <f t="shared" si="29"/>
        <v>7</v>
      </c>
    </row>
    <row r="1911" spans="2:5" ht="16.5" hidden="1" customHeight="1">
      <c r="B1911" s="1486">
        <v>1908</v>
      </c>
      <c r="C1911" s="1487">
        <v>0</v>
      </c>
      <c r="D1911" s="1487">
        <v>0</v>
      </c>
      <c r="E1911" s="1650">
        <f t="shared" si="29"/>
        <v>8</v>
      </c>
    </row>
    <row r="1912" spans="2:5" ht="16.5" hidden="1" customHeight="1">
      <c r="B1912" s="1486">
        <v>1909</v>
      </c>
      <c r="C1912" s="1487">
        <v>0</v>
      </c>
      <c r="D1912" s="1487">
        <v>0</v>
      </c>
      <c r="E1912" s="1650">
        <f t="shared" si="29"/>
        <v>9</v>
      </c>
    </row>
    <row r="1913" spans="2:5" ht="16.5" hidden="1" customHeight="1">
      <c r="B1913" s="1486">
        <v>1910</v>
      </c>
      <c r="C1913" s="1487">
        <v>0</v>
      </c>
      <c r="D1913" s="1487">
        <v>0</v>
      </c>
      <c r="E1913" s="1650">
        <f t="shared" si="29"/>
        <v>10</v>
      </c>
    </row>
    <row r="1914" spans="2:5" ht="16.5" hidden="1" customHeight="1">
      <c r="B1914" s="1486">
        <v>1911</v>
      </c>
      <c r="C1914" s="1487">
        <v>0</v>
      </c>
      <c r="D1914" s="1487">
        <v>0</v>
      </c>
      <c r="E1914" s="1650">
        <f t="shared" si="29"/>
        <v>11</v>
      </c>
    </row>
    <row r="1915" spans="2:5" ht="16.5" hidden="1" customHeight="1">
      <c r="B1915" s="1486">
        <v>1912</v>
      </c>
      <c r="C1915" s="1487">
        <v>0</v>
      </c>
      <c r="D1915" s="1487">
        <v>0</v>
      </c>
      <c r="E1915" s="1650">
        <f t="shared" si="29"/>
        <v>12</v>
      </c>
    </row>
    <row r="1916" spans="2:5" ht="16.5" hidden="1" customHeight="1">
      <c r="B1916" s="1486">
        <v>1913</v>
      </c>
      <c r="C1916" s="1487">
        <v>0</v>
      </c>
      <c r="D1916" s="1487">
        <v>0</v>
      </c>
      <c r="E1916" s="1650">
        <f t="shared" si="29"/>
        <v>13</v>
      </c>
    </row>
    <row r="1917" spans="2:5" ht="16.5" hidden="1" customHeight="1">
      <c r="B1917" s="1486">
        <v>1914</v>
      </c>
      <c r="C1917" s="1487">
        <v>0</v>
      </c>
      <c r="D1917" s="1487">
        <v>0</v>
      </c>
      <c r="E1917" s="1650">
        <f t="shared" si="29"/>
        <v>14</v>
      </c>
    </row>
    <row r="1918" spans="2:5" ht="16.5" hidden="1" customHeight="1">
      <c r="B1918" s="1486">
        <v>1915</v>
      </c>
      <c r="C1918" s="1487">
        <v>0</v>
      </c>
      <c r="D1918" s="1487">
        <v>0</v>
      </c>
      <c r="E1918" s="1650">
        <f t="shared" si="29"/>
        <v>15</v>
      </c>
    </row>
    <row r="1919" spans="2:5" ht="16.5" hidden="1" customHeight="1">
      <c r="B1919" s="1486">
        <v>1916</v>
      </c>
      <c r="C1919" s="1487">
        <v>0</v>
      </c>
      <c r="D1919" s="1487">
        <v>0</v>
      </c>
      <c r="E1919" s="1650">
        <f t="shared" si="29"/>
        <v>16</v>
      </c>
    </row>
    <row r="1920" spans="2:5" ht="16.5" hidden="1" customHeight="1">
      <c r="B1920" s="1486">
        <v>1917</v>
      </c>
      <c r="C1920" s="1487">
        <v>0</v>
      </c>
      <c r="D1920" s="1487">
        <v>0</v>
      </c>
      <c r="E1920" s="1650">
        <f t="shared" si="29"/>
        <v>17</v>
      </c>
    </row>
    <row r="1921" spans="2:5" ht="16.5" hidden="1" customHeight="1">
      <c r="B1921" s="1486">
        <v>1918</v>
      </c>
      <c r="C1921" s="1487">
        <v>0</v>
      </c>
      <c r="D1921" s="1487">
        <v>0</v>
      </c>
      <c r="E1921" s="1650">
        <f t="shared" si="29"/>
        <v>18</v>
      </c>
    </row>
    <row r="1922" spans="2:5" ht="16.5" hidden="1" customHeight="1">
      <c r="B1922" s="1486">
        <v>1919</v>
      </c>
      <c r="C1922" s="1487">
        <v>0</v>
      </c>
      <c r="D1922" s="1487">
        <v>0</v>
      </c>
      <c r="E1922" s="1650">
        <f t="shared" si="29"/>
        <v>19</v>
      </c>
    </row>
    <row r="1923" spans="2:5" ht="16.5" hidden="1" customHeight="1">
      <c r="B1923" s="1486">
        <v>1920</v>
      </c>
      <c r="C1923" s="1487">
        <v>0</v>
      </c>
      <c r="D1923" s="1487">
        <v>0</v>
      </c>
      <c r="E1923" s="1650">
        <f t="shared" si="29"/>
        <v>20</v>
      </c>
    </row>
    <row r="1924" spans="2:5" ht="16.5" hidden="1" customHeight="1">
      <c r="B1924" s="1486">
        <v>1921</v>
      </c>
      <c r="C1924" s="1487">
        <v>0</v>
      </c>
      <c r="D1924" s="1487">
        <v>0</v>
      </c>
      <c r="E1924" s="1650">
        <f t="shared" ref="E1924:E1987" si="30">MOD(ROW()-3,25)</f>
        <v>21</v>
      </c>
    </row>
    <row r="1925" spans="2:5" ht="16.5" hidden="1" customHeight="1">
      <c r="B1925" s="1486">
        <v>1922</v>
      </c>
      <c r="C1925" s="1487">
        <v>0</v>
      </c>
      <c r="D1925" s="1487">
        <v>0</v>
      </c>
      <c r="E1925" s="1650">
        <f t="shared" si="30"/>
        <v>22</v>
      </c>
    </row>
    <row r="1926" spans="2:5" ht="16.5" hidden="1" customHeight="1">
      <c r="B1926" s="1486">
        <v>1923</v>
      </c>
      <c r="C1926" s="1487">
        <v>0</v>
      </c>
      <c r="D1926" s="1487">
        <v>0</v>
      </c>
      <c r="E1926" s="1650">
        <f t="shared" si="30"/>
        <v>23</v>
      </c>
    </row>
    <row r="1927" spans="2:5" ht="16.5" hidden="1" customHeight="1">
      <c r="B1927" s="1486">
        <v>1924</v>
      </c>
      <c r="C1927" s="1487">
        <v>0</v>
      </c>
      <c r="D1927" s="1487">
        <v>0</v>
      </c>
      <c r="E1927" s="1650">
        <f t="shared" si="30"/>
        <v>24</v>
      </c>
    </row>
    <row r="1928" spans="2:5" ht="16.5" customHeight="1">
      <c r="B1928" s="1486">
        <v>1925</v>
      </c>
      <c r="C1928" s="1487">
        <v>0</v>
      </c>
      <c r="D1928" s="1487">
        <f>D1878+75</f>
        <v>2925</v>
      </c>
      <c r="E1928" s="1650">
        <f t="shared" si="30"/>
        <v>0</v>
      </c>
    </row>
    <row r="1929" spans="2:5" ht="16.5" hidden="1" customHeight="1">
      <c r="B1929" s="1486">
        <v>1926</v>
      </c>
      <c r="C1929" s="1487">
        <v>0</v>
      </c>
      <c r="D1929" s="1487">
        <v>0</v>
      </c>
      <c r="E1929" s="1650">
        <f t="shared" si="30"/>
        <v>1</v>
      </c>
    </row>
    <row r="1930" spans="2:5" ht="16.5" hidden="1" customHeight="1">
      <c r="B1930" s="1486">
        <v>1927</v>
      </c>
      <c r="C1930" s="1487">
        <v>0</v>
      </c>
      <c r="D1930" s="1487">
        <v>0</v>
      </c>
      <c r="E1930" s="1650">
        <f t="shared" si="30"/>
        <v>2</v>
      </c>
    </row>
    <row r="1931" spans="2:5" ht="16.5" hidden="1" customHeight="1">
      <c r="B1931" s="1486">
        <v>1928</v>
      </c>
      <c r="C1931" s="1487">
        <v>0</v>
      </c>
      <c r="D1931" s="1487">
        <v>0</v>
      </c>
      <c r="E1931" s="1650">
        <f t="shared" si="30"/>
        <v>3</v>
      </c>
    </row>
    <row r="1932" spans="2:5" ht="16.5" hidden="1" customHeight="1">
      <c r="B1932" s="1486">
        <v>1929</v>
      </c>
      <c r="C1932" s="1487">
        <v>0</v>
      </c>
      <c r="D1932" s="1487">
        <v>0</v>
      </c>
      <c r="E1932" s="1650">
        <f t="shared" si="30"/>
        <v>4</v>
      </c>
    </row>
    <row r="1933" spans="2:5" ht="16.5" hidden="1" customHeight="1">
      <c r="B1933" s="1486">
        <v>1930</v>
      </c>
      <c r="C1933" s="1487">
        <v>0</v>
      </c>
      <c r="D1933" s="1487">
        <v>0</v>
      </c>
      <c r="E1933" s="1650">
        <f t="shared" si="30"/>
        <v>5</v>
      </c>
    </row>
    <row r="1934" spans="2:5" ht="16.5" hidden="1" customHeight="1">
      <c r="B1934" s="1486">
        <v>1931</v>
      </c>
      <c r="C1934" s="1487">
        <v>0</v>
      </c>
      <c r="D1934" s="1487">
        <v>0</v>
      </c>
      <c r="E1934" s="1650">
        <f t="shared" si="30"/>
        <v>6</v>
      </c>
    </row>
    <row r="1935" spans="2:5" ht="16.5" hidden="1" customHeight="1">
      <c r="B1935" s="1486">
        <v>1932</v>
      </c>
      <c r="C1935" s="1487">
        <v>0</v>
      </c>
      <c r="D1935" s="1487">
        <v>0</v>
      </c>
      <c r="E1935" s="1650">
        <f t="shared" si="30"/>
        <v>7</v>
      </c>
    </row>
    <row r="1936" spans="2:5" ht="16.5" hidden="1" customHeight="1">
      <c r="B1936" s="1486">
        <v>1933</v>
      </c>
      <c r="C1936" s="1487">
        <v>0</v>
      </c>
      <c r="D1936" s="1487">
        <v>0</v>
      </c>
      <c r="E1936" s="1650">
        <f t="shared" si="30"/>
        <v>8</v>
      </c>
    </row>
    <row r="1937" spans="2:5" ht="16.5" hidden="1" customHeight="1">
      <c r="B1937" s="1486">
        <v>1934</v>
      </c>
      <c r="C1937" s="1487">
        <v>0</v>
      </c>
      <c r="D1937" s="1487">
        <v>0</v>
      </c>
      <c r="E1937" s="1650">
        <f t="shared" si="30"/>
        <v>9</v>
      </c>
    </row>
    <row r="1938" spans="2:5" ht="16.5" hidden="1" customHeight="1">
      <c r="B1938" s="1486">
        <v>1935</v>
      </c>
      <c r="C1938" s="1487">
        <v>0</v>
      </c>
      <c r="D1938" s="1487">
        <v>0</v>
      </c>
      <c r="E1938" s="1650">
        <f t="shared" si="30"/>
        <v>10</v>
      </c>
    </row>
    <row r="1939" spans="2:5" ht="16.5" hidden="1" customHeight="1">
      <c r="B1939" s="1486">
        <v>1936</v>
      </c>
      <c r="C1939" s="1487">
        <v>0</v>
      </c>
      <c r="D1939" s="1487">
        <v>0</v>
      </c>
      <c r="E1939" s="1650">
        <f t="shared" si="30"/>
        <v>11</v>
      </c>
    </row>
    <row r="1940" spans="2:5" ht="16.5" hidden="1" customHeight="1">
      <c r="B1940" s="1486">
        <v>1937</v>
      </c>
      <c r="C1940" s="1487">
        <v>0</v>
      </c>
      <c r="D1940" s="1487">
        <v>0</v>
      </c>
      <c r="E1940" s="1650">
        <f t="shared" si="30"/>
        <v>12</v>
      </c>
    </row>
    <row r="1941" spans="2:5" ht="16.5" hidden="1" customHeight="1">
      <c r="B1941" s="1486">
        <v>1938</v>
      </c>
      <c r="C1941" s="1487">
        <v>0</v>
      </c>
      <c r="D1941" s="1487">
        <v>0</v>
      </c>
      <c r="E1941" s="1650">
        <f t="shared" si="30"/>
        <v>13</v>
      </c>
    </row>
    <row r="1942" spans="2:5" ht="16.5" hidden="1" customHeight="1">
      <c r="B1942" s="1486">
        <v>1939</v>
      </c>
      <c r="C1942" s="1487">
        <v>0</v>
      </c>
      <c r="D1942" s="1487">
        <v>0</v>
      </c>
      <c r="E1942" s="1650">
        <f t="shared" si="30"/>
        <v>14</v>
      </c>
    </row>
    <row r="1943" spans="2:5" ht="16.5" hidden="1" customHeight="1">
      <c r="B1943" s="1486">
        <v>1940</v>
      </c>
      <c r="C1943" s="1487">
        <v>0</v>
      </c>
      <c r="D1943" s="1487">
        <v>0</v>
      </c>
      <c r="E1943" s="1650">
        <f t="shared" si="30"/>
        <v>15</v>
      </c>
    </row>
    <row r="1944" spans="2:5" ht="16.5" hidden="1" customHeight="1">
      <c r="B1944" s="1486">
        <v>1941</v>
      </c>
      <c r="C1944" s="1487">
        <v>0</v>
      </c>
      <c r="D1944" s="1487">
        <v>0</v>
      </c>
      <c r="E1944" s="1650">
        <f t="shared" si="30"/>
        <v>16</v>
      </c>
    </row>
    <row r="1945" spans="2:5" ht="16.5" hidden="1" customHeight="1">
      <c r="B1945" s="1486">
        <v>1942</v>
      </c>
      <c r="C1945" s="1487">
        <v>0</v>
      </c>
      <c r="D1945" s="1487">
        <v>0</v>
      </c>
      <c r="E1945" s="1650">
        <f t="shared" si="30"/>
        <v>17</v>
      </c>
    </row>
    <row r="1946" spans="2:5" ht="16.5" hidden="1" customHeight="1">
      <c r="B1946" s="1486">
        <v>1943</v>
      </c>
      <c r="C1946" s="1487">
        <v>0</v>
      </c>
      <c r="D1946" s="1487">
        <v>0</v>
      </c>
      <c r="E1946" s="1650">
        <f t="shared" si="30"/>
        <v>18</v>
      </c>
    </row>
    <row r="1947" spans="2:5" ht="16.5" hidden="1" customHeight="1">
      <c r="B1947" s="1486">
        <v>1944</v>
      </c>
      <c r="C1947" s="1487">
        <v>0</v>
      </c>
      <c r="D1947" s="1487">
        <v>0</v>
      </c>
      <c r="E1947" s="1650">
        <f t="shared" si="30"/>
        <v>19</v>
      </c>
    </row>
    <row r="1948" spans="2:5" ht="16.5" hidden="1" customHeight="1">
      <c r="B1948" s="1486">
        <v>1945</v>
      </c>
      <c r="C1948" s="1487">
        <v>0</v>
      </c>
      <c r="D1948" s="1487">
        <v>0</v>
      </c>
      <c r="E1948" s="1650">
        <f t="shared" si="30"/>
        <v>20</v>
      </c>
    </row>
    <row r="1949" spans="2:5" ht="16.5" hidden="1" customHeight="1">
      <c r="B1949" s="1486">
        <v>1946</v>
      </c>
      <c r="C1949" s="1487">
        <v>0</v>
      </c>
      <c r="D1949" s="1487">
        <v>0</v>
      </c>
      <c r="E1949" s="1650">
        <f t="shared" si="30"/>
        <v>21</v>
      </c>
    </row>
    <row r="1950" spans="2:5" ht="16.5" hidden="1" customHeight="1">
      <c r="B1950" s="1486">
        <v>1947</v>
      </c>
      <c r="C1950" s="1487">
        <v>0</v>
      </c>
      <c r="D1950" s="1487">
        <v>0</v>
      </c>
      <c r="E1950" s="1650">
        <f t="shared" si="30"/>
        <v>22</v>
      </c>
    </row>
    <row r="1951" spans="2:5" ht="16.5" hidden="1" customHeight="1">
      <c r="B1951" s="1486">
        <v>1948</v>
      </c>
      <c r="C1951" s="1487">
        <v>0</v>
      </c>
      <c r="D1951" s="1487">
        <v>0</v>
      </c>
      <c r="E1951" s="1650">
        <f t="shared" si="30"/>
        <v>23</v>
      </c>
    </row>
    <row r="1952" spans="2:5" ht="16.5" hidden="1" customHeight="1">
      <c r="B1952" s="1486">
        <v>1949</v>
      </c>
      <c r="C1952" s="1487">
        <v>0</v>
      </c>
      <c r="D1952" s="1487">
        <v>0</v>
      </c>
      <c r="E1952" s="1650">
        <f t="shared" si="30"/>
        <v>24</v>
      </c>
    </row>
    <row r="1953" spans="2:5" ht="16.5" customHeight="1">
      <c r="B1953" s="1486">
        <v>1950</v>
      </c>
      <c r="C1953" s="1487">
        <f>C1903+1250</f>
        <v>48750</v>
      </c>
      <c r="D1953" s="1487">
        <v>0</v>
      </c>
      <c r="E1953" s="1650">
        <f t="shared" si="30"/>
        <v>0</v>
      </c>
    </row>
    <row r="1954" spans="2:5" ht="16.5" hidden="1" customHeight="1">
      <c r="B1954" s="1486">
        <v>1951</v>
      </c>
      <c r="C1954" s="1487">
        <v>0</v>
      </c>
      <c r="D1954" s="1487">
        <v>0</v>
      </c>
      <c r="E1954" s="1650">
        <f t="shared" si="30"/>
        <v>1</v>
      </c>
    </row>
    <row r="1955" spans="2:5" ht="16.5" hidden="1" customHeight="1">
      <c r="B1955" s="1486">
        <v>1952</v>
      </c>
      <c r="C1955" s="1487">
        <v>0</v>
      </c>
      <c r="D1955" s="1487">
        <v>0</v>
      </c>
      <c r="E1955" s="1650">
        <f t="shared" si="30"/>
        <v>2</v>
      </c>
    </row>
    <row r="1956" spans="2:5" ht="16.5" hidden="1" customHeight="1">
      <c r="B1956" s="1486">
        <v>1953</v>
      </c>
      <c r="C1956" s="1487">
        <v>0</v>
      </c>
      <c r="D1956" s="1487">
        <v>0</v>
      </c>
      <c r="E1956" s="1650">
        <f t="shared" si="30"/>
        <v>3</v>
      </c>
    </row>
    <row r="1957" spans="2:5" ht="16.5" hidden="1" customHeight="1">
      <c r="B1957" s="1486">
        <v>1954</v>
      </c>
      <c r="C1957" s="1487">
        <v>0</v>
      </c>
      <c r="D1957" s="1487">
        <v>0</v>
      </c>
      <c r="E1957" s="1650">
        <f t="shared" si="30"/>
        <v>4</v>
      </c>
    </row>
    <row r="1958" spans="2:5" ht="16.5" hidden="1" customHeight="1">
      <c r="B1958" s="1486">
        <v>1955</v>
      </c>
      <c r="C1958" s="1487">
        <v>0</v>
      </c>
      <c r="D1958" s="1487">
        <v>0</v>
      </c>
      <c r="E1958" s="1650">
        <f t="shared" si="30"/>
        <v>5</v>
      </c>
    </row>
    <row r="1959" spans="2:5" ht="16.5" hidden="1" customHeight="1">
      <c r="B1959" s="1486">
        <v>1956</v>
      </c>
      <c r="C1959" s="1487">
        <v>0</v>
      </c>
      <c r="D1959" s="1487">
        <v>0</v>
      </c>
      <c r="E1959" s="1650">
        <f t="shared" si="30"/>
        <v>6</v>
      </c>
    </row>
    <row r="1960" spans="2:5" ht="16.5" hidden="1" customHeight="1">
      <c r="B1960" s="1486">
        <v>1957</v>
      </c>
      <c r="C1960" s="1487">
        <v>0</v>
      </c>
      <c r="D1960" s="1487">
        <v>0</v>
      </c>
      <c r="E1960" s="1650">
        <f t="shared" si="30"/>
        <v>7</v>
      </c>
    </row>
    <row r="1961" spans="2:5" ht="16.5" hidden="1" customHeight="1">
      <c r="B1961" s="1486">
        <v>1958</v>
      </c>
      <c r="C1961" s="1487">
        <v>0</v>
      </c>
      <c r="D1961" s="1487">
        <v>0</v>
      </c>
      <c r="E1961" s="1650">
        <f t="shared" si="30"/>
        <v>8</v>
      </c>
    </row>
    <row r="1962" spans="2:5" ht="16.5" hidden="1" customHeight="1">
      <c r="B1962" s="1486">
        <v>1959</v>
      </c>
      <c r="C1962" s="1487">
        <v>0</v>
      </c>
      <c r="D1962" s="1487">
        <v>0</v>
      </c>
      <c r="E1962" s="1650">
        <f t="shared" si="30"/>
        <v>9</v>
      </c>
    </row>
    <row r="1963" spans="2:5" ht="16.5" hidden="1" customHeight="1">
      <c r="B1963" s="1486">
        <v>1960</v>
      </c>
      <c r="C1963" s="1487">
        <v>0</v>
      </c>
      <c r="D1963" s="1487">
        <v>0</v>
      </c>
      <c r="E1963" s="1650">
        <f t="shared" si="30"/>
        <v>10</v>
      </c>
    </row>
    <row r="1964" spans="2:5" ht="16.5" hidden="1" customHeight="1">
      <c r="B1964" s="1486">
        <v>1961</v>
      </c>
      <c r="C1964" s="1487">
        <v>0</v>
      </c>
      <c r="D1964" s="1487">
        <v>0</v>
      </c>
      <c r="E1964" s="1650">
        <f t="shared" si="30"/>
        <v>11</v>
      </c>
    </row>
    <row r="1965" spans="2:5" ht="16.5" hidden="1" customHeight="1">
      <c r="B1965" s="1486">
        <v>1962</v>
      </c>
      <c r="C1965" s="1487">
        <v>0</v>
      </c>
      <c r="D1965" s="1487">
        <v>0</v>
      </c>
      <c r="E1965" s="1650">
        <f t="shared" si="30"/>
        <v>12</v>
      </c>
    </row>
    <row r="1966" spans="2:5" ht="16.5" hidden="1" customHeight="1">
      <c r="B1966" s="1486">
        <v>1963</v>
      </c>
      <c r="C1966" s="1487">
        <v>0</v>
      </c>
      <c r="D1966" s="1487">
        <v>0</v>
      </c>
      <c r="E1966" s="1650">
        <f t="shared" si="30"/>
        <v>13</v>
      </c>
    </row>
    <row r="1967" spans="2:5" ht="16.5" hidden="1" customHeight="1">
      <c r="B1967" s="1486">
        <v>1964</v>
      </c>
      <c r="C1967" s="1487">
        <v>0</v>
      </c>
      <c r="D1967" s="1487">
        <v>0</v>
      </c>
      <c r="E1967" s="1650">
        <f t="shared" si="30"/>
        <v>14</v>
      </c>
    </row>
    <row r="1968" spans="2:5" ht="16.5" hidden="1" customHeight="1">
      <c r="B1968" s="1486">
        <v>1965</v>
      </c>
      <c r="C1968" s="1487">
        <v>0</v>
      </c>
      <c r="D1968" s="1487">
        <v>0</v>
      </c>
      <c r="E1968" s="1650">
        <f t="shared" si="30"/>
        <v>15</v>
      </c>
    </row>
    <row r="1969" spans="2:5" ht="16.5" hidden="1" customHeight="1">
      <c r="B1969" s="1486">
        <v>1966</v>
      </c>
      <c r="C1969" s="1487">
        <v>0</v>
      </c>
      <c r="D1969" s="1487">
        <v>0</v>
      </c>
      <c r="E1969" s="1650">
        <f t="shared" si="30"/>
        <v>16</v>
      </c>
    </row>
    <row r="1970" spans="2:5" ht="16.5" hidden="1" customHeight="1">
      <c r="B1970" s="1486">
        <v>1967</v>
      </c>
      <c r="C1970" s="1487">
        <v>0</v>
      </c>
      <c r="D1970" s="1487">
        <v>0</v>
      </c>
      <c r="E1970" s="1650">
        <f t="shared" si="30"/>
        <v>17</v>
      </c>
    </row>
    <row r="1971" spans="2:5" ht="16.5" hidden="1" customHeight="1">
      <c r="B1971" s="1486">
        <v>1968</v>
      </c>
      <c r="C1971" s="1487">
        <v>0</v>
      </c>
      <c r="D1971" s="1487">
        <v>0</v>
      </c>
      <c r="E1971" s="1650">
        <f t="shared" si="30"/>
        <v>18</v>
      </c>
    </row>
    <row r="1972" spans="2:5" ht="16.5" hidden="1" customHeight="1">
      <c r="B1972" s="1486">
        <v>1969</v>
      </c>
      <c r="C1972" s="1487">
        <v>0</v>
      </c>
      <c r="D1972" s="1487">
        <v>0</v>
      </c>
      <c r="E1972" s="1650">
        <f t="shared" si="30"/>
        <v>19</v>
      </c>
    </row>
    <row r="1973" spans="2:5" ht="16.5" hidden="1" customHeight="1">
      <c r="B1973" s="1486">
        <v>1970</v>
      </c>
      <c r="C1973" s="1487">
        <v>0</v>
      </c>
      <c r="D1973" s="1487">
        <v>0</v>
      </c>
      <c r="E1973" s="1650">
        <f t="shared" si="30"/>
        <v>20</v>
      </c>
    </row>
    <row r="1974" spans="2:5" ht="16.5" hidden="1" customHeight="1">
      <c r="B1974" s="1486">
        <v>1971</v>
      </c>
      <c r="C1974" s="1487">
        <v>0</v>
      </c>
      <c r="D1974" s="1487">
        <v>0</v>
      </c>
      <c r="E1974" s="1650">
        <f t="shared" si="30"/>
        <v>21</v>
      </c>
    </row>
    <row r="1975" spans="2:5" ht="16.5" hidden="1" customHeight="1">
      <c r="B1975" s="1486">
        <v>1972</v>
      </c>
      <c r="C1975" s="1487">
        <v>0</v>
      </c>
      <c r="D1975" s="1487">
        <v>0</v>
      </c>
      <c r="E1975" s="1650">
        <f t="shared" si="30"/>
        <v>22</v>
      </c>
    </row>
    <row r="1976" spans="2:5" ht="16.5" hidden="1" customHeight="1">
      <c r="B1976" s="1486">
        <v>1973</v>
      </c>
      <c r="C1976" s="1487">
        <v>0</v>
      </c>
      <c r="D1976" s="1487">
        <v>0</v>
      </c>
      <c r="E1976" s="1650">
        <f t="shared" si="30"/>
        <v>23</v>
      </c>
    </row>
    <row r="1977" spans="2:5" ht="16.5" hidden="1" customHeight="1">
      <c r="B1977" s="1486">
        <v>1974</v>
      </c>
      <c r="C1977" s="1487">
        <v>0</v>
      </c>
      <c r="D1977" s="1487">
        <v>0</v>
      </c>
      <c r="E1977" s="1650">
        <f t="shared" si="30"/>
        <v>24</v>
      </c>
    </row>
    <row r="1978" spans="2:5" ht="16.5" customHeight="1">
      <c r="B1978" s="1486">
        <v>1975</v>
      </c>
      <c r="C1978" s="1487">
        <v>0</v>
      </c>
      <c r="D1978" s="1487">
        <f>D1928+75</f>
        <v>3000</v>
      </c>
      <c r="E1978" s="1650">
        <f t="shared" si="30"/>
        <v>0</v>
      </c>
    </row>
    <row r="1979" spans="2:5" ht="16.5" hidden="1" customHeight="1">
      <c r="B1979" s="1486">
        <v>1976</v>
      </c>
      <c r="C1979" s="1487">
        <v>0</v>
      </c>
      <c r="D1979" s="1487">
        <v>0</v>
      </c>
      <c r="E1979" s="1650">
        <f t="shared" si="30"/>
        <v>1</v>
      </c>
    </row>
    <row r="1980" spans="2:5" ht="16.5" hidden="1" customHeight="1">
      <c r="B1980" s="1486">
        <v>1977</v>
      </c>
      <c r="C1980" s="1487">
        <v>0</v>
      </c>
      <c r="D1980" s="1487">
        <v>0</v>
      </c>
      <c r="E1980" s="1650">
        <f t="shared" si="30"/>
        <v>2</v>
      </c>
    </row>
    <row r="1981" spans="2:5" ht="16.5" hidden="1" customHeight="1">
      <c r="B1981" s="1486">
        <v>1978</v>
      </c>
      <c r="C1981" s="1487">
        <v>0</v>
      </c>
      <c r="D1981" s="1487">
        <v>0</v>
      </c>
      <c r="E1981" s="1650">
        <f t="shared" si="30"/>
        <v>3</v>
      </c>
    </row>
    <row r="1982" spans="2:5" ht="16.5" hidden="1" customHeight="1">
      <c r="B1982" s="1486">
        <v>1979</v>
      </c>
      <c r="C1982" s="1487">
        <v>0</v>
      </c>
      <c r="D1982" s="1487">
        <v>0</v>
      </c>
      <c r="E1982" s="1650">
        <f t="shared" si="30"/>
        <v>4</v>
      </c>
    </row>
    <row r="1983" spans="2:5" ht="16.5" hidden="1" customHeight="1">
      <c r="B1983" s="1486">
        <v>1980</v>
      </c>
      <c r="C1983" s="1487">
        <v>0</v>
      </c>
      <c r="D1983" s="1487">
        <v>0</v>
      </c>
      <c r="E1983" s="1650">
        <f t="shared" si="30"/>
        <v>5</v>
      </c>
    </row>
    <row r="1984" spans="2:5" ht="16.5" hidden="1" customHeight="1">
      <c r="B1984" s="1486">
        <v>1981</v>
      </c>
      <c r="C1984" s="1487">
        <v>0</v>
      </c>
      <c r="D1984" s="1487">
        <v>0</v>
      </c>
      <c r="E1984" s="1650">
        <f t="shared" si="30"/>
        <v>6</v>
      </c>
    </row>
    <row r="1985" spans="2:5" ht="16.5" hidden="1" customHeight="1">
      <c r="B1985" s="1486">
        <v>1982</v>
      </c>
      <c r="C1985" s="1487">
        <v>0</v>
      </c>
      <c r="D1985" s="1487">
        <v>0</v>
      </c>
      <c r="E1985" s="1650">
        <f t="shared" si="30"/>
        <v>7</v>
      </c>
    </row>
    <row r="1986" spans="2:5" ht="16.5" hidden="1" customHeight="1">
      <c r="B1986" s="1486">
        <v>1983</v>
      </c>
      <c r="C1986" s="1487">
        <v>0</v>
      </c>
      <c r="D1986" s="1487">
        <v>0</v>
      </c>
      <c r="E1986" s="1650">
        <f t="shared" si="30"/>
        <v>8</v>
      </c>
    </row>
    <row r="1987" spans="2:5" ht="16.5" hidden="1" customHeight="1">
      <c r="B1987" s="1486">
        <v>1984</v>
      </c>
      <c r="C1987" s="1487">
        <v>0</v>
      </c>
      <c r="D1987" s="1487">
        <v>0</v>
      </c>
      <c r="E1987" s="1650">
        <f t="shared" si="30"/>
        <v>9</v>
      </c>
    </row>
    <row r="1988" spans="2:5" ht="16.5" hidden="1" customHeight="1">
      <c r="B1988" s="1486">
        <v>1985</v>
      </c>
      <c r="C1988" s="1487">
        <v>0</v>
      </c>
      <c r="D1988" s="1487">
        <v>0</v>
      </c>
      <c r="E1988" s="1650">
        <f t="shared" ref="E1988:E2003" si="31">MOD(ROW()-3,25)</f>
        <v>10</v>
      </c>
    </row>
    <row r="1989" spans="2:5" ht="16.5" hidden="1" customHeight="1">
      <c r="B1989" s="1486">
        <v>1986</v>
      </c>
      <c r="C1989" s="1487">
        <v>0</v>
      </c>
      <c r="D1989" s="1487">
        <v>0</v>
      </c>
      <c r="E1989" s="1650">
        <f t="shared" si="31"/>
        <v>11</v>
      </c>
    </row>
    <row r="1990" spans="2:5" ht="16.5" hidden="1" customHeight="1">
      <c r="B1990" s="1486">
        <v>1987</v>
      </c>
      <c r="C1990" s="1487">
        <v>0</v>
      </c>
      <c r="D1990" s="1487">
        <v>0</v>
      </c>
      <c r="E1990" s="1650">
        <f t="shared" si="31"/>
        <v>12</v>
      </c>
    </row>
    <row r="1991" spans="2:5" ht="16.5" hidden="1" customHeight="1">
      <c r="B1991" s="1486">
        <v>1988</v>
      </c>
      <c r="C1991" s="1487">
        <v>0</v>
      </c>
      <c r="D1991" s="1487">
        <v>0</v>
      </c>
      <c r="E1991" s="1650">
        <f t="shared" si="31"/>
        <v>13</v>
      </c>
    </row>
    <row r="1992" spans="2:5" ht="16.5" hidden="1" customHeight="1">
      <c r="B1992" s="1486">
        <v>1989</v>
      </c>
      <c r="C1992" s="1487">
        <v>0</v>
      </c>
      <c r="D1992" s="1487">
        <v>0</v>
      </c>
      <c r="E1992" s="1650">
        <f t="shared" si="31"/>
        <v>14</v>
      </c>
    </row>
    <row r="1993" spans="2:5" ht="16.5" hidden="1" customHeight="1">
      <c r="B1993" s="1486">
        <v>1990</v>
      </c>
      <c r="C1993" s="1487">
        <v>0</v>
      </c>
      <c r="D1993" s="1487">
        <v>0</v>
      </c>
      <c r="E1993" s="1650">
        <f t="shared" si="31"/>
        <v>15</v>
      </c>
    </row>
    <row r="1994" spans="2:5" ht="16.5" hidden="1" customHeight="1">
      <c r="B1994" s="1486">
        <v>1991</v>
      </c>
      <c r="C1994" s="1487">
        <v>0</v>
      </c>
      <c r="D1994" s="1487">
        <v>0</v>
      </c>
      <c r="E1994" s="1650">
        <f t="shared" si="31"/>
        <v>16</v>
      </c>
    </row>
    <row r="1995" spans="2:5" ht="16.5" hidden="1" customHeight="1">
      <c r="B1995" s="1486">
        <v>1992</v>
      </c>
      <c r="C1995" s="1487">
        <v>0</v>
      </c>
      <c r="D1995" s="1487">
        <v>0</v>
      </c>
      <c r="E1995" s="1650">
        <f t="shared" si="31"/>
        <v>17</v>
      </c>
    </row>
    <row r="1996" spans="2:5" ht="16.5" hidden="1" customHeight="1">
      <c r="B1996" s="1486">
        <v>1993</v>
      </c>
      <c r="C1996" s="1487">
        <v>0</v>
      </c>
      <c r="D1996" s="1487">
        <v>0</v>
      </c>
      <c r="E1996" s="1650">
        <f t="shared" si="31"/>
        <v>18</v>
      </c>
    </row>
    <row r="1997" spans="2:5" ht="16.5" hidden="1" customHeight="1">
      <c r="B1997" s="1486">
        <v>1994</v>
      </c>
      <c r="C1997" s="1487">
        <v>0</v>
      </c>
      <c r="D1997" s="1487">
        <v>0</v>
      </c>
      <c r="E1997" s="1650">
        <f t="shared" si="31"/>
        <v>19</v>
      </c>
    </row>
    <row r="1998" spans="2:5" ht="16.5" hidden="1" customHeight="1">
      <c r="B1998" s="1486">
        <v>1995</v>
      </c>
      <c r="C1998" s="1487">
        <v>0</v>
      </c>
      <c r="D1998" s="1487">
        <v>0</v>
      </c>
      <c r="E1998" s="1650">
        <f t="shared" si="31"/>
        <v>20</v>
      </c>
    </row>
    <row r="1999" spans="2:5" ht="16.5" hidden="1" customHeight="1">
      <c r="B1999" s="1486">
        <v>1996</v>
      </c>
      <c r="C1999" s="1487">
        <v>0</v>
      </c>
      <c r="D1999" s="1487">
        <v>0</v>
      </c>
      <c r="E1999" s="1650">
        <f t="shared" si="31"/>
        <v>21</v>
      </c>
    </row>
    <row r="2000" spans="2:5" ht="16.5" hidden="1" customHeight="1">
      <c r="B2000" s="1486">
        <v>1997</v>
      </c>
      <c r="C2000" s="1487">
        <v>0</v>
      </c>
      <c r="D2000" s="1487">
        <v>0</v>
      </c>
      <c r="E2000" s="1650">
        <f t="shared" si="31"/>
        <v>22</v>
      </c>
    </row>
    <row r="2001" spans="2:5" ht="16.5" hidden="1" customHeight="1">
      <c r="B2001" s="1486">
        <v>1998</v>
      </c>
      <c r="C2001" s="1488">
        <v>0</v>
      </c>
      <c r="D2001" s="1488">
        <v>0</v>
      </c>
      <c r="E2001" s="1650">
        <f t="shared" si="31"/>
        <v>23</v>
      </c>
    </row>
    <row r="2002" spans="2:5" ht="16.5" hidden="1" customHeight="1">
      <c r="B2002" s="1486">
        <v>1999</v>
      </c>
      <c r="C2002" s="1487">
        <v>0</v>
      </c>
      <c r="D2002" s="1487">
        <v>0</v>
      </c>
      <c r="E2002" s="1650">
        <f t="shared" si="31"/>
        <v>24</v>
      </c>
    </row>
    <row r="2003" spans="2:5" ht="16.5" customHeight="1">
      <c r="B2003" s="1486">
        <v>2000</v>
      </c>
      <c r="C2003" s="1487">
        <f>C1953+1250</f>
        <v>50000</v>
      </c>
      <c r="D2003" s="1488">
        <v>0</v>
      </c>
      <c r="E2003" s="1650">
        <f t="shared" si="31"/>
        <v>0</v>
      </c>
    </row>
  </sheetData>
  <autoFilter ref="B3:E2003">
    <filterColumn colId="3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80"/>
  <sheetViews>
    <sheetView topLeftCell="A16"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6"/>
  <sheetViews>
    <sheetView workbookViewId="0"/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38"/>
  <sheetViews>
    <sheetView workbookViewId="0"/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626" t="s">
        <v>6684</v>
      </c>
      <c r="C3" s="1626" t="s">
        <v>6685</v>
      </c>
      <c r="D3" s="1626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820" t="s">
        <v>6689</v>
      </c>
      <c r="C4" s="1626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820"/>
      <c r="C5" s="1626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820" t="s">
        <v>6690</v>
      </c>
      <c r="C7" s="1626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637" t="s">
        <v>6744</v>
      </c>
    </row>
    <row r="8" spans="2:8" ht="16.5" customHeight="1">
      <c r="B8" s="1820"/>
      <c r="C8" s="1626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37" t="s">
        <v>6745</v>
      </c>
    </row>
    <row r="9" spans="2:8" ht="9.9499999999999993" customHeight="1"/>
    <row r="10" spans="2:8" ht="16.5" customHeight="1">
      <c r="B10" s="1820" t="s">
        <v>6691</v>
      </c>
      <c r="C10" s="1626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820"/>
      <c r="C11" s="1626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820" t="s">
        <v>6692</v>
      </c>
      <c r="C13" s="1626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820"/>
      <c r="C14" s="1626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637" t="s">
        <v>6748</v>
      </c>
    </row>
    <row r="15" spans="2:8" ht="9.9499999999999993" customHeight="1"/>
    <row r="16" spans="2:8" ht="16.5" customHeight="1">
      <c r="B16" s="1820" t="s">
        <v>6693</v>
      </c>
      <c r="C16" s="1626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637" t="s">
        <v>6762</v>
      </c>
    </row>
    <row r="17" spans="2:8" ht="16.5" customHeight="1">
      <c r="B17" s="1820"/>
      <c r="C17" s="1626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637" t="s">
        <v>6763</v>
      </c>
    </row>
    <row r="18" spans="2:8" ht="9.9499999999999993" customHeight="1"/>
    <row r="19" spans="2:8" ht="16.5" customHeight="1">
      <c r="B19" s="1820" t="s">
        <v>6694</v>
      </c>
      <c r="C19" s="1626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820"/>
      <c r="C20" s="1626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820" t="s">
        <v>6695</v>
      </c>
      <c r="C22" s="1626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820"/>
      <c r="C23" s="1626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820" t="s">
        <v>6696</v>
      </c>
      <c r="C25" s="1626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820"/>
      <c r="C26" s="1626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820" t="s">
        <v>6697</v>
      </c>
      <c r="C28" s="1626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820"/>
      <c r="C29" s="1626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820" t="s">
        <v>6698</v>
      </c>
      <c r="C31" s="1626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818" t="s">
        <v>6761</v>
      </c>
    </row>
    <row r="32" spans="2:8" ht="16.5" customHeight="1">
      <c r="B32" s="1820"/>
      <c r="C32" s="1626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819"/>
    </row>
    <row r="33" spans="2:8" ht="9.9499999999999993" customHeight="1"/>
    <row r="34" spans="2:8" ht="16.5" customHeight="1">
      <c r="B34" s="1820" t="s">
        <v>6699</v>
      </c>
      <c r="C34" s="1626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818" t="s">
        <v>6761</v>
      </c>
    </row>
    <row r="35" spans="2:8" ht="16.5" customHeight="1">
      <c r="B35" s="1820"/>
      <c r="C35" s="1626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819"/>
    </row>
    <row r="36" spans="2:8" ht="9.9499999999999993" customHeight="1"/>
    <row r="37" spans="2:8" ht="16.5" customHeight="1">
      <c r="B37" s="1820" t="s">
        <v>6700</v>
      </c>
      <c r="C37" s="1626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637" t="s">
        <v>6765</v>
      </c>
    </row>
    <row r="38" spans="2:8" ht="16.5" customHeight="1">
      <c r="B38" s="1820"/>
      <c r="C38" s="1626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637" t="s">
        <v>6766</v>
      </c>
    </row>
  </sheetData>
  <mergeCells count="14">
    <mergeCell ref="B37:B38"/>
    <mergeCell ref="B4:B5"/>
    <mergeCell ref="B7:B8"/>
    <mergeCell ref="B10:B11"/>
    <mergeCell ref="B13:B14"/>
    <mergeCell ref="B16:B17"/>
    <mergeCell ref="B19:B20"/>
    <mergeCell ref="H31:H32"/>
    <mergeCell ref="H34:H35"/>
    <mergeCell ref="B22:B23"/>
    <mergeCell ref="B25:B26"/>
    <mergeCell ref="B28:B29"/>
    <mergeCell ref="B31:B32"/>
    <mergeCell ref="B34:B35"/>
  </mergeCells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sqref="A1:XFD1048576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6235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H2" s="25"/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85" t="s">
        <v>6240</v>
      </c>
      <c r="C3" s="1586">
        <v>150</v>
      </c>
      <c r="D3" s="1587">
        <v>150</v>
      </c>
      <c r="E3" s="1723">
        <v>10</v>
      </c>
      <c r="F3" s="1587">
        <v>7</v>
      </c>
      <c r="G3" s="1588">
        <v>1</v>
      </c>
      <c r="H3" s="67"/>
      <c r="I3" s="1589" t="s">
        <v>6241</v>
      </c>
      <c r="J3" s="1586">
        <v>149</v>
      </c>
      <c r="K3" s="1587">
        <v>170</v>
      </c>
      <c r="L3" s="1723">
        <v>12</v>
      </c>
      <c r="M3" s="1587">
        <v>11</v>
      </c>
      <c r="N3" s="1588">
        <v>1</v>
      </c>
    </row>
    <row r="4" spans="1:14">
      <c r="B4" s="1590" t="s">
        <v>6242</v>
      </c>
      <c r="C4" s="1724">
        <v>165</v>
      </c>
      <c r="D4" s="1725">
        <v>165</v>
      </c>
      <c r="E4" s="1723">
        <v>10</v>
      </c>
      <c r="F4" s="1725">
        <v>8</v>
      </c>
      <c r="G4" s="1591">
        <v>1</v>
      </c>
      <c r="H4" s="67"/>
      <c r="I4" s="1589" t="s">
        <v>6243</v>
      </c>
      <c r="J4" s="1724">
        <v>175</v>
      </c>
      <c r="K4" s="1725">
        <v>195</v>
      </c>
      <c r="L4" s="1723">
        <v>12</v>
      </c>
      <c r="M4" s="1725">
        <v>12</v>
      </c>
      <c r="N4" s="1591">
        <v>1</v>
      </c>
    </row>
    <row r="5" spans="1:14">
      <c r="B5" s="1590" t="s">
        <v>6244</v>
      </c>
      <c r="C5" s="1724">
        <v>180</v>
      </c>
      <c r="D5" s="1725">
        <v>185</v>
      </c>
      <c r="E5" s="1723">
        <v>10</v>
      </c>
      <c r="F5" s="1725">
        <v>9</v>
      </c>
      <c r="G5" s="1591">
        <v>1</v>
      </c>
      <c r="H5" s="67"/>
      <c r="I5" s="1589" t="s">
        <v>6245</v>
      </c>
      <c r="J5" s="1724">
        <v>200</v>
      </c>
      <c r="K5" s="1725">
        <v>225</v>
      </c>
      <c r="L5" s="1723">
        <v>12</v>
      </c>
      <c r="M5" s="1725">
        <v>13</v>
      </c>
      <c r="N5" s="1591">
        <v>1</v>
      </c>
    </row>
    <row r="6" spans="1:14">
      <c r="B6" s="1590" t="s">
        <v>6246</v>
      </c>
      <c r="C6" s="1724">
        <v>195</v>
      </c>
      <c r="D6" s="1725">
        <v>210</v>
      </c>
      <c r="E6" s="1723">
        <v>10</v>
      </c>
      <c r="F6" s="1725">
        <v>10</v>
      </c>
      <c r="G6" s="1591">
        <v>1</v>
      </c>
      <c r="H6" s="67"/>
      <c r="I6" s="1589" t="s">
        <v>6247</v>
      </c>
      <c r="J6" s="1724">
        <v>226</v>
      </c>
      <c r="K6" s="1725">
        <v>260</v>
      </c>
      <c r="L6" s="1723">
        <v>12</v>
      </c>
      <c r="M6" s="1725">
        <v>14</v>
      </c>
      <c r="N6" s="1591">
        <v>1</v>
      </c>
    </row>
    <row r="7" spans="1:14">
      <c r="B7" s="1590" t="s">
        <v>6248</v>
      </c>
      <c r="C7" s="1724">
        <v>210</v>
      </c>
      <c r="D7" s="1725">
        <v>240</v>
      </c>
      <c r="E7" s="1723">
        <v>10</v>
      </c>
      <c r="F7" s="1725">
        <v>11</v>
      </c>
      <c r="G7" s="1591">
        <v>1</v>
      </c>
      <c r="H7" s="67"/>
      <c r="I7" s="1589" t="s">
        <v>6249</v>
      </c>
      <c r="J7" s="1724">
        <v>251</v>
      </c>
      <c r="K7" s="1725">
        <v>300</v>
      </c>
      <c r="L7" s="1723">
        <v>12</v>
      </c>
      <c r="M7" s="1725">
        <v>15</v>
      </c>
      <c r="N7" s="1591">
        <v>1</v>
      </c>
    </row>
    <row r="8" spans="1:14">
      <c r="B8" s="1590" t="s">
        <v>6250</v>
      </c>
      <c r="C8" s="1724">
        <v>225</v>
      </c>
      <c r="D8" s="1725">
        <v>275</v>
      </c>
      <c r="E8" s="1723">
        <v>10</v>
      </c>
      <c r="F8" s="1725">
        <v>12</v>
      </c>
      <c r="G8" s="1591">
        <v>1</v>
      </c>
      <c r="H8" s="67"/>
      <c r="I8" s="1589" t="s">
        <v>6251</v>
      </c>
      <c r="J8" s="1724">
        <v>277</v>
      </c>
      <c r="K8" s="1725">
        <v>345</v>
      </c>
      <c r="L8" s="1723">
        <v>12</v>
      </c>
      <c r="M8" s="1725">
        <v>16</v>
      </c>
      <c r="N8" s="1591">
        <v>1</v>
      </c>
    </row>
    <row r="9" spans="1:14">
      <c r="B9" s="1590" t="s">
        <v>6252</v>
      </c>
      <c r="C9" s="1724">
        <v>240</v>
      </c>
      <c r="D9" s="1725">
        <v>315</v>
      </c>
      <c r="E9" s="1723">
        <v>10</v>
      </c>
      <c r="F9" s="1725">
        <v>13</v>
      </c>
      <c r="G9" s="1591">
        <v>1</v>
      </c>
      <c r="H9" s="67"/>
      <c r="I9" s="1589" t="s">
        <v>6253</v>
      </c>
      <c r="J9" s="1724">
        <v>302</v>
      </c>
      <c r="K9" s="1725">
        <v>395</v>
      </c>
      <c r="L9" s="1723">
        <v>12</v>
      </c>
      <c r="M9" s="1725">
        <v>17</v>
      </c>
      <c r="N9" s="1591">
        <v>1</v>
      </c>
    </row>
    <row r="10" spans="1:14">
      <c r="B10" s="1590" t="s">
        <v>6254</v>
      </c>
      <c r="C10" s="1724" t="s">
        <v>7003</v>
      </c>
      <c r="D10" s="1725">
        <v>360</v>
      </c>
      <c r="E10" s="1725" t="s">
        <v>7003</v>
      </c>
      <c r="F10" s="1725">
        <v>14</v>
      </c>
      <c r="G10" s="1591">
        <v>2</v>
      </c>
      <c r="H10" s="67"/>
      <c r="I10" s="1589" t="s">
        <v>6255</v>
      </c>
      <c r="J10" s="1724" t="s">
        <v>7003</v>
      </c>
      <c r="K10" s="1725">
        <v>450</v>
      </c>
      <c r="L10" s="1725" t="s">
        <v>7003</v>
      </c>
      <c r="M10" s="1725">
        <v>18</v>
      </c>
      <c r="N10" s="1591">
        <v>2</v>
      </c>
    </row>
    <row r="11" spans="1:14">
      <c r="B11" s="1590" t="s">
        <v>6256</v>
      </c>
      <c r="C11" s="1724" t="s">
        <v>7003</v>
      </c>
      <c r="D11" s="1725">
        <v>410</v>
      </c>
      <c r="E11" s="1725" t="s">
        <v>7003</v>
      </c>
      <c r="F11" s="1725">
        <v>15</v>
      </c>
      <c r="G11" s="1591">
        <v>3</v>
      </c>
      <c r="H11" s="67"/>
      <c r="I11" s="1589" t="s">
        <v>6257</v>
      </c>
      <c r="J11" s="1724" t="s">
        <v>7003</v>
      </c>
      <c r="K11" s="1725">
        <v>510</v>
      </c>
      <c r="L11" s="1725" t="s">
        <v>7003</v>
      </c>
      <c r="M11" s="1725">
        <v>19</v>
      </c>
      <c r="N11" s="1591">
        <v>3</v>
      </c>
    </row>
    <row r="12" spans="1:14" ht="17.25" thickBot="1">
      <c r="B12" s="1592" t="s">
        <v>6258</v>
      </c>
      <c r="C12" s="1593" t="s">
        <v>7003</v>
      </c>
      <c r="D12" s="1726">
        <v>465</v>
      </c>
      <c r="E12" s="1726" t="s">
        <v>7003</v>
      </c>
      <c r="F12" s="1726">
        <v>16</v>
      </c>
      <c r="G12" s="1594">
        <v>4</v>
      </c>
      <c r="H12" s="67"/>
      <c r="I12" s="1595" t="s">
        <v>6259</v>
      </c>
      <c r="J12" s="1593" t="s">
        <v>7003</v>
      </c>
      <c r="K12" s="1726">
        <v>575</v>
      </c>
      <c r="L12" s="1726" t="s">
        <v>7003</v>
      </c>
      <c r="M12" s="1726">
        <v>20</v>
      </c>
      <c r="N12" s="159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85" t="s">
        <v>7010</v>
      </c>
      <c r="C15" s="1586">
        <v>165</v>
      </c>
      <c r="D15" s="1587">
        <v>165</v>
      </c>
      <c r="E15" s="1723">
        <v>12</v>
      </c>
      <c r="F15" s="1587">
        <v>8</v>
      </c>
      <c r="G15" s="1588">
        <v>1</v>
      </c>
      <c r="H15" s="67"/>
      <c r="I15" s="1589" t="s">
        <v>7011</v>
      </c>
      <c r="J15" s="1586">
        <v>150</v>
      </c>
      <c r="K15" s="1587">
        <v>150</v>
      </c>
      <c r="L15" s="1723">
        <v>15</v>
      </c>
      <c r="M15" s="1587">
        <v>11</v>
      </c>
      <c r="N15" s="1588">
        <v>1</v>
      </c>
    </row>
    <row r="16" spans="1:14">
      <c r="B16" s="1585" t="s">
        <v>6260</v>
      </c>
      <c r="C16" s="1724">
        <v>184</v>
      </c>
      <c r="D16" s="1725">
        <v>184</v>
      </c>
      <c r="E16" s="1723">
        <v>12</v>
      </c>
      <c r="F16" s="1725">
        <v>8</v>
      </c>
      <c r="G16" s="1591">
        <v>1</v>
      </c>
      <c r="H16" s="67"/>
      <c r="I16" s="1589" t="s">
        <v>6261</v>
      </c>
      <c r="J16" s="1724">
        <v>165</v>
      </c>
      <c r="K16" s="1725">
        <v>165</v>
      </c>
      <c r="L16" s="1723">
        <v>15</v>
      </c>
      <c r="M16" s="1725">
        <v>12</v>
      </c>
      <c r="N16" s="1591">
        <v>1</v>
      </c>
    </row>
    <row r="17" spans="2:14">
      <c r="B17" s="1585" t="s">
        <v>6262</v>
      </c>
      <c r="C17" s="1724">
        <v>203</v>
      </c>
      <c r="D17" s="1725">
        <v>203</v>
      </c>
      <c r="E17" s="1723">
        <v>11</v>
      </c>
      <c r="F17" s="1725">
        <v>9</v>
      </c>
      <c r="G17" s="1591">
        <v>1</v>
      </c>
      <c r="H17" s="67"/>
      <c r="I17" s="1589" t="s">
        <v>6263</v>
      </c>
      <c r="J17" s="1724">
        <v>180</v>
      </c>
      <c r="K17" s="1725">
        <v>190</v>
      </c>
      <c r="L17" s="1723">
        <v>15</v>
      </c>
      <c r="M17" s="1725">
        <v>13</v>
      </c>
      <c r="N17" s="1591">
        <v>1</v>
      </c>
    </row>
    <row r="18" spans="2:14">
      <c r="B18" s="1585" t="s">
        <v>6264</v>
      </c>
      <c r="C18" s="1724">
        <v>222</v>
      </c>
      <c r="D18" s="1725">
        <v>222</v>
      </c>
      <c r="E18" s="1723">
        <v>11</v>
      </c>
      <c r="F18" s="1725">
        <v>9</v>
      </c>
      <c r="G18" s="1591">
        <v>1</v>
      </c>
      <c r="H18" s="67"/>
      <c r="I18" s="1589" t="s">
        <v>6265</v>
      </c>
      <c r="J18" s="1724">
        <v>195</v>
      </c>
      <c r="K18" s="1725">
        <v>225</v>
      </c>
      <c r="L18" s="1723">
        <v>15</v>
      </c>
      <c r="M18" s="1725">
        <v>14</v>
      </c>
      <c r="N18" s="1591">
        <v>1</v>
      </c>
    </row>
    <row r="19" spans="2:14">
      <c r="B19" s="1585" t="s">
        <v>6266</v>
      </c>
      <c r="C19" s="1724">
        <v>241</v>
      </c>
      <c r="D19" s="1725">
        <v>241</v>
      </c>
      <c r="E19" s="1723">
        <v>10</v>
      </c>
      <c r="F19" s="1725">
        <v>10</v>
      </c>
      <c r="G19" s="1591">
        <v>1</v>
      </c>
      <c r="H19" s="67"/>
      <c r="I19" s="1589" t="s">
        <v>6267</v>
      </c>
      <c r="J19" s="1724">
        <v>210</v>
      </c>
      <c r="K19" s="1725">
        <v>270</v>
      </c>
      <c r="L19" s="1723">
        <v>15</v>
      </c>
      <c r="M19" s="1725">
        <v>15</v>
      </c>
      <c r="N19" s="1591">
        <v>1</v>
      </c>
    </row>
    <row r="20" spans="2:14">
      <c r="B20" s="1585" t="s">
        <v>6268</v>
      </c>
      <c r="C20" s="1724">
        <v>260</v>
      </c>
      <c r="D20" s="1725">
        <v>260</v>
      </c>
      <c r="E20" s="1723">
        <v>10</v>
      </c>
      <c r="F20" s="1725">
        <v>10</v>
      </c>
      <c r="G20" s="1591">
        <v>1</v>
      </c>
      <c r="H20" s="67"/>
      <c r="I20" s="1589" t="s">
        <v>6269</v>
      </c>
      <c r="J20" s="1724">
        <v>225</v>
      </c>
      <c r="K20" s="1725">
        <v>325</v>
      </c>
      <c r="L20" s="1723">
        <v>15</v>
      </c>
      <c r="M20" s="1725">
        <v>16</v>
      </c>
      <c r="N20" s="1591">
        <v>1</v>
      </c>
    </row>
    <row r="21" spans="2:14">
      <c r="B21" s="1585" t="s">
        <v>6270</v>
      </c>
      <c r="C21" s="1724">
        <v>279</v>
      </c>
      <c r="D21" s="1725">
        <v>279</v>
      </c>
      <c r="E21" s="1723">
        <v>9</v>
      </c>
      <c r="F21" s="1725">
        <v>11</v>
      </c>
      <c r="G21" s="1591">
        <v>1</v>
      </c>
      <c r="H21" s="67"/>
      <c r="I21" s="1589" t="s">
        <v>6271</v>
      </c>
      <c r="J21" s="1724">
        <v>245</v>
      </c>
      <c r="K21" s="1725">
        <v>390</v>
      </c>
      <c r="L21" s="1723">
        <v>15</v>
      </c>
      <c r="M21" s="1725">
        <v>17</v>
      </c>
      <c r="N21" s="1591">
        <v>1</v>
      </c>
    </row>
    <row r="22" spans="2:14">
      <c r="B22" s="1585" t="s">
        <v>6272</v>
      </c>
      <c r="C22" s="1724" t="s">
        <v>7003</v>
      </c>
      <c r="D22" s="1725">
        <v>385</v>
      </c>
      <c r="E22" s="1725" t="s">
        <v>7003</v>
      </c>
      <c r="F22" s="1725">
        <v>11</v>
      </c>
      <c r="G22" s="1591">
        <v>2</v>
      </c>
      <c r="H22" s="67"/>
      <c r="I22" s="1589" t="s">
        <v>6273</v>
      </c>
      <c r="J22" s="1724" t="s">
        <v>7003</v>
      </c>
      <c r="K22" s="1725">
        <v>465</v>
      </c>
      <c r="L22" s="1725" t="s">
        <v>7003</v>
      </c>
      <c r="M22" s="1725">
        <v>18</v>
      </c>
      <c r="N22" s="1591">
        <v>2</v>
      </c>
    </row>
    <row r="23" spans="2:14">
      <c r="B23" s="1585" t="s">
        <v>6274</v>
      </c>
      <c r="C23" s="1724" t="s">
        <v>7003</v>
      </c>
      <c r="D23" s="1725">
        <v>435</v>
      </c>
      <c r="E23" s="1725" t="s">
        <v>7003</v>
      </c>
      <c r="F23" s="1725">
        <v>12</v>
      </c>
      <c r="G23" s="1591">
        <v>3</v>
      </c>
      <c r="H23" s="67"/>
      <c r="I23" s="1589" t="s">
        <v>6275</v>
      </c>
      <c r="J23" s="1724" t="s">
        <v>7003</v>
      </c>
      <c r="K23" s="1725">
        <v>550</v>
      </c>
      <c r="L23" s="1725" t="s">
        <v>7003</v>
      </c>
      <c r="M23" s="1725">
        <v>19</v>
      </c>
      <c r="N23" s="1591">
        <v>3</v>
      </c>
    </row>
    <row r="24" spans="2:14" ht="17.25" thickBot="1">
      <c r="B24" s="1595" t="s">
        <v>6276</v>
      </c>
      <c r="C24" s="1593" t="s">
        <v>7003</v>
      </c>
      <c r="D24" s="1726">
        <v>490</v>
      </c>
      <c r="E24" s="1726" t="s">
        <v>7003</v>
      </c>
      <c r="F24" s="1726">
        <v>12</v>
      </c>
      <c r="G24" s="1594">
        <v>4</v>
      </c>
      <c r="H24" s="67"/>
      <c r="I24" s="1595" t="s">
        <v>6277</v>
      </c>
      <c r="J24" s="1593" t="s">
        <v>7003</v>
      </c>
      <c r="K24" s="1726">
        <v>645</v>
      </c>
      <c r="L24" s="1726" t="s">
        <v>7003</v>
      </c>
      <c r="M24" s="1726">
        <v>20</v>
      </c>
      <c r="N24" s="159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H26" s="25"/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85" t="s">
        <v>7012</v>
      </c>
      <c r="C27" s="1586">
        <v>145</v>
      </c>
      <c r="D27" s="1727">
        <v>145</v>
      </c>
      <c r="E27" s="1723">
        <v>10</v>
      </c>
      <c r="F27" s="1587">
        <v>8</v>
      </c>
      <c r="G27" s="1588">
        <v>1</v>
      </c>
      <c r="H27" s="67"/>
      <c r="I27" s="1589" t="s">
        <v>7013</v>
      </c>
      <c r="J27" s="1586">
        <v>55</v>
      </c>
      <c r="K27" s="1587">
        <v>55</v>
      </c>
      <c r="L27" s="1723">
        <v>13</v>
      </c>
      <c r="M27" s="1587">
        <v>11</v>
      </c>
      <c r="N27" s="1588">
        <v>1</v>
      </c>
    </row>
    <row r="28" spans="2:14">
      <c r="B28" s="1585" t="s">
        <v>6278</v>
      </c>
      <c r="C28" s="1724">
        <v>165</v>
      </c>
      <c r="D28" s="1727">
        <v>165</v>
      </c>
      <c r="E28" s="1723">
        <v>10</v>
      </c>
      <c r="F28" s="1725">
        <v>9</v>
      </c>
      <c r="G28" s="1591">
        <v>1</v>
      </c>
      <c r="H28" s="67"/>
      <c r="I28" s="1589" t="s">
        <v>6279</v>
      </c>
      <c r="J28" s="1724">
        <v>65</v>
      </c>
      <c r="K28" s="1725">
        <v>65</v>
      </c>
      <c r="L28" s="1723">
        <v>12</v>
      </c>
      <c r="M28" s="1725">
        <v>11</v>
      </c>
      <c r="N28" s="1591">
        <v>1</v>
      </c>
    </row>
    <row r="29" spans="2:14">
      <c r="B29" s="1585" t="s">
        <v>6280</v>
      </c>
      <c r="C29" s="1724">
        <v>185</v>
      </c>
      <c r="D29" s="1727">
        <v>190</v>
      </c>
      <c r="E29" s="1723">
        <v>10</v>
      </c>
      <c r="F29" s="1725">
        <v>10</v>
      </c>
      <c r="G29" s="1591">
        <v>1</v>
      </c>
      <c r="H29" s="67"/>
      <c r="I29" s="1589" t="s">
        <v>6281</v>
      </c>
      <c r="J29" s="1724">
        <v>75</v>
      </c>
      <c r="K29" s="1725">
        <v>75</v>
      </c>
      <c r="L29" s="1723">
        <v>12</v>
      </c>
      <c r="M29" s="1725">
        <v>12</v>
      </c>
      <c r="N29" s="1591">
        <v>1</v>
      </c>
    </row>
    <row r="30" spans="2:14">
      <c r="B30" s="1585" t="s">
        <v>6282</v>
      </c>
      <c r="C30" s="1724">
        <v>205</v>
      </c>
      <c r="D30" s="1727">
        <v>220</v>
      </c>
      <c r="E30" s="1723">
        <v>10</v>
      </c>
      <c r="F30" s="1725">
        <v>11</v>
      </c>
      <c r="G30" s="1591">
        <v>1</v>
      </c>
      <c r="H30" s="67"/>
      <c r="I30" s="1589" t="s">
        <v>6283</v>
      </c>
      <c r="J30" s="1724">
        <v>85</v>
      </c>
      <c r="K30" s="1725">
        <v>85</v>
      </c>
      <c r="L30" s="1723">
        <v>12</v>
      </c>
      <c r="M30" s="1725">
        <v>12</v>
      </c>
      <c r="N30" s="1591">
        <v>1</v>
      </c>
    </row>
    <row r="31" spans="2:14">
      <c r="B31" s="1585" t="s">
        <v>6284</v>
      </c>
      <c r="C31" s="1724">
        <v>225</v>
      </c>
      <c r="D31" s="1727">
        <v>255</v>
      </c>
      <c r="E31" s="1723">
        <v>10</v>
      </c>
      <c r="F31" s="1725">
        <v>12</v>
      </c>
      <c r="G31" s="1591">
        <v>1</v>
      </c>
      <c r="H31" s="67"/>
      <c r="I31" s="1589" t="s">
        <v>6285</v>
      </c>
      <c r="J31" s="1724">
        <v>95</v>
      </c>
      <c r="K31" s="1587">
        <v>95</v>
      </c>
      <c r="L31" s="1723">
        <v>11</v>
      </c>
      <c r="M31" s="1725">
        <v>13</v>
      </c>
      <c r="N31" s="1591">
        <v>1</v>
      </c>
    </row>
    <row r="32" spans="2:14">
      <c r="B32" s="1585" t="s">
        <v>6286</v>
      </c>
      <c r="C32" s="1724">
        <v>245</v>
      </c>
      <c r="D32" s="1727">
        <v>295</v>
      </c>
      <c r="E32" s="1723">
        <v>10</v>
      </c>
      <c r="F32" s="1725">
        <v>13</v>
      </c>
      <c r="G32" s="1591">
        <v>1</v>
      </c>
      <c r="H32" s="67"/>
      <c r="I32" s="1589" t="s">
        <v>6287</v>
      </c>
      <c r="J32" s="1724">
        <v>105</v>
      </c>
      <c r="K32" s="1725">
        <v>105</v>
      </c>
      <c r="L32" s="1723">
        <v>11</v>
      </c>
      <c r="M32" s="1725">
        <v>13</v>
      </c>
      <c r="N32" s="1591">
        <v>1</v>
      </c>
    </row>
    <row r="33" spans="2:14">
      <c r="B33" s="1585" t="s">
        <v>6288</v>
      </c>
      <c r="C33" s="1724">
        <v>265</v>
      </c>
      <c r="D33" s="1596">
        <v>340</v>
      </c>
      <c r="E33" s="1723">
        <v>10</v>
      </c>
      <c r="F33" s="1725">
        <v>14</v>
      </c>
      <c r="G33" s="1591">
        <v>1</v>
      </c>
      <c r="H33" s="67"/>
      <c r="I33" s="1589" t="s">
        <v>6289</v>
      </c>
      <c r="J33" s="1724">
        <v>115</v>
      </c>
      <c r="K33" s="1725">
        <v>115</v>
      </c>
      <c r="L33" s="1723">
        <v>11</v>
      </c>
      <c r="M33" s="1725">
        <v>14</v>
      </c>
      <c r="N33" s="1591">
        <v>1</v>
      </c>
    </row>
    <row r="34" spans="2:14">
      <c r="B34" s="1585" t="s">
        <v>6290</v>
      </c>
      <c r="C34" s="1724" t="s">
        <v>7003</v>
      </c>
      <c r="D34" s="1727">
        <v>390</v>
      </c>
      <c r="E34" s="1725" t="s">
        <v>7003</v>
      </c>
      <c r="F34" s="1725">
        <v>15</v>
      </c>
      <c r="G34" s="1591">
        <v>2</v>
      </c>
      <c r="H34" s="67"/>
      <c r="I34" s="1589" t="s">
        <v>6291</v>
      </c>
      <c r="J34" s="1724" t="s">
        <v>7003</v>
      </c>
      <c r="K34" s="1725">
        <v>125</v>
      </c>
      <c r="L34" s="1725" t="s">
        <v>7003</v>
      </c>
      <c r="M34" s="1725">
        <v>14</v>
      </c>
      <c r="N34" s="1591">
        <v>2</v>
      </c>
    </row>
    <row r="35" spans="2:14">
      <c r="B35" s="1585" t="s">
        <v>6292</v>
      </c>
      <c r="C35" s="1724" t="s">
        <v>7003</v>
      </c>
      <c r="D35" s="1596">
        <v>445</v>
      </c>
      <c r="E35" s="1725" t="s">
        <v>7003</v>
      </c>
      <c r="F35" s="1725">
        <v>16</v>
      </c>
      <c r="G35" s="1591">
        <v>3</v>
      </c>
      <c r="H35" s="67"/>
      <c r="I35" s="1589" t="s">
        <v>6293</v>
      </c>
      <c r="J35" s="1724" t="s">
        <v>7003</v>
      </c>
      <c r="K35" s="1587">
        <v>135</v>
      </c>
      <c r="L35" s="1725" t="s">
        <v>7003</v>
      </c>
      <c r="M35" s="1725">
        <v>15</v>
      </c>
      <c r="N35" s="1591">
        <v>3</v>
      </c>
    </row>
    <row r="36" spans="2:14" ht="17.25" thickBot="1">
      <c r="B36" s="1595" t="s">
        <v>6294</v>
      </c>
      <c r="C36" s="1593" t="s">
        <v>7003</v>
      </c>
      <c r="D36" s="1728">
        <v>505</v>
      </c>
      <c r="E36" s="1726" t="s">
        <v>7003</v>
      </c>
      <c r="F36" s="1726">
        <v>17</v>
      </c>
      <c r="G36" s="1594">
        <v>4</v>
      </c>
      <c r="H36" s="67"/>
      <c r="I36" s="1595" t="s">
        <v>6295</v>
      </c>
      <c r="J36" s="1593" t="s">
        <v>7003</v>
      </c>
      <c r="K36" s="1726">
        <v>145</v>
      </c>
      <c r="L36" s="1726" t="s">
        <v>7003</v>
      </c>
      <c r="M36" s="1726">
        <v>15</v>
      </c>
      <c r="N36" s="159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H38" s="25"/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85" t="s">
        <v>7014</v>
      </c>
      <c r="C39" s="1586">
        <v>197</v>
      </c>
      <c r="D39" s="1587">
        <v>200</v>
      </c>
      <c r="E39" s="1723">
        <v>10</v>
      </c>
      <c r="F39" s="1587">
        <v>12</v>
      </c>
      <c r="G39" s="1588">
        <v>1</v>
      </c>
      <c r="H39" s="67"/>
      <c r="I39" s="1589" t="s">
        <v>7015</v>
      </c>
      <c r="J39" s="1586">
        <v>150</v>
      </c>
      <c r="K39" s="1587">
        <v>150</v>
      </c>
      <c r="L39" s="1729">
        <v>15</v>
      </c>
      <c r="M39" s="1587">
        <v>15</v>
      </c>
      <c r="N39" s="1588">
        <v>1</v>
      </c>
    </row>
    <row r="40" spans="2:14">
      <c r="B40" s="1585" t="s">
        <v>6296</v>
      </c>
      <c r="C40" s="1724">
        <v>208</v>
      </c>
      <c r="D40" s="1725">
        <v>212</v>
      </c>
      <c r="E40" s="1723">
        <v>10</v>
      </c>
      <c r="F40" s="1725">
        <v>12</v>
      </c>
      <c r="G40" s="1591">
        <v>1</v>
      </c>
      <c r="H40" s="67"/>
      <c r="I40" s="1589" t="s">
        <v>6297</v>
      </c>
      <c r="J40" s="1724">
        <v>165</v>
      </c>
      <c r="K40" s="1725">
        <v>165</v>
      </c>
      <c r="L40" s="1729">
        <v>15</v>
      </c>
      <c r="M40" s="1725">
        <v>15</v>
      </c>
      <c r="N40" s="1591">
        <v>1</v>
      </c>
    </row>
    <row r="41" spans="2:14">
      <c r="B41" s="1585" t="s">
        <v>6298</v>
      </c>
      <c r="C41" s="1724">
        <v>229</v>
      </c>
      <c r="D41" s="1725">
        <v>228</v>
      </c>
      <c r="E41" s="1723">
        <v>10</v>
      </c>
      <c r="F41" s="1725">
        <v>13</v>
      </c>
      <c r="G41" s="1591">
        <v>1</v>
      </c>
      <c r="H41" s="67"/>
      <c r="I41" s="1589" t="s">
        <v>6299</v>
      </c>
      <c r="J41" s="1724">
        <v>180</v>
      </c>
      <c r="K41" s="1725">
        <v>180</v>
      </c>
      <c r="L41" s="1729">
        <v>15</v>
      </c>
      <c r="M41" s="1725">
        <v>15</v>
      </c>
      <c r="N41" s="1591">
        <v>1</v>
      </c>
    </row>
    <row r="42" spans="2:14">
      <c r="B42" s="1585" t="s">
        <v>6300</v>
      </c>
      <c r="C42" s="1724">
        <v>230</v>
      </c>
      <c r="D42" s="1725">
        <v>248</v>
      </c>
      <c r="E42" s="1723">
        <v>10</v>
      </c>
      <c r="F42" s="1725">
        <v>13</v>
      </c>
      <c r="G42" s="1591">
        <v>1</v>
      </c>
      <c r="H42" s="67"/>
      <c r="I42" s="1589" t="s">
        <v>6301</v>
      </c>
      <c r="J42" s="1724">
        <v>195</v>
      </c>
      <c r="K42" s="1725">
        <v>195</v>
      </c>
      <c r="L42" s="1729">
        <v>15</v>
      </c>
      <c r="M42" s="1725">
        <v>15</v>
      </c>
      <c r="N42" s="1591">
        <v>1</v>
      </c>
    </row>
    <row r="43" spans="2:14">
      <c r="B43" s="1585" t="s">
        <v>6302</v>
      </c>
      <c r="C43" s="1724">
        <v>241</v>
      </c>
      <c r="D43" s="1725">
        <v>272</v>
      </c>
      <c r="E43" s="1723">
        <v>10</v>
      </c>
      <c r="F43" s="1725">
        <v>14</v>
      </c>
      <c r="G43" s="1591">
        <v>1</v>
      </c>
      <c r="H43" s="67"/>
      <c r="I43" s="1589" t="s">
        <v>6303</v>
      </c>
      <c r="J43" s="1724">
        <v>210</v>
      </c>
      <c r="K43" s="1725">
        <v>219</v>
      </c>
      <c r="L43" s="1729">
        <v>15</v>
      </c>
      <c r="M43" s="1725">
        <v>15</v>
      </c>
      <c r="N43" s="1591">
        <v>1</v>
      </c>
    </row>
    <row r="44" spans="2:14">
      <c r="B44" s="1585" t="s">
        <v>6304</v>
      </c>
      <c r="C44" s="1724">
        <v>252</v>
      </c>
      <c r="D44" s="1725">
        <v>300</v>
      </c>
      <c r="E44" s="1723">
        <v>10</v>
      </c>
      <c r="F44" s="1725">
        <v>14</v>
      </c>
      <c r="G44" s="1591">
        <v>1</v>
      </c>
      <c r="H44" s="67"/>
      <c r="I44" s="1589" t="s">
        <v>6305</v>
      </c>
      <c r="J44" s="1724">
        <v>225</v>
      </c>
      <c r="K44" s="1725">
        <v>225</v>
      </c>
      <c r="L44" s="1729">
        <v>15</v>
      </c>
      <c r="M44" s="1725">
        <v>15</v>
      </c>
      <c r="N44" s="1591">
        <v>1</v>
      </c>
    </row>
    <row r="45" spans="2:14">
      <c r="B45" s="1585" t="s">
        <v>6306</v>
      </c>
      <c r="C45" s="1724">
        <v>263</v>
      </c>
      <c r="D45" s="1725">
        <v>332</v>
      </c>
      <c r="E45" s="1723">
        <v>10</v>
      </c>
      <c r="F45" s="1725">
        <v>15</v>
      </c>
      <c r="G45" s="1591">
        <v>1</v>
      </c>
      <c r="H45" s="67"/>
      <c r="I45" s="1589" t="s">
        <v>6307</v>
      </c>
      <c r="J45" s="1724">
        <v>240</v>
      </c>
      <c r="K45" s="1725">
        <v>249</v>
      </c>
      <c r="L45" s="1729">
        <v>15</v>
      </c>
      <c r="M45" s="1725">
        <v>15</v>
      </c>
      <c r="N45" s="1591">
        <v>1</v>
      </c>
    </row>
    <row r="46" spans="2:14">
      <c r="B46" s="1585" t="s">
        <v>6308</v>
      </c>
      <c r="C46" s="1724" t="s">
        <v>7003</v>
      </c>
      <c r="D46" s="1725">
        <v>368</v>
      </c>
      <c r="E46" s="1725" t="s">
        <v>7003</v>
      </c>
      <c r="F46" s="1725">
        <v>15</v>
      </c>
      <c r="G46" s="1591">
        <v>2</v>
      </c>
      <c r="H46" s="67"/>
      <c r="I46" s="1589" t="s">
        <v>6309</v>
      </c>
      <c r="J46" s="1724" t="s">
        <v>7003</v>
      </c>
      <c r="K46" s="1725">
        <v>255</v>
      </c>
      <c r="L46" s="1725" t="s">
        <v>7003</v>
      </c>
      <c r="M46" s="1725">
        <v>15</v>
      </c>
      <c r="N46" s="1591">
        <v>2</v>
      </c>
    </row>
    <row r="47" spans="2:14">
      <c r="B47" s="1585" t="s">
        <v>6310</v>
      </c>
      <c r="C47" s="1724" t="s">
        <v>7003</v>
      </c>
      <c r="D47" s="1725">
        <v>408</v>
      </c>
      <c r="E47" s="1725" t="s">
        <v>7003</v>
      </c>
      <c r="F47" s="1725">
        <v>16</v>
      </c>
      <c r="G47" s="1591">
        <v>3</v>
      </c>
      <c r="H47" s="67"/>
      <c r="I47" s="1589" t="s">
        <v>6311</v>
      </c>
      <c r="J47" s="1724" t="s">
        <v>7003</v>
      </c>
      <c r="K47" s="1725">
        <v>270</v>
      </c>
      <c r="L47" s="1725" t="s">
        <v>7003</v>
      </c>
      <c r="M47" s="1725">
        <v>15</v>
      </c>
      <c r="N47" s="1591">
        <v>3</v>
      </c>
    </row>
    <row r="48" spans="2:14" ht="17.25" thickBot="1">
      <c r="B48" s="1595" t="s">
        <v>6312</v>
      </c>
      <c r="C48" s="1593" t="s">
        <v>7003</v>
      </c>
      <c r="D48" s="1726">
        <v>452</v>
      </c>
      <c r="E48" s="1726" t="s">
        <v>7003</v>
      </c>
      <c r="F48" s="1726">
        <v>16</v>
      </c>
      <c r="G48" s="1594">
        <v>4</v>
      </c>
      <c r="H48" s="67"/>
      <c r="I48" s="1595" t="s">
        <v>6313</v>
      </c>
      <c r="J48" s="1593" t="s">
        <v>7003</v>
      </c>
      <c r="K48" s="1726">
        <v>285</v>
      </c>
      <c r="L48" s="1726" t="s">
        <v>7003</v>
      </c>
      <c r="M48" s="1726">
        <v>15</v>
      </c>
      <c r="N48" s="159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H50" s="25"/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85" t="s">
        <v>7016</v>
      </c>
      <c r="C51" s="1586">
        <v>140</v>
      </c>
      <c r="D51" s="1587">
        <v>140</v>
      </c>
      <c r="E51" s="1723">
        <v>15</v>
      </c>
      <c r="F51" s="1587">
        <v>11</v>
      </c>
      <c r="G51" s="1588">
        <v>1</v>
      </c>
      <c r="H51" s="67"/>
      <c r="I51" s="1589" t="s">
        <v>7017</v>
      </c>
      <c r="J51" s="1586">
        <v>140</v>
      </c>
      <c r="K51" s="1587">
        <v>140</v>
      </c>
      <c r="L51" s="1729">
        <v>16</v>
      </c>
      <c r="M51" s="1587">
        <v>11</v>
      </c>
      <c r="N51" s="1588">
        <v>1</v>
      </c>
    </row>
    <row r="52" spans="2:14">
      <c r="B52" s="1585" t="s">
        <v>6314</v>
      </c>
      <c r="C52" s="1724">
        <v>150</v>
      </c>
      <c r="D52" s="1725">
        <v>155</v>
      </c>
      <c r="E52" s="1723">
        <v>14</v>
      </c>
      <c r="F52" s="1725">
        <v>11</v>
      </c>
      <c r="G52" s="1591">
        <v>1</v>
      </c>
      <c r="H52" s="67"/>
      <c r="I52" s="1589" t="s">
        <v>6315</v>
      </c>
      <c r="J52" s="1724">
        <v>150</v>
      </c>
      <c r="K52" s="1725">
        <v>160</v>
      </c>
      <c r="L52" s="1729">
        <v>15</v>
      </c>
      <c r="M52" s="1725">
        <v>12</v>
      </c>
      <c r="N52" s="1591">
        <v>1</v>
      </c>
    </row>
    <row r="53" spans="2:14">
      <c r="B53" s="1585" t="s">
        <v>6316</v>
      </c>
      <c r="C53" s="1724">
        <v>160</v>
      </c>
      <c r="D53" s="1725">
        <v>175</v>
      </c>
      <c r="E53" s="1723">
        <v>13</v>
      </c>
      <c r="F53" s="1725">
        <v>12</v>
      </c>
      <c r="G53" s="1591">
        <v>1</v>
      </c>
      <c r="H53" s="67"/>
      <c r="I53" s="1589" t="s">
        <v>6317</v>
      </c>
      <c r="J53" s="1724">
        <v>160</v>
      </c>
      <c r="K53" s="1725">
        <v>190</v>
      </c>
      <c r="L53" s="1729">
        <v>14</v>
      </c>
      <c r="M53" s="1725">
        <v>13</v>
      </c>
      <c r="N53" s="1591">
        <v>1</v>
      </c>
    </row>
    <row r="54" spans="2:14">
      <c r="B54" s="1585" t="s">
        <v>6318</v>
      </c>
      <c r="C54" s="1724">
        <v>170</v>
      </c>
      <c r="D54" s="1725">
        <v>200</v>
      </c>
      <c r="E54" s="1723">
        <v>12</v>
      </c>
      <c r="F54" s="1725">
        <v>12</v>
      </c>
      <c r="G54" s="1591">
        <v>1</v>
      </c>
      <c r="H54" s="67"/>
      <c r="I54" s="1589" t="s">
        <v>6319</v>
      </c>
      <c r="J54" s="1724">
        <v>170</v>
      </c>
      <c r="K54" s="1725">
        <v>230</v>
      </c>
      <c r="L54" s="1729">
        <v>14</v>
      </c>
      <c r="M54" s="1725">
        <v>14</v>
      </c>
      <c r="N54" s="1591">
        <v>1</v>
      </c>
    </row>
    <row r="55" spans="2:14">
      <c r="B55" s="1585" t="s">
        <v>6320</v>
      </c>
      <c r="C55" s="1724">
        <v>180</v>
      </c>
      <c r="D55" s="1725">
        <v>230</v>
      </c>
      <c r="E55" s="1723">
        <v>11</v>
      </c>
      <c r="F55" s="1725">
        <v>13</v>
      </c>
      <c r="G55" s="1591">
        <v>1</v>
      </c>
      <c r="H55" s="67"/>
      <c r="I55" s="1589" t="s">
        <v>6321</v>
      </c>
      <c r="J55" s="1724">
        <v>180</v>
      </c>
      <c r="K55" s="1725">
        <v>280</v>
      </c>
      <c r="L55" s="1729">
        <v>13</v>
      </c>
      <c r="M55" s="1725">
        <v>15</v>
      </c>
      <c r="N55" s="1591">
        <v>1</v>
      </c>
    </row>
    <row r="56" spans="2:14">
      <c r="B56" s="1585" t="s">
        <v>6322</v>
      </c>
      <c r="C56" s="1724">
        <v>190</v>
      </c>
      <c r="D56" s="1725">
        <v>265</v>
      </c>
      <c r="E56" s="1723">
        <v>10</v>
      </c>
      <c r="F56" s="1725">
        <v>13</v>
      </c>
      <c r="G56" s="1591">
        <v>1</v>
      </c>
      <c r="H56" s="67"/>
      <c r="I56" s="1589" t="s">
        <v>6323</v>
      </c>
      <c r="J56" s="1724">
        <v>190</v>
      </c>
      <c r="K56" s="1725">
        <v>340</v>
      </c>
      <c r="L56" s="1729">
        <v>12</v>
      </c>
      <c r="M56" s="1725">
        <v>16</v>
      </c>
      <c r="N56" s="1591">
        <v>1</v>
      </c>
    </row>
    <row r="57" spans="2:14">
      <c r="B57" s="1585" t="s">
        <v>6324</v>
      </c>
      <c r="C57" s="1724">
        <v>200</v>
      </c>
      <c r="D57" s="1725">
        <v>305</v>
      </c>
      <c r="E57" s="1723">
        <v>9</v>
      </c>
      <c r="F57" s="1725">
        <v>14</v>
      </c>
      <c r="G57" s="1591">
        <v>1</v>
      </c>
      <c r="H57" s="67"/>
      <c r="I57" s="1589" t="s">
        <v>6325</v>
      </c>
      <c r="J57" s="1724">
        <v>200</v>
      </c>
      <c r="K57" s="1725">
        <v>410</v>
      </c>
      <c r="L57" s="1729">
        <v>12</v>
      </c>
      <c r="M57" s="1725">
        <v>17</v>
      </c>
      <c r="N57" s="1591">
        <v>1</v>
      </c>
    </row>
    <row r="58" spans="2:14">
      <c r="B58" s="1585" t="s">
        <v>6326</v>
      </c>
      <c r="C58" s="1724" t="s">
        <v>7003</v>
      </c>
      <c r="D58" s="1725">
        <v>350</v>
      </c>
      <c r="E58" s="1725" t="s">
        <v>7003</v>
      </c>
      <c r="F58" s="1725">
        <v>14</v>
      </c>
      <c r="G58" s="1591">
        <v>2</v>
      </c>
      <c r="H58" s="67"/>
      <c r="I58" s="1589" t="s">
        <v>6327</v>
      </c>
      <c r="J58" s="1724" t="s">
        <v>7003</v>
      </c>
      <c r="K58" s="1725">
        <v>490</v>
      </c>
      <c r="L58" s="1725" t="s">
        <v>7003</v>
      </c>
      <c r="M58" s="1725">
        <v>18</v>
      </c>
      <c r="N58" s="1591">
        <v>2</v>
      </c>
    </row>
    <row r="59" spans="2:14">
      <c r="B59" s="1585" t="s">
        <v>6328</v>
      </c>
      <c r="C59" s="1724" t="s">
        <v>7003</v>
      </c>
      <c r="D59" s="1725">
        <v>400</v>
      </c>
      <c r="E59" s="1725" t="s">
        <v>7003</v>
      </c>
      <c r="F59" s="1725">
        <v>15</v>
      </c>
      <c r="G59" s="1591">
        <v>3</v>
      </c>
      <c r="H59" s="67"/>
      <c r="I59" s="1589" t="s">
        <v>6329</v>
      </c>
      <c r="J59" s="1724" t="s">
        <v>7003</v>
      </c>
      <c r="K59" s="1725">
        <v>580</v>
      </c>
      <c r="L59" s="1725" t="s">
        <v>7003</v>
      </c>
      <c r="M59" s="1725">
        <v>19</v>
      </c>
      <c r="N59" s="1591">
        <v>3</v>
      </c>
    </row>
    <row r="60" spans="2:14" ht="17.25" thickBot="1">
      <c r="B60" s="1595" t="s">
        <v>6330</v>
      </c>
      <c r="C60" s="1593" t="s">
        <v>7003</v>
      </c>
      <c r="D60" s="1726">
        <v>455</v>
      </c>
      <c r="E60" s="1726" t="s">
        <v>7003</v>
      </c>
      <c r="F60" s="1726">
        <v>15</v>
      </c>
      <c r="G60" s="1594">
        <v>4</v>
      </c>
      <c r="H60" s="67"/>
      <c r="I60" s="1595" t="s">
        <v>6331</v>
      </c>
      <c r="J60" s="1593" t="s">
        <v>7003</v>
      </c>
      <c r="K60" s="1726">
        <v>680</v>
      </c>
      <c r="L60" s="1726" t="s">
        <v>7003</v>
      </c>
      <c r="M60" s="1726">
        <v>20</v>
      </c>
      <c r="N60" s="159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H62" s="25"/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85" t="s">
        <v>7018</v>
      </c>
      <c r="C63" s="1586">
        <v>150</v>
      </c>
      <c r="D63" s="1587">
        <v>150</v>
      </c>
      <c r="E63" s="1723">
        <v>16</v>
      </c>
      <c r="F63" s="1587">
        <v>12</v>
      </c>
      <c r="G63" s="1588">
        <v>1</v>
      </c>
      <c r="H63" s="67"/>
      <c r="I63" s="1589" t="s">
        <v>7019</v>
      </c>
      <c r="J63" s="1586">
        <v>140</v>
      </c>
      <c r="K63" s="1586">
        <v>140</v>
      </c>
      <c r="L63" s="1723">
        <v>18</v>
      </c>
      <c r="M63" s="1587">
        <v>16</v>
      </c>
      <c r="N63" s="1588">
        <v>1</v>
      </c>
    </row>
    <row r="64" spans="2:14">
      <c r="B64" s="1585" t="s">
        <v>6332</v>
      </c>
      <c r="C64" s="1724">
        <v>165</v>
      </c>
      <c r="D64" s="1725">
        <v>165</v>
      </c>
      <c r="E64" s="1723">
        <v>15</v>
      </c>
      <c r="F64" s="1725">
        <v>12</v>
      </c>
      <c r="G64" s="1591">
        <v>1</v>
      </c>
      <c r="H64" s="67"/>
      <c r="I64" s="1589" t="s">
        <v>6333</v>
      </c>
      <c r="J64" s="1724">
        <v>160</v>
      </c>
      <c r="K64" s="1724">
        <v>160</v>
      </c>
      <c r="L64" s="1723">
        <v>17</v>
      </c>
      <c r="M64" s="1725">
        <v>16</v>
      </c>
      <c r="N64" s="1591">
        <v>1</v>
      </c>
    </row>
    <row r="65" spans="2:14">
      <c r="B65" s="1585" t="s">
        <v>6334</v>
      </c>
      <c r="C65" s="1724">
        <v>180</v>
      </c>
      <c r="D65" s="1725">
        <v>185</v>
      </c>
      <c r="E65" s="1723">
        <v>14</v>
      </c>
      <c r="F65" s="1725">
        <v>13</v>
      </c>
      <c r="G65" s="1591">
        <v>1</v>
      </c>
      <c r="H65" s="67"/>
      <c r="I65" s="1589" t="s">
        <v>6335</v>
      </c>
      <c r="J65" s="1724">
        <v>180</v>
      </c>
      <c r="K65" s="1724">
        <v>180</v>
      </c>
      <c r="L65" s="1723">
        <v>16</v>
      </c>
      <c r="M65" s="1725">
        <v>17</v>
      </c>
      <c r="N65" s="1591">
        <v>1</v>
      </c>
    </row>
    <row r="66" spans="2:14">
      <c r="B66" s="1585" t="s">
        <v>6336</v>
      </c>
      <c r="C66" s="1724">
        <v>195</v>
      </c>
      <c r="D66" s="1725">
        <v>210</v>
      </c>
      <c r="E66" s="1723">
        <v>14</v>
      </c>
      <c r="F66" s="1725">
        <v>13</v>
      </c>
      <c r="G66" s="1591">
        <v>1</v>
      </c>
      <c r="H66" s="67"/>
      <c r="I66" s="1589" t="s">
        <v>6337</v>
      </c>
      <c r="J66" s="1724">
        <v>200</v>
      </c>
      <c r="K66" s="1724">
        <v>200</v>
      </c>
      <c r="L66" s="1723">
        <v>15</v>
      </c>
      <c r="M66" s="1725">
        <v>17</v>
      </c>
      <c r="N66" s="1591">
        <v>1</v>
      </c>
    </row>
    <row r="67" spans="2:14">
      <c r="B67" s="1585" t="s">
        <v>6338</v>
      </c>
      <c r="C67" s="1724">
        <v>210</v>
      </c>
      <c r="D67" s="1725">
        <v>240</v>
      </c>
      <c r="E67" s="1723">
        <v>13</v>
      </c>
      <c r="F67" s="1725">
        <v>14</v>
      </c>
      <c r="G67" s="1591">
        <v>1</v>
      </c>
      <c r="H67" s="67"/>
      <c r="I67" s="1589" t="s">
        <v>6339</v>
      </c>
      <c r="J67" s="1724">
        <v>220</v>
      </c>
      <c r="K67" s="1724">
        <v>220</v>
      </c>
      <c r="L67" s="1723">
        <v>14</v>
      </c>
      <c r="M67" s="1725">
        <v>18</v>
      </c>
      <c r="N67" s="1591">
        <v>1</v>
      </c>
    </row>
    <row r="68" spans="2:14">
      <c r="B68" s="1585" t="s">
        <v>6340</v>
      </c>
      <c r="C68" s="1724">
        <v>225</v>
      </c>
      <c r="D68" s="1725">
        <v>275</v>
      </c>
      <c r="E68" s="1723">
        <v>12</v>
      </c>
      <c r="F68" s="1725">
        <v>14</v>
      </c>
      <c r="G68" s="1591">
        <v>1</v>
      </c>
      <c r="H68" s="67"/>
      <c r="I68" s="1589" t="s">
        <v>6341</v>
      </c>
      <c r="J68" s="1724">
        <v>240</v>
      </c>
      <c r="K68" s="1724">
        <v>240</v>
      </c>
      <c r="L68" s="1723">
        <v>13</v>
      </c>
      <c r="M68" s="1725">
        <v>18</v>
      </c>
      <c r="N68" s="1591">
        <v>1</v>
      </c>
    </row>
    <row r="69" spans="2:14">
      <c r="B69" s="1585" t="s">
        <v>6342</v>
      </c>
      <c r="C69" s="1724">
        <v>240</v>
      </c>
      <c r="D69" s="1725">
        <v>315</v>
      </c>
      <c r="E69" s="1723">
        <v>12</v>
      </c>
      <c r="F69" s="1725">
        <v>15</v>
      </c>
      <c r="G69" s="1591">
        <v>1</v>
      </c>
      <c r="H69" s="67"/>
      <c r="I69" s="1589" t="s">
        <v>6343</v>
      </c>
      <c r="J69" s="1724">
        <v>260</v>
      </c>
      <c r="K69" s="1724">
        <v>260</v>
      </c>
      <c r="L69" s="1723">
        <v>12</v>
      </c>
      <c r="M69" s="1725">
        <v>19</v>
      </c>
      <c r="N69" s="1591">
        <v>1</v>
      </c>
    </row>
    <row r="70" spans="2:14">
      <c r="B70" s="1585" t="s">
        <v>6344</v>
      </c>
      <c r="C70" s="1724" t="s">
        <v>7003</v>
      </c>
      <c r="D70" s="1725">
        <v>360</v>
      </c>
      <c r="E70" s="1725" t="s">
        <v>7003</v>
      </c>
      <c r="F70" s="1725">
        <v>15</v>
      </c>
      <c r="G70" s="1591">
        <v>2</v>
      </c>
      <c r="H70" s="67"/>
      <c r="I70" s="1589" t="s">
        <v>6345</v>
      </c>
      <c r="J70" s="1724" t="s">
        <v>7003</v>
      </c>
      <c r="K70" s="1725">
        <v>280</v>
      </c>
      <c r="L70" s="1725" t="s">
        <v>7003</v>
      </c>
      <c r="M70" s="1725">
        <v>19</v>
      </c>
      <c r="N70" s="1591">
        <v>2</v>
      </c>
    </row>
    <row r="71" spans="2:14">
      <c r="B71" s="1585" t="s">
        <v>6346</v>
      </c>
      <c r="C71" s="1724" t="s">
        <v>7003</v>
      </c>
      <c r="D71" s="1725">
        <v>410</v>
      </c>
      <c r="E71" s="1725" t="s">
        <v>7003</v>
      </c>
      <c r="F71" s="1725">
        <v>16</v>
      </c>
      <c r="G71" s="1591">
        <v>3</v>
      </c>
      <c r="H71" s="67"/>
      <c r="I71" s="1589" t="s">
        <v>6347</v>
      </c>
      <c r="J71" s="1724" t="s">
        <v>7003</v>
      </c>
      <c r="K71" s="1725">
        <v>300</v>
      </c>
      <c r="L71" s="1725" t="s">
        <v>7003</v>
      </c>
      <c r="M71" s="1725">
        <v>20</v>
      </c>
      <c r="N71" s="1591">
        <v>3</v>
      </c>
    </row>
    <row r="72" spans="2:14" ht="17.25" thickBot="1">
      <c r="B72" s="1595" t="s">
        <v>6348</v>
      </c>
      <c r="C72" s="1593" t="s">
        <v>7003</v>
      </c>
      <c r="D72" s="1726">
        <v>465</v>
      </c>
      <c r="E72" s="1726" t="s">
        <v>7003</v>
      </c>
      <c r="F72" s="1726">
        <v>16</v>
      </c>
      <c r="G72" s="1594">
        <v>4</v>
      </c>
      <c r="H72" s="67"/>
      <c r="I72" s="1595" t="s">
        <v>6349</v>
      </c>
      <c r="J72" s="1593" t="s">
        <v>7003</v>
      </c>
      <c r="K72" s="1726">
        <v>320</v>
      </c>
      <c r="L72" s="1726" t="s">
        <v>7003</v>
      </c>
      <c r="M72" s="1726">
        <v>20</v>
      </c>
      <c r="N72" s="1594">
        <v>4</v>
      </c>
    </row>
  </sheetData>
  <phoneticPr fontId="6" type="noConversion"/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sqref="A1:XFD10485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7020</v>
      </c>
    </row>
    <row r="2" spans="1:14" ht="17.25" thickBot="1">
      <c r="B2" s="1581" t="s">
        <v>7021</v>
      </c>
      <c r="C2" s="1582" t="s">
        <v>7022</v>
      </c>
      <c r="D2" s="1583" t="s">
        <v>7023</v>
      </c>
      <c r="E2" s="1583" t="s">
        <v>7024</v>
      </c>
      <c r="F2" s="1583" t="s">
        <v>7025</v>
      </c>
      <c r="G2" s="1584" t="s">
        <v>7026</v>
      </c>
      <c r="H2" s="25"/>
      <c r="I2" s="1581" t="s">
        <v>7021</v>
      </c>
      <c r="J2" s="1582" t="s">
        <v>7022</v>
      </c>
      <c r="K2" s="1583" t="s">
        <v>7023</v>
      </c>
      <c r="L2" s="1583" t="s">
        <v>7024</v>
      </c>
      <c r="M2" s="1583" t="s">
        <v>7025</v>
      </c>
      <c r="N2" s="1584" t="s">
        <v>7026</v>
      </c>
    </row>
    <row r="3" spans="1:14">
      <c r="B3" s="1597" t="s">
        <v>7027</v>
      </c>
      <c r="C3" s="1598">
        <v>125</v>
      </c>
      <c r="D3" s="1730">
        <v>195</v>
      </c>
      <c r="E3" s="1729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145</v>
      </c>
      <c r="L3" s="1723">
        <v>15</v>
      </c>
      <c r="M3" s="1599">
        <v>8</v>
      </c>
      <c r="N3" s="1600">
        <v>1</v>
      </c>
    </row>
    <row r="4" spans="1:14">
      <c r="B4" s="1597" t="s">
        <v>6350</v>
      </c>
      <c r="C4" s="1731">
        <v>140</v>
      </c>
      <c r="D4" s="1732">
        <v>225</v>
      </c>
      <c r="E4" s="1729">
        <v>15</v>
      </c>
      <c r="F4" s="1733">
        <v>15</v>
      </c>
      <c r="G4" s="1601">
        <v>1</v>
      </c>
      <c r="I4" s="1597" t="s">
        <v>6351</v>
      </c>
      <c r="J4" s="1733">
        <v>145</v>
      </c>
      <c r="K4" s="1733">
        <v>160</v>
      </c>
      <c r="L4" s="1723">
        <v>15</v>
      </c>
      <c r="M4" s="1733">
        <v>9</v>
      </c>
      <c r="N4" s="1601">
        <v>1</v>
      </c>
    </row>
    <row r="5" spans="1:14">
      <c r="B5" s="1597" t="s">
        <v>6352</v>
      </c>
      <c r="C5" s="1731">
        <v>155</v>
      </c>
      <c r="D5" s="1732">
        <v>255</v>
      </c>
      <c r="E5" s="1729">
        <v>15</v>
      </c>
      <c r="F5" s="1733">
        <v>15</v>
      </c>
      <c r="G5" s="1601">
        <v>1</v>
      </c>
      <c r="I5" s="1597" t="s">
        <v>6353</v>
      </c>
      <c r="J5" s="1733">
        <v>155</v>
      </c>
      <c r="K5" s="1733">
        <v>175</v>
      </c>
      <c r="L5" s="1723">
        <v>15</v>
      </c>
      <c r="M5" s="1733">
        <v>10</v>
      </c>
      <c r="N5" s="1601">
        <v>1</v>
      </c>
    </row>
    <row r="6" spans="1:14">
      <c r="B6" s="1597" t="s">
        <v>6354</v>
      </c>
      <c r="C6" s="1731">
        <v>170</v>
      </c>
      <c r="D6" s="1732">
        <v>285</v>
      </c>
      <c r="E6" s="1729">
        <v>15</v>
      </c>
      <c r="F6" s="1733">
        <v>15</v>
      </c>
      <c r="G6" s="1601">
        <v>1</v>
      </c>
      <c r="I6" s="1597" t="s">
        <v>6355</v>
      </c>
      <c r="J6" s="1733">
        <v>165</v>
      </c>
      <c r="K6" s="1733">
        <v>190</v>
      </c>
      <c r="L6" s="1723">
        <v>15</v>
      </c>
      <c r="M6" s="1733">
        <v>11</v>
      </c>
      <c r="N6" s="1601">
        <v>1</v>
      </c>
    </row>
    <row r="7" spans="1:14">
      <c r="B7" s="1597" t="s">
        <v>6356</v>
      </c>
      <c r="C7" s="1731">
        <v>185</v>
      </c>
      <c r="D7" s="1732">
        <v>315</v>
      </c>
      <c r="E7" s="1729">
        <v>15</v>
      </c>
      <c r="F7" s="1733">
        <v>15</v>
      </c>
      <c r="G7" s="1601">
        <v>1</v>
      </c>
      <c r="I7" s="1597" t="s">
        <v>6357</v>
      </c>
      <c r="J7" s="1733">
        <v>175</v>
      </c>
      <c r="K7" s="1733">
        <v>205</v>
      </c>
      <c r="L7" s="1723">
        <v>15</v>
      </c>
      <c r="M7" s="1733">
        <v>12</v>
      </c>
      <c r="N7" s="1601">
        <v>1</v>
      </c>
    </row>
    <row r="8" spans="1:14">
      <c r="B8" s="1597" t="s">
        <v>6358</v>
      </c>
      <c r="C8" s="1731">
        <v>200</v>
      </c>
      <c r="D8" s="1732">
        <v>345</v>
      </c>
      <c r="E8" s="1729">
        <v>15</v>
      </c>
      <c r="F8" s="1733">
        <v>15</v>
      </c>
      <c r="G8" s="1601">
        <v>1</v>
      </c>
      <c r="I8" s="1597" t="s">
        <v>6359</v>
      </c>
      <c r="J8" s="1733">
        <v>185</v>
      </c>
      <c r="K8" s="1733">
        <v>220</v>
      </c>
      <c r="L8" s="1723">
        <v>15</v>
      </c>
      <c r="M8" s="1733">
        <v>13</v>
      </c>
      <c r="N8" s="1601">
        <v>1</v>
      </c>
    </row>
    <row r="9" spans="1:14">
      <c r="B9" s="1597" t="s">
        <v>6360</v>
      </c>
      <c r="C9" s="1731">
        <v>215</v>
      </c>
      <c r="D9" s="1732">
        <v>375</v>
      </c>
      <c r="E9" s="1729">
        <v>15</v>
      </c>
      <c r="F9" s="1733">
        <v>16</v>
      </c>
      <c r="G9" s="1601">
        <v>1</v>
      </c>
      <c r="I9" s="1597" t="s">
        <v>6361</v>
      </c>
      <c r="J9" s="1733">
        <v>195</v>
      </c>
      <c r="K9" s="1733">
        <v>235</v>
      </c>
      <c r="L9" s="1723">
        <v>15</v>
      </c>
      <c r="M9" s="1733">
        <v>14</v>
      </c>
      <c r="N9" s="1601">
        <v>1</v>
      </c>
    </row>
    <row r="10" spans="1:14">
      <c r="B10" s="1597" t="s">
        <v>6362</v>
      </c>
      <c r="C10" s="1731" t="s">
        <v>5365</v>
      </c>
      <c r="D10" s="1732">
        <v>415</v>
      </c>
      <c r="E10" s="1731" t="s">
        <v>5365</v>
      </c>
      <c r="F10" s="1733">
        <v>16</v>
      </c>
      <c r="G10" s="1601">
        <v>2</v>
      </c>
      <c r="I10" s="1597" t="s">
        <v>6363</v>
      </c>
      <c r="J10" s="1731" t="s">
        <v>5365</v>
      </c>
      <c r="K10" s="1733">
        <v>260</v>
      </c>
      <c r="L10" s="1731" t="s">
        <v>5365</v>
      </c>
      <c r="M10" s="1733">
        <v>14</v>
      </c>
      <c r="N10" s="1601">
        <v>2</v>
      </c>
    </row>
    <row r="11" spans="1:14">
      <c r="B11" s="1597" t="s">
        <v>6364</v>
      </c>
      <c r="C11" s="1731" t="s">
        <v>5365</v>
      </c>
      <c r="D11" s="1732">
        <v>455</v>
      </c>
      <c r="E11" s="1731" t="s">
        <v>5365</v>
      </c>
      <c r="F11" s="1733">
        <v>17</v>
      </c>
      <c r="G11" s="1601">
        <v>3</v>
      </c>
      <c r="I11" s="1597" t="s">
        <v>6365</v>
      </c>
      <c r="J11" s="1731" t="s">
        <v>5365</v>
      </c>
      <c r="K11" s="1733">
        <v>280</v>
      </c>
      <c r="L11" s="1731" t="s">
        <v>5365</v>
      </c>
      <c r="M11" s="1733">
        <v>15</v>
      </c>
      <c r="N11" s="1601">
        <v>3</v>
      </c>
    </row>
    <row r="12" spans="1:14" ht="17.25" thickBot="1">
      <c r="B12" s="1602" t="s">
        <v>6366</v>
      </c>
      <c r="C12" s="1603" t="s">
        <v>5365</v>
      </c>
      <c r="D12" s="1734">
        <v>495</v>
      </c>
      <c r="E12" s="1603" t="s">
        <v>5365</v>
      </c>
      <c r="F12" s="1735">
        <v>17</v>
      </c>
      <c r="G12" s="1604">
        <v>4</v>
      </c>
      <c r="I12" s="1602" t="s">
        <v>6367</v>
      </c>
      <c r="J12" s="1603" t="s">
        <v>5365</v>
      </c>
      <c r="K12" s="1735">
        <v>300</v>
      </c>
      <c r="L12" s="1603" t="s">
        <v>5365</v>
      </c>
      <c r="M12" s="1735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7029</v>
      </c>
      <c r="C15" s="1599">
        <v>157</v>
      </c>
      <c r="D15" s="1730">
        <v>205</v>
      </c>
      <c r="E15" s="1723">
        <v>14</v>
      </c>
      <c r="F15" s="1599">
        <v>9</v>
      </c>
      <c r="G15" s="1600">
        <v>1</v>
      </c>
      <c r="I15" s="1597" t="s">
        <v>7030</v>
      </c>
      <c r="J15" s="1599">
        <v>135</v>
      </c>
      <c r="K15" s="1599">
        <v>125</v>
      </c>
      <c r="L15" s="1723">
        <v>13</v>
      </c>
      <c r="M15" s="1599">
        <v>13</v>
      </c>
      <c r="N15" s="1600">
        <v>1</v>
      </c>
    </row>
    <row r="16" spans="1:14">
      <c r="B16" s="1597" t="s">
        <v>6368</v>
      </c>
      <c r="C16" s="1733">
        <v>174</v>
      </c>
      <c r="D16" s="1732">
        <v>220</v>
      </c>
      <c r="E16" s="1723">
        <v>14</v>
      </c>
      <c r="F16" s="1733">
        <v>9</v>
      </c>
      <c r="G16" s="1601">
        <v>1</v>
      </c>
      <c r="I16" s="1597" t="s">
        <v>6369</v>
      </c>
      <c r="J16" s="1733">
        <v>148</v>
      </c>
      <c r="K16" s="1733">
        <v>150</v>
      </c>
      <c r="L16" s="1723">
        <v>13</v>
      </c>
      <c r="M16" s="1733">
        <v>13</v>
      </c>
      <c r="N16" s="1601">
        <v>1</v>
      </c>
    </row>
    <row r="17" spans="1:14">
      <c r="B17" s="1597" t="s">
        <v>6370</v>
      </c>
      <c r="C17" s="1733">
        <v>192</v>
      </c>
      <c r="D17" s="1732">
        <v>235</v>
      </c>
      <c r="E17" s="1723">
        <v>14</v>
      </c>
      <c r="F17" s="1733">
        <v>10</v>
      </c>
      <c r="G17" s="1601">
        <v>1</v>
      </c>
      <c r="I17" s="1597" t="s">
        <v>6371</v>
      </c>
      <c r="J17" s="1733">
        <v>161</v>
      </c>
      <c r="K17" s="1733">
        <v>175</v>
      </c>
      <c r="L17" s="1723">
        <v>13</v>
      </c>
      <c r="M17" s="1733">
        <v>13</v>
      </c>
      <c r="N17" s="1601">
        <v>1</v>
      </c>
    </row>
    <row r="18" spans="1:14">
      <c r="B18" s="1597" t="s">
        <v>6372</v>
      </c>
      <c r="C18" s="1733">
        <v>209</v>
      </c>
      <c r="D18" s="1732">
        <v>250</v>
      </c>
      <c r="E18" s="1723">
        <v>14</v>
      </c>
      <c r="F18" s="1733">
        <v>10</v>
      </c>
      <c r="G18" s="1601">
        <v>1</v>
      </c>
      <c r="I18" s="1597" t="s">
        <v>6373</v>
      </c>
      <c r="J18" s="1733">
        <v>174</v>
      </c>
      <c r="K18" s="1733">
        <v>200</v>
      </c>
      <c r="L18" s="1723">
        <v>13</v>
      </c>
      <c r="M18" s="1733">
        <v>13</v>
      </c>
      <c r="N18" s="1601">
        <v>1</v>
      </c>
    </row>
    <row r="19" spans="1:14">
      <c r="B19" s="1597" t="s">
        <v>6374</v>
      </c>
      <c r="C19" s="1733">
        <v>226</v>
      </c>
      <c r="D19" s="1732">
        <v>265</v>
      </c>
      <c r="E19" s="1723">
        <v>14</v>
      </c>
      <c r="F19" s="1733">
        <v>11</v>
      </c>
      <c r="G19" s="1601">
        <v>1</v>
      </c>
      <c r="I19" s="1597" t="s">
        <v>6375</v>
      </c>
      <c r="J19" s="1733">
        <v>187</v>
      </c>
      <c r="K19" s="1733">
        <v>225</v>
      </c>
      <c r="L19" s="1723">
        <v>13</v>
      </c>
      <c r="M19" s="1733">
        <v>13</v>
      </c>
      <c r="N19" s="1601">
        <v>1</v>
      </c>
    </row>
    <row r="20" spans="1:14">
      <c r="B20" s="1597" t="s">
        <v>6376</v>
      </c>
      <c r="C20" s="1733">
        <v>243</v>
      </c>
      <c r="D20" s="1732">
        <v>280</v>
      </c>
      <c r="E20" s="1723">
        <v>14</v>
      </c>
      <c r="F20" s="1733">
        <v>11</v>
      </c>
      <c r="G20" s="1601">
        <v>1</v>
      </c>
      <c r="I20" s="1597" t="s">
        <v>6377</v>
      </c>
      <c r="J20" s="1733">
        <v>200</v>
      </c>
      <c r="K20" s="1733">
        <v>250</v>
      </c>
      <c r="L20" s="1723">
        <v>13</v>
      </c>
      <c r="M20" s="1733">
        <v>13</v>
      </c>
      <c r="N20" s="1601">
        <v>1</v>
      </c>
    </row>
    <row r="21" spans="1:14">
      <c r="B21" s="1597" t="s">
        <v>6378</v>
      </c>
      <c r="C21" s="1733">
        <v>261</v>
      </c>
      <c r="D21" s="1732">
        <v>295</v>
      </c>
      <c r="E21" s="1723">
        <v>14</v>
      </c>
      <c r="F21" s="1733">
        <v>12</v>
      </c>
      <c r="G21" s="1601">
        <v>1</v>
      </c>
      <c r="I21" s="1597" t="s">
        <v>6379</v>
      </c>
      <c r="J21" s="1733">
        <v>213</v>
      </c>
      <c r="K21" s="1733">
        <v>275</v>
      </c>
      <c r="L21" s="1723">
        <v>13</v>
      </c>
      <c r="M21" s="1733">
        <v>13</v>
      </c>
      <c r="N21" s="1601">
        <v>1</v>
      </c>
    </row>
    <row r="22" spans="1:14">
      <c r="B22" s="1597" t="s">
        <v>6380</v>
      </c>
      <c r="C22" s="1731" t="s">
        <v>5365</v>
      </c>
      <c r="D22" s="1732">
        <v>310</v>
      </c>
      <c r="E22" s="1731" t="s">
        <v>5365</v>
      </c>
      <c r="F22" s="1733">
        <v>12</v>
      </c>
      <c r="G22" s="1601">
        <v>2</v>
      </c>
      <c r="I22" s="1597" t="s">
        <v>6381</v>
      </c>
      <c r="J22" s="1731" t="s">
        <v>5365</v>
      </c>
      <c r="K22" s="1733">
        <v>300</v>
      </c>
      <c r="L22" s="1731" t="s">
        <v>5365</v>
      </c>
      <c r="M22" s="1733">
        <v>13</v>
      </c>
      <c r="N22" s="1601">
        <v>2</v>
      </c>
    </row>
    <row r="23" spans="1:14">
      <c r="B23" s="1605" t="s">
        <v>6382</v>
      </c>
      <c r="C23" s="1731" t="s">
        <v>5365</v>
      </c>
      <c r="D23" s="1732">
        <v>330</v>
      </c>
      <c r="E23" s="1731" t="s">
        <v>5365</v>
      </c>
      <c r="F23" s="1733">
        <v>13</v>
      </c>
      <c r="G23" s="1601">
        <v>3</v>
      </c>
      <c r="I23" s="1597" t="s">
        <v>6383</v>
      </c>
      <c r="J23" s="1731" t="s">
        <v>5365</v>
      </c>
      <c r="K23" s="1733">
        <v>330</v>
      </c>
      <c r="L23" s="1731" t="s">
        <v>5365</v>
      </c>
      <c r="M23" s="1733">
        <v>13</v>
      </c>
      <c r="N23" s="1601">
        <v>3</v>
      </c>
    </row>
    <row r="24" spans="1:14" ht="17.25" thickBot="1">
      <c r="A24" s="43"/>
      <c r="B24" s="1602" t="s">
        <v>7031</v>
      </c>
      <c r="C24" s="1603" t="s">
        <v>5365</v>
      </c>
      <c r="D24" s="1734">
        <v>350</v>
      </c>
      <c r="E24" s="1603" t="s">
        <v>5365</v>
      </c>
      <c r="F24" s="1735">
        <v>13</v>
      </c>
      <c r="G24" s="1604">
        <v>4</v>
      </c>
      <c r="I24" s="1602" t="s">
        <v>6384</v>
      </c>
      <c r="J24" s="1603" t="s">
        <v>5365</v>
      </c>
      <c r="K24" s="1735">
        <v>360</v>
      </c>
      <c r="L24" s="1603" t="s">
        <v>5365</v>
      </c>
      <c r="M24" s="1735">
        <v>13</v>
      </c>
      <c r="N24" s="1604">
        <v>4</v>
      </c>
    </row>
    <row r="25" spans="1:14" ht="17.25" thickBot="1">
      <c r="J25" s="1606" t="s">
        <v>7032</v>
      </c>
      <c r="K25" s="1607" t="s">
        <v>7033</v>
      </c>
      <c r="L25" s="1607"/>
    </row>
    <row r="26" spans="1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1:14">
      <c r="B27" s="1597" t="s">
        <v>7036</v>
      </c>
      <c r="C27" s="1599">
        <v>150</v>
      </c>
      <c r="D27" s="1599">
        <v>150</v>
      </c>
      <c r="E27" s="1723">
        <v>15</v>
      </c>
      <c r="F27" s="1599">
        <v>11</v>
      </c>
      <c r="G27" s="1600">
        <v>1</v>
      </c>
      <c r="I27" s="1597" t="s">
        <v>7037</v>
      </c>
      <c r="J27" s="1608" t="s">
        <v>7038</v>
      </c>
      <c r="K27" s="1609" t="s">
        <v>7039</v>
      </c>
      <c r="L27" s="1723">
        <v>8</v>
      </c>
      <c r="M27" s="1599">
        <v>15</v>
      </c>
      <c r="N27" s="1600">
        <v>1</v>
      </c>
    </row>
    <row r="28" spans="1:14">
      <c r="B28" s="1597" t="s">
        <v>6385</v>
      </c>
      <c r="C28" s="1733">
        <v>160</v>
      </c>
      <c r="D28" s="1733">
        <v>160</v>
      </c>
      <c r="E28" s="1723">
        <v>15</v>
      </c>
      <c r="F28" s="1733">
        <v>12</v>
      </c>
      <c r="G28" s="1601">
        <v>1</v>
      </c>
      <c r="I28" s="1597" t="s">
        <v>6386</v>
      </c>
      <c r="J28" s="1608" t="s">
        <v>7040</v>
      </c>
      <c r="K28" s="1609" t="s">
        <v>7041</v>
      </c>
      <c r="L28" s="1723">
        <v>9</v>
      </c>
      <c r="M28" s="1733">
        <v>15</v>
      </c>
      <c r="N28" s="1601">
        <v>1</v>
      </c>
    </row>
    <row r="29" spans="1:14">
      <c r="B29" s="1597" t="s">
        <v>6387</v>
      </c>
      <c r="C29" s="1733">
        <v>170</v>
      </c>
      <c r="D29" s="1733">
        <v>170</v>
      </c>
      <c r="E29" s="1723">
        <v>15</v>
      </c>
      <c r="F29" s="1733">
        <v>13</v>
      </c>
      <c r="G29" s="1601">
        <v>1</v>
      </c>
      <c r="I29" s="1597" t="s">
        <v>6388</v>
      </c>
      <c r="J29" s="1608" t="s">
        <v>7042</v>
      </c>
      <c r="K29" s="1609" t="s">
        <v>7043</v>
      </c>
      <c r="L29" s="1723">
        <v>10</v>
      </c>
      <c r="M29" s="1733">
        <v>15</v>
      </c>
      <c r="N29" s="1601">
        <v>1</v>
      </c>
    </row>
    <row r="30" spans="1:14">
      <c r="B30" s="1597" t="s">
        <v>6389</v>
      </c>
      <c r="C30" s="1733">
        <v>180</v>
      </c>
      <c r="D30" s="1733">
        <v>180</v>
      </c>
      <c r="E30" s="1723">
        <v>15</v>
      </c>
      <c r="F30" s="1733">
        <v>14</v>
      </c>
      <c r="G30" s="1601">
        <v>1</v>
      </c>
      <c r="I30" s="1597" t="s">
        <v>6390</v>
      </c>
      <c r="J30" s="1608" t="s">
        <v>7044</v>
      </c>
      <c r="K30" s="1609" t="s">
        <v>7045</v>
      </c>
      <c r="L30" s="1723">
        <v>11</v>
      </c>
      <c r="M30" s="1733">
        <v>15</v>
      </c>
      <c r="N30" s="1601">
        <v>1</v>
      </c>
    </row>
    <row r="31" spans="1:14">
      <c r="B31" s="1597" t="s">
        <v>6391</v>
      </c>
      <c r="C31" s="1733">
        <v>190</v>
      </c>
      <c r="D31" s="1733">
        <v>190</v>
      </c>
      <c r="E31" s="1723">
        <v>15</v>
      </c>
      <c r="F31" s="1733">
        <v>15</v>
      </c>
      <c r="G31" s="1601">
        <v>1</v>
      </c>
      <c r="I31" s="1597" t="s">
        <v>6392</v>
      </c>
      <c r="J31" s="1608" t="s">
        <v>7046</v>
      </c>
      <c r="K31" s="1609" t="s">
        <v>7047</v>
      </c>
      <c r="L31" s="1723">
        <v>12</v>
      </c>
      <c r="M31" s="1733">
        <v>15</v>
      </c>
      <c r="N31" s="1601">
        <v>1</v>
      </c>
    </row>
    <row r="32" spans="1:14">
      <c r="B32" s="1597" t="s">
        <v>6393</v>
      </c>
      <c r="C32" s="1733">
        <v>200</v>
      </c>
      <c r="D32" s="1733">
        <v>200</v>
      </c>
      <c r="E32" s="1723">
        <v>15</v>
      </c>
      <c r="F32" s="1733">
        <v>16</v>
      </c>
      <c r="G32" s="1601">
        <v>1</v>
      </c>
      <c r="I32" s="1597" t="s">
        <v>6394</v>
      </c>
      <c r="J32" s="1608" t="s">
        <v>7048</v>
      </c>
      <c r="K32" s="1609" t="s">
        <v>7049</v>
      </c>
      <c r="L32" s="1723">
        <v>13</v>
      </c>
      <c r="M32" s="1733">
        <v>15</v>
      </c>
      <c r="N32" s="1601">
        <v>1</v>
      </c>
    </row>
    <row r="33" spans="2:14">
      <c r="B33" s="1597" t="s">
        <v>6395</v>
      </c>
      <c r="C33" s="1733">
        <v>220</v>
      </c>
      <c r="D33" s="1733">
        <v>220</v>
      </c>
      <c r="E33" s="1723">
        <v>15</v>
      </c>
      <c r="F33" s="1733">
        <v>17</v>
      </c>
      <c r="G33" s="1601">
        <v>1</v>
      </c>
      <c r="I33" s="1597" t="s">
        <v>6396</v>
      </c>
      <c r="J33" s="1608" t="s">
        <v>7050</v>
      </c>
      <c r="K33" s="1609" t="s">
        <v>7051</v>
      </c>
      <c r="L33" s="1723">
        <v>14</v>
      </c>
      <c r="M33" s="1733">
        <v>15</v>
      </c>
      <c r="N33" s="1601">
        <v>1</v>
      </c>
    </row>
    <row r="34" spans="2:14">
      <c r="B34" s="1597" t="s">
        <v>6397</v>
      </c>
      <c r="C34" s="1731" t="s">
        <v>5365</v>
      </c>
      <c r="D34" s="1733">
        <v>240</v>
      </c>
      <c r="E34" s="1731" t="s">
        <v>5365</v>
      </c>
      <c r="F34" s="1733">
        <v>17</v>
      </c>
      <c r="G34" s="1601">
        <v>2</v>
      </c>
      <c r="I34" s="1597" t="s">
        <v>6398</v>
      </c>
      <c r="J34" s="1731" t="s">
        <v>5365</v>
      </c>
      <c r="K34" s="1609" t="s">
        <v>7052</v>
      </c>
      <c r="L34" s="1731" t="s">
        <v>5365</v>
      </c>
      <c r="M34" s="1733">
        <v>15</v>
      </c>
      <c r="N34" s="1601">
        <v>2</v>
      </c>
    </row>
    <row r="35" spans="2:14">
      <c r="B35" s="1597" t="s">
        <v>6399</v>
      </c>
      <c r="C35" s="1731" t="s">
        <v>5365</v>
      </c>
      <c r="D35" s="1733">
        <v>260</v>
      </c>
      <c r="E35" s="1731" t="s">
        <v>5365</v>
      </c>
      <c r="F35" s="1733">
        <v>18</v>
      </c>
      <c r="G35" s="1601">
        <v>3</v>
      </c>
      <c r="I35" s="1597" t="s">
        <v>6400</v>
      </c>
      <c r="J35" s="1731" t="s">
        <v>5365</v>
      </c>
      <c r="K35" s="1609" t="s">
        <v>7053</v>
      </c>
      <c r="L35" s="1731" t="s">
        <v>5365</v>
      </c>
      <c r="M35" s="1733">
        <v>15</v>
      </c>
      <c r="N35" s="1601">
        <v>3</v>
      </c>
    </row>
    <row r="36" spans="2:14" ht="17.25" thickBot="1">
      <c r="B36" s="1602" t="s">
        <v>6401</v>
      </c>
      <c r="C36" s="1603" t="s">
        <v>5365</v>
      </c>
      <c r="D36" s="1735">
        <v>280</v>
      </c>
      <c r="E36" s="1603" t="s">
        <v>5365</v>
      </c>
      <c r="F36" s="1735">
        <v>18</v>
      </c>
      <c r="G36" s="1604">
        <v>4</v>
      </c>
      <c r="I36" s="1602" t="s">
        <v>6402</v>
      </c>
      <c r="J36" s="1603" t="s">
        <v>5365</v>
      </c>
      <c r="K36" s="1610" t="s">
        <v>7054</v>
      </c>
      <c r="L36" s="1603" t="s">
        <v>5365</v>
      </c>
      <c r="M36" s="1735">
        <v>15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7055</v>
      </c>
      <c r="C39" s="1599">
        <v>150</v>
      </c>
      <c r="D39" s="1730">
        <v>250</v>
      </c>
      <c r="E39" s="1723">
        <v>13</v>
      </c>
      <c r="F39" s="1599">
        <v>9</v>
      </c>
      <c r="G39" s="1600">
        <v>1</v>
      </c>
      <c r="I39" s="1597" t="s">
        <v>7056</v>
      </c>
      <c r="J39" s="1598">
        <v>150</v>
      </c>
      <c r="K39" s="1598">
        <v>150</v>
      </c>
      <c r="L39" s="1723">
        <v>14</v>
      </c>
      <c r="M39" s="1599">
        <v>11</v>
      </c>
      <c r="N39" s="1600">
        <v>1</v>
      </c>
    </row>
    <row r="40" spans="2:14">
      <c r="B40" s="1597" t="s">
        <v>6403</v>
      </c>
      <c r="C40" s="1733">
        <v>160</v>
      </c>
      <c r="D40" s="1732">
        <v>265</v>
      </c>
      <c r="E40" s="1723">
        <v>13</v>
      </c>
      <c r="F40" s="1733">
        <v>9</v>
      </c>
      <c r="G40" s="1601">
        <v>1</v>
      </c>
      <c r="I40" s="1597" t="s">
        <v>6404</v>
      </c>
      <c r="J40" s="1731">
        <v>165</v>
      </c>
      <c r="K40" s="1731">
        <v>165</v>
      </c>
      <c r="L40" s="1723">
        <v>14</v>
      </c>
      <c r="M40" s="1733">
        <v>12</v>
      </c>
      <c r="N40" s="1601">
        <v>1</v>
      </c>
    </row>
    <row r="41" spans="2:14">
      <c r="B41" s="1597" t="s">
        <v>6405</v>
      </c>
      <c r="C41" s="1733">
        <v>170</v>
      </c>
      <c r="D41" s="1732">
        <v>280</v>
      </c>
      <c r="E41" s="1723">
        <v>12</v>
      </c>
      <c r="F41" s="1733">
        <v>9</v>
      </c>
      <c r="G41" s="1601">
        <v>1</v>
      </c>
      <c r="I41" s="1597" t="s">
        <v>6406</v>
      </c>
      <c r="J41" s="1731">
        <v>180</v>
      </c>
      <c r="K41" s="1731">
        <v>180</v>
      </c>
      <c r="L41" s="1723">
        <v>14</v>
      </c>
      <c r="M41" s="1733">
        <v>13</v>
      </c>
      <c r="N41" s="1601">
        <v>1</v>
      </c>
    </row>
    <row r="42" spans="2:14">
      <c r="B42" s="1597" t="s">
        <v>6407</v>
      </c>
      <c r="C42" s="1733">
        <v>180</v>
      </c>
      <c r="D42" s="1732">
        <v>295</v>
      </c>
      <c r="E42" s="1723">
        <v>12</v>
      </c>
      <c r="F42" s="1733">
        <v>9</v>
      </c>
      <c r="G42" s="1601">
        <v>1</v>
      </c>
      <c r="I42" s="1597" t="s">
        <v>6408</v>
      </c>
      <c r="J42" s="1731">
        <v>195</v>
      </c>
      <c r="K42" s="1731">
        <v>195</v>
      </c>
      <c r="L42" s="1723">
        <v>14</v>
      </c>
      <c r="M42" s="1733">
        <v>14</v>
      </c>
      <c r="N42" s="1601">
        <v>1</v>
      </c>
    </row>
    <row r="43" spans="2:14">
      <c r="B43" s="1597" t="s">
        <v>6409</v>
      </c>
      <c r="C43" s="1733">
        <v>190</v>
      </c>
      <c r="D43" s="1732">
        <v>310</v>
      </c>
      <c r="E43" s="1723">
        <v>10</v>
      </c>
      <c r="F43" s="1733">
        <v>9</v>
      </c>
      <c r="G43" s="1601">
        <v>1</v>
      </c>
      <c r="I43" s="1597" t="s">
        <v>6410</v>
      </c>
      <c r="J43" s="1731">
        <v>210</v>
      </c>
      <c r="K43" s="1731">
        <v>210</v>
      </c>
      <c r="L43" s="1723">
        <v>14</v>
      </c>
      <c r="M43" s="1733">
        <v>15</v>
      </c>
      <c r="N43" s="1601">
        <v>1</v>
      </c>
    </row>
    <row r="44" spans="2:14">
      <c r="B44" s="1597" t="s">
        <v>6411</v>
      </c>
      <c r="C44" s="1733">
        <v>200</v>
      </c>
      <c r="D44" s="1732">
        <v>325</v>
      </c>
      <c r="E44" s="1723">
        <v>10</v>
      </c>
      <c r="F44" s="1733">
        <v>9</v>
      </c>
      <c r="G44" s="1601">
        <v>1</v>
      </c>
      <c r="I44" s="1597" t="s">
        <v>6412</v>
      </c>
      <c r="J44" s="1731">
        <v>225</v>
      </c>
      <c r="K44" s="1731">
        <v>225</v>
      </c>
      <c r="L44" s="1723">
        <v>14</v>
      </c>
      <c r="M44" s="1733">
        <v>16</v>
      </c>
      <c r="N44" s="1601">
        <v>1</v>
      </c>
    </row>
    <row r="45" spans="2:14">
      <c r="B45" s="1597" t="s">
        <v>6413</v>
      </c>
      <c r="C45" s="1733">
        <v>210</v>
      </c>
      <c r="D45" s="1732">
        <v>340</v>
      </c>
      <c r="E45" s="1723">
        <v>9</v>
      </c>
      <c r="F45" s="1733">
        <v>9</v>
      </c>
      <c r="G45" s="1601">
        <v>1</v>
      </c>
      <c r="I45" s="1597" t="s">
        <v>6414</v>
      </c>
      <c r="J45" s="1731">
        <v>240</v>
      </c>
      <c r="K45" s="1731">
        <v>240</v>
      </c>
      <c r="L45" s="1723">
        <v>14</v>
      </c>
      <c r="M45" s="1733">
        <v>17</v>
      </c>
      <c r="N45" s="1601">
        <v>1</v>
      </c>
    </row>
    <row r="46" spans="2:14">
      <c r="B46" s="1597" t="s">
        <v>6415</v>
      </c>
      <c r="C46" s="1731" t="s">
        <v>5365</v>
      </c>
      <c r="D46" s="1732">
        <v>360</v>
      </c>
      <c r="E46" s="1731" t="s">
        <v>5365</v>
      </c>
      <c r="F46" s="1733">
        <v>9</v>
      </c>
      <c r="G46" s="1601">
        <v>2</v>
      </c>
      <c r="I46" s="1597" t="s">
        <v>6416</v>
      </c>
      <c r="J46" s="1731" t="s">
        <v>5365</v>
      </c>
      <c r="K46" s="1733">
        <v>255</v>
      </c>
      <c r="L46" s="1731" t="s">
        <v>5365</v>
      </c>
      <c r="M46" s="1733">
        <v>18</v>
      </c>
      <c r="N46" s="1601">
        <v>2</v>
      </c>
    </row>
    <row r="47" spans="2:14">
      <c r="B47" s="1597" t="s">
        <v>6417</v>
      </c>
      <c r="C47" s="1731" t="s">
        <v>5365</v>
      </c>
      <c r="D47" s="1732">
        <v>380</v>
      </c>
      <c r="E47" s="1731" t="s">
        <v>5365</v>
      </c>
      <c r="F47" s="1733">
        <v>9</v>
      </c>
      <c r="G47" s="1601">
        <v>3</v>
      </c>
      <c r="I47" s="1597" t="s">
        <v>6418</v>
      </c>
      <c r="J47" s="1731" t="s">
        <v>5365</v>
      </c>
      <c r="K47" s="1733">
        <v>270</v>
      </c>
      <c r="L47" s="1731" t="s">
        <v>5365</v>
      </c>
      <c r="M47" s="1733">
        <v>19</v>
      </c>
      <c r="N47" s="1601">
        <v>3</v>
      </c>
    </row>
    <row r="48" spans="2:14" ht="17.25" thickBot="1">
      <c r="B48" s="1602" t="s">
        <v>6419</v>
      </c>
      <c r="C48" s="1603" t="s">
        <v>5365</v>
      </c>
      <c r="D48" s="1734">
        <v>400</v>
      </c>
      <c r="E48" s="1603" t="s">
        <v>5365</v>
      </c>
      <c r="F48" s="1735">
        <v>9</v>
      </c>
      <c r="G48" s="1604">
        <v>4</v>
      </c>
      <c r="I48" s="1602" t="s">
        <v>6420</v>
      </c>
      <c r="J48" s="1603" t="s">
        <v>5365</v>
      </c>
      <c r="K48" s="1735">
        <v>285</v>
      </c>
      <c r="L48" s="1603" t="s">
        <v>5365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7057</v>
      </c>
      <c r="C51" s="1599">
        <v>135</v>
      </c>
      <c r="D51" s="1599">
        <v>213</v>
      </c>
      <c r="E51" s="1723">
        <v>12</v>
      </c>
      <c r="F51" s="1599">
        <v>8</v>
      </c>
      <c r="G51" s="1600">
        <v>1</v>
      </c>
      <c r="I51" s="1597" t="s">
        <v>7058</v>
      </c>
      <c r="J51" s="1599">
        <v>159</v>
      </c>
      <c r="K51" s="1599">
        <v>159</v>
      </c>
      <c r="L51" s="1723">
        <v>10</v>
      </c>
      <c r="M51" s="1599">
        <v>10</v>
      </c>
      <c r="N51" s="1600">
        <v>1</v>
      </c>
    </row>
    <row r="52" spans="2:14">
      <c r="B52" s="1597" t="s">
        <v>6421</v>
      </c>
      <c r="C52" s="1733">
        <v>155</v>
      </c>
      <c r="D52" s="1733">
        <v>234</v>
      </c>
      <c r="E52" s="1723">
        <v>12</v>
      </c>
      <c r="F52" s="1733">
        <v>8</v>
      </c>
      <c r="G52" s="1601">
        <v>1</v>
      </c>
      <c r="I52" s="1597" t="s">
        <v>6422</v>
      </c>
      <c r="J52" s="1733">
        <v>172</v>
      </c>
      <c r="K52" s="1733">
        <v>172</v>
      </c>
      <c r="L52" s="1723">
        <v>11</v>
      </c>
      <c r="M52" s="1733">
        <v>11</v>
      </c>
      <c r="N52" s="1601">
        <v>1</v>
      </c>
    </row>
    <row r="53" spans="2:14">
      <c r="B53" s="1597" t="s">
        <v>6423</v>
      </c>
      <c r="C53" s="1733">
        <v>175</v>
      </c>
      <c r="D53" s="1733">
        <v>255</v>
      </c>
      <c r="E53" s="1723">
        <v>12</v>
      </c>
      <c r="F53" s="1733">
        <v>9</v>
      </c>
      <c r="G53" s="1601">
        <v>1</v>
      </c>
      <c r="I53" s="1597" t="s">
        <v>6424</v>
      </c>
      <c r="J53" s="1733">
        <v>185</v>
      </c>
      <c r="K53" s="1733">
        <v>185</v>
      </c>
      <c r="L53" s="1723">
        <v>12</v>
      </c>
      <c r="M53" s="1733">
        <v>12</v>
      </c>
      <c r="N53" s="1601">
        <v>1</v>
      </c>
    </row>
    <row r="54" spans="2:14">
      <c r="B54" s="1597" t="s">
        <v>6425</v>
      </c>
      <c r="C54" s="1733">
        <v>195</v>
      </c>
      <c r="D54" s="1733">
        <v>276</v>
      </c>
      <c r="E54" s="1723">
        <v>12</v>
      </c>
      <c r="F54" s="1733">
        <v>9</v>
      </c>
      <c r="G54" s="1601">
        <v>1</v>
      </c>
      <c r="I54" s="1597" t="s">
        <v>6426</v>
      </c>
      <c r="J54" s="1733">
        <v>199</v>
      </c>
      <c r="K54" s="1733">
        <v>199</v>
      </c>
      <c r="L54" s="1723">
        <v>13</v>
      </c>
      <c r="M54" s="1733">
        <v>13</v>
      </c>
      <c r="N54" s="1601">
        <v>1</v>
      </c>
    </row>
    <row r="55" spans="2:14">
      <c r="B55" s="1597" t="s">
        <v>6427</v>
      </c>
      <c r="C55" s="1733">
        <v>215</v>
      </c>
      <c r="D55" s="1733">
        <v>297</v>
      </c>
      <c r="E55" s="1723">
        <v>12</v>
      </c>
      <c r="F55" s="1733">
        <v>10</v>
      </c>
      <c r="G55" s="1601">
        <v>1</v>
      </c>
      <c r="I55" s="1597" t="s">
        <v>6428</v>
      </c>
      <c r="J55" s="1733">
        <v>212</v>
      </c>
      <c r="K55" s="1733">
        <v>212</v>
      </c>
      <c r="L55" s="1723">
        <v>14</v>
      </c>
      <c r="M55" s="1733">
        <v>14</v>
      </c>
      <c r="N55" s="1601">
        <v>1</v>
      </c>
    </row>
    <row r="56" spans="2:14">
      <c r="B56" s="1597" t="s">
        <v>6429</v>
      </c>
      <c r="C56" s="1733">
        <v>235</v>
      </c>
      <c r="D56" s="1733">
        <v>318</v>
      </c>
      <c r="E56" s="1723">
        <v>12</v>
      </c>
      <c r="F56" s="1733">
        <v>10</v>
      </c>
      <c r="G56" s="1601">
        <v>1</v>
      </c>
      <c r="I56" s="1597" t="s">
        <v>6430</v>
      </c>
      <c r="J56" s="1733">
        <v>225</v>
      </c>
      <c r="K56" s="1733">
        <v>225</v>
      </c>
      <c r="L56" s="1723">
        <v>15</v>
      </c>
      <c r="M56" s="1733">
        <v>15</v>
      </c>
      <c r="N56" s="1601">
        <v>1</v>
      </c>
    </row>
    <row r="57" spans="2:14">
      <c r="B57" s="1597" t="s">
        <v>6431</v>
      </c>
      <c r="C57" s="1733">
        <v>255</v>
      </c>
      <c r="D57" s="1733">
        <v>339</v>
      </c>
      <c r="E57" s="1723">
        <v>12</v>
      </c>
      <c r="F57" s="1733">
        <v>11</v>
      </c>
      <c r="G57" s="1601">
        <v>1</v>
      </c>
      <c r="I57" s="1597" t="s">
        <v>6432</v>
      </c>
      <c r="J57" s="1733">
        <v>238</v>
      </c>
      <c r="K57" s="1733">
        <v>238</v>
      </c>
      <c r="L57" s="1723">
        <v>16</v>
      </c>
      <c r="M57" s="1733">
        <v>16</v>
      </c>
      <c r="N57" s="1601">
        <v>1</v>
      </c>
    </row>
    <row r="58" spans="2:14">
      <c r="B58" s="1597" t="s">
        <v>6433</v>
      </c>
      <c r="C58" s="1731" t="s">
        <v>5365</v>
      </c>
      <c r="D58" s="1733">
        <v>360</v>
      </c>
      <c r="E58" s="1731" t="s">
        <v>5365</v>
      </c>
      <c r="F58" s="1733">
        <v>11</v>
      </c>
      <c r="G58" s="1601">
        <v>2</v>
      </c>
      <c r="I58" s="1597" t="s">
        <v>6434</v>
      </c>
      <c r="J58" s="1731" t="s">
        <v>5365</v>
      </c>
      <c r="K58" s="1733">
        <v>251</v>
      </c>
      <c r="L58" s="1731" t="s">
        <v>5365</v>
      </c>
      <c r="M58" s="1733">
        <v>17</v>
      </c>
      <c r="N58" s="1601">
        <v>2</v>
      </c>
    </row>
    <row r="59" spans="2:14">
      <c r="B59" s="1597" t="s">
        <v>6435</v>
      </c>
      <c r="C59" s="1731" t="s">
        <v>5365</v>
      </c>
      <c r="D59" s="1733">
        <v>390</v>
      </c>
      <c r="E59" s="1731" t="s">
        <v>5365</v>
      </c>
      <c r="F59" s="1733">
        <v>12</v>
      </c>
      <c r="G59" s="1601">
        <v>3</v>
      </c>
      <c r="I59" s="1597" t="s">
        <v>6436</v>
      </c>
      <c r="J59" s="1731" t="s">
        <v>5365</v>
      </c>
      <c r="K59" s="1733">
        <v>264</v>
      </c>
      <c r="L59" s="1731" t="s">
        <v>5365</v>
      </c>
      <c r="M59" s="1733">
        <v>18</v>
      </c>
      <c r="N59" s="1601">
        <v>3</v>
      </c>
    </row>
    <row r="60" spans="2:14" ht="17.25" thickBot="1">
      <c r="B60" s="1602" t="s">
        <v>6437</v>
      </c>
      <c r="C60" s="1603" t="s">
        <v>5365</v>
      </c>
      <c r="D60" s="1735">
        <v>420</v>
      </c>
      <c r="E60" s="1603" t="s">
        <v>5365</v>
      </c>
      <c r="F60" s="1735">
        <v>12</v>
      </c>
      <c r="G60" s="1604">
        <v>4</v>
      </c>
      <c r="I60" s="1602" t="s">
        <v>6438</v>
      </c>
      <c r="J60" s="1603" t="s">
        <v>5365</v>
      </c>
      <c r="K60" s="1735">
        <v>277</v>
      </c>
      <c r="L60" s="1603" t="s">
        <v>5365</v>
      </c>
      <c r="M60" s="1735">
        <v>19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7059</v>
      </c>
      <c r="C63" s="1599">
        <v>160</v>
      </c>
      <c r="D63" s="1599">
        <v>160</v>
      </c>
      <c r="E63" s="1723">
        <v>12</v>
      </c>
      <c r="F63" s="1599">
        <v>8</v>
      </c>
      <c r="G63" s="1600">
        <v>1</v>
      </c>
      <c r="I63" s="1597" t="s">
        <v>7060</v>
      </c>
      <c r="J63" s="1599">
        <v>157</v>
      </c>
      <c r="K63" s="1599">
        <v>157</v>
      </c>
      <c r="L63" s="1723">
        <v>14</v>
      </c>
      <c r="M63" s="1599">
        <v>14</v>
      </c>
      <c r="N63" s="1600">
        <v>1</v>
      </c>
    </row>
    <row r="64" spans="2:14">
      <c r="B64" s="1597" t="s">
        <v>6439</v>
      </c>
      <c r="C64" s="1733">
        <v>178</v>
      </c>
      <c r="D64" s="1733">
        <v>190</v>
      </c>
      <c r="E64" s="1723">
        <v>12</v>
      </c>
      <c r="F64" s="1733">
        <v>8</v>
      </c>
      <c r="G64" s="1601">
        <v>1</v>
      </c>
      <c r="I64" s="1597" t="s">
        <v>6440</v>
      </c>
      <c r="J64" s="1733">
        <v>174</v>
      </c>
      <c r="K64" s="1733">
        <v>174</v>
      </c>
      <c r="L64" s="1723">
        <v>14</v>
      </c>
      <c r="M64" s="1733">
        <v>14</v>
      </c>
      <c r="N64" s="1601">
        <v>1</v>
      </c>
    </row>
    <row r="65" spans="2:14">
      <c r="B65" s="1597" t="s">
        <v>6441</v>
      </c>
      <c r="C65" s="1733">
        <v>196</v>
      </c>
      <c r="D65" s="1733">
        <v>220</v>
      </c>
      <c r="E65" s="1723">
        <v>13</v>
      </c>
      <c r="F65" s="1733">
        <v>8</v>
      </c>
      <c r="G65" s="1601">
        <v>1</v>
      </c>
      <c r="I65" s="1597" t="s">
        <v>6442</v>
      </c>
      <c r="J65" s="1733">
        <v>192</v>
      </c>
      <c r="K65" s="1733">
        <v>192</v>
      </c>
      <c r="L65" s="1723">
        <v>14</v>
      </c>
      <c r="M65" s="1733">
        <v>14</v>
      </c>
      <c r="N65" s="1601">
        <v>1</v>
      </c>
    </row>
    <row r="66" spans="2:14">
      <c r="B66" s="1597" t="s">
        <v>6443</v>
      </c>
      <c r="C66" s="1733">
        <v>214</v>
      </c>
      <c r="D66" s="1733">
        <v>250</v>
      </c>
      <c r="E66" s="1723">
        <v>13</v>
      </c>
      <c r="F66" s="1733">
        <v>8</v>
      </c>
      <c r="G66" s="1601">
        <v>1</v>
      </c>
      <c r="I66" s="1597" t="s">
        <v>6444</v>
      </c>
      <c r="J66" s="1733">
        <v>209</v>
      </c>
      <c r="K66" s="1733">
        <v>209</v>
      </c>
      <c r="L66" s="1723">
        <v>14</v>
      </c>
      <c r="M66" s="1733">
        <v>14</v>
      </c>
      <c r="N66" s="1601">
        <v>1</v>
      </c>
    </row>
    <row r="67" spans="2:14">
      <c r="B67" s="1597" t="s">
        <v>6445</v>
      </c>
      <c r="C67" s="1733">
        <v>243</v>
      </c>
      <c r="D67" s="1733">
        <v>280</v>
      </c>
      <c r="E67" s="1723">
        <v>14</v>
      </c>
      <c r="F67" s="1733">
        <v>8</v>
      </c>
      <c r="G67" s="1601">
        <v>1</v>
      </c>
      <c r="I67" s="1597" t="s">
        <v>6446</v>
      </c>
      <c r="J67" s="1733">
        <v>226</v>
      </c>
      <c r="K67" s="1733">
        <v>226</v>
      </c>
      <c r="L67" s="1723">
        <v>14</v>
      </c>
      <c r="M67" s="1733">
        <v>14</v>
      </c>
      <c r="N67" s="1601">
        <v>1</v>
      </c>
    </row>
    <row r="68" spans="2:14">
      <c r="B68" s="1597" t="s">
        <v>6447</v>
      </c>
      <c r="C68" s="1733">
        <v>250</v>
      </c>
      <c r="D68" s="1733">
        <v>310</v>
      </c>
      <c r="E68" s="1723">
        <v>14</v>
      </c>
      <c r="F68" s="1733">
        <v>8</v>
      </c>
      <c r="G68" s="1601">
        <v>1</v>
      </c>
      <c r="I68" s="1597" t="s">
        <v>6448</v>
      </c>
      <c r="J68" s="1733">
        <v>243</v>
      </c>
      <c r="K68" s="1733">
        <v>243</v>
      </c>
      <c r="L68" s="1723">
        <v>14</v>
      </c>
      <c r="M68" s="1733">
        <v>14</v>
      </c>
      <c r="N68" s="1601">
        <v>1</v>
      </c>
    </row>
    <row r="69" spans="2:14">
      <c r="B69" s="1597" t="s">
        <v>6449</v>
      </c>
      <c r="C69" s="1733">
        <v>268</v>
      </c>
      <c r="D69" s="1733">
        <v>340</v>
      </c>
      <c r="E69" s="1723">
        <v>15</v>
      </c>
      <c r="F69" s="1733">
        <v>8</v>
      </c>
      <c r="G69" s="1601">
        <v>1</v>
      </c>
      <c r="I69" s="1597" t="s">
        <v>6450</v>
      </c>
      <c r="J69" s="1733">
        <v>261</v>
      </c>
      <c r="K69" s="1733">
        <v>261</v>
      </c>
      <c r="L69" s="1723">
        <v>14</v>
      </c>
      <c r="M69" s="1733">
        <v>14</v>
      </c>
      <c r="N69" s="1601">
        <v>1</v>
      </c>
    </row>
    <row r="70" spans="2:14">
      <c r="B70" s="1597" t="s">
        <v>6451</v>
      </c>
      <c r="C70" s="1731" t="s">
        <v>5365</v>
      </c>
      <c r="D70" s="1733">
        <v>375</v>
      </c>
      <c r="E70" s="1731" t="s">
        <v>5365</v>
      </c>
      <c r="F70" s="1733">
        <v>8</v>
      </c>
      <c r="G70" s="1601">
        <v>2</v>
      </c>
      <c r="I70" s="1597" t="s">
        <v>6452</v>
      </c>
      <c r="J70" s="1731" t="s">
        <v>5365</v>
      </c>
      <c r="K70" s="1733">
        <v>280</v>
      </c>
      <c r="L70" s="1731" t="s">
        <v>5365</v>
      </c>
      <c r="M70" s="1733">
        <v>14</v>
      </c>
      <c r="N70" s="1601">
        <v>2</v>
      </c>
    </row>
    <row r="71" spans="2:14">
      <c r="B71" s="1597" t="s">
        <v>6453</v>
      </c>
      <c r="C71" s="1731" t="s">
        <v>5365</v>
      </c>
      <c r="D71" s="1733">
        <v>410</v>
      </c>
      <c r="E71" s="1731" t="s">
        <v>5365</v>
      </c>
      <c r="F71" s="1733">
        <v>8</v>
      </c>
      <c r="G71" s="1601">
        <v>3</v>
      </c>
      <c r="I71" s="1597" t="s">
        <v>6454</v>
      </c>
      <c r="J71" s="1731" t="s">
        <v>5365</v>
      </c>
      <c r="K71" s="1733">
        <v>300</v>
      </c>
      <c r="L71" s="1731" t="s">
        <v>5365</v>
      </c>
      <c r="M71" s="1733">
        <v>14</v>
      </c>
      <c r="N71" s="1601">
        <v>3</v>
      </c>
    </row>
    <row r="72" spans="2:14" ht="17.25" thickBot="1">
      <c r="B72" s="1602" t="s">
        <v>6455</v>
      </c>
      <c r="C72" s="1603" t="s">
        <v>5365</v>
      </c>
      <c r="D72" s="1735">
        <v>445</v>
      </c>
      <c r="E72" s="1603" t="s">
        <v>5365</v>
      </c>
      <c r="F72" s="1735">
        <v>8</v>
      </c>
      <c r="G72" s="1604">
        <v>4</v>
      </c>
      <c r="I72" s="1602" t="s">
        <v>6456</v>
      </c>
      <c r="J72" s="1603" t="s">
        <v>5365</v>
      </c>
      <c r="K72" s="1735">
        <v>320</v>
      </c>
      <c r="L72" s="1603" t="s">
        <v>5365</v>
      </c>
      <c r="M72" s="1735">
        <v>14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6457</v>
      </c>
      <c r="J1" s="1611" t="s">
        <v>6458</v>
      </c>
      <c r="K1" s="1607" t="s">
        <v>6459</v>
      </c>
      <c r="L1" s="1607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6460</v>
      </c>
      <c r="C3" s="1598">
        <v>155</v>
      </c>
      <c r="D3" s="1599">
        <v>170</v>
      </c>
      <c r="E3" s="1729">
        <v>15</v>
      </c>
      <c r="F3" s="1599">
        <v>10</v>
      </c>
      <c r="G3" s="1600">
        <v>1</v>
      </c>
      <c r="I3" s="1597" t="s">
        <v>6461</v>
      </c>
      <c r="J3" s="1612" t="s">
        <v>6462</v>
      </c>
      <c r="K3" s="1612" t="s">
        <v>6462</v>
      </c>
      <c r="L3" s="1729">
        <v>9</v>
      </c>
      <c r="M3" s="1599">
        <v>10</v>
      </c>
      <c r="N3" s="1600">
        <v>1</v>
      </c>
    </row>
    <row r="4" spans="1:14">
      <c r="B4" s="1597" t="s">
        <v>6463</v>
      </c>
      <c r="C4" s="1731">
        <v>170</v>
      </c>
      <c r="D4" s="1733">
        <v>210</v>
      </c>
      <c r="E4" s="1729">
        <v>15</v>
      </c>
      <c r="F4" s="1599">
        <v>10</v>
      </c>
      <c r="G4" s="1601">
        <v>1</v>
      </c>
      <c r="I4" s="1597" t="s">
        <v>6464</v>
      </c>
      <c r="J4" s="1613" t="s">
        <v>6465</v>
      </c>
      <c r="K4" s="1613" t="s">
        <v>6465</v>
      </c>
      <c r="L4" s="1729">
        <v>10</v>
      </c>
      <c r="M4" s="1733">
        <v>10</v>
      </c>
      <c r="N4" s="1601">
        <v>1</v>
      </c>
    </row>
    <row r="5" spans="1:14">
      <c r="B5" s="1597" t="s">
        <v>6466</v>
      </c>
      <c r="C5" s="1731">
        <v>185</v>
      </c>
      <c r="D5" s="1733">
        <v>215</v>
      </c>
      <c r="E5" s="1729">
        <v>15</v>
      </c>
      <c r="F5" s="1599">
        <v>10</v>
      </c>
      <c r="G5" s="1601">
        <v>1</v>
      </c>
      <c r="I5" s="1597" t="s">
        <v>6467</v>
      </c>
      <c r="J5" s="1613" t="s">
        <v>6468</v>
      </c>
      <c r="K5" s="1613" t="s">
        <v>6468</v>
      </c>
      <c r="L5" s="1729">
        <v>10</v>
      </c>
      <c r="M5" s="1733">
        <v>11</v>
      </c>
      <c r="N5" s="1601">
        <v>1</v>
      </c>
    </row>
    <row r="6" spans="1:14">
      <c r="B6" s="1597" t="s">
        <v>6469</v>
      </c>
      <c r="C6" s="1731">
        <v>200</v>
      </c>
      <c r="D6" s="1733">
        <v>230</v>
      </c>
      <c r="E6" s="1729">
        <v>15</v>
      </c>
      <c r="F6" s="1599">
        <v>10</v>
      </c>
      <c r="G6" s="1601">
        <v>1</v>
      </c>
      <c r="I6" s="1597" t="s">
        <v>6470</v>
      </c>
      <c r="J6" s="1613" t="s">
        <v>6471</v>
      </c>
      <c r="K6" s="1613" t="s">
        <v>6471</v>
      </c>
      <c r="L6" s="1729">
        <v>12</v>
      </c>
      <c r="M6" s="1733">
        <v>11</v>
      </c>
      <c r="N6" s="1601">
        <v>1</v>
      </c>
    </row>
    <row r="7" spans="1:14">
      <c r="B7" s="1597" t="s">
        <v>6472</v>
      </c>
      <c r="C7" s="1731">
        <v>215</v>
      </c>
      <c r="D7" s="1733">
        <v>245</v>
      </c>
      <c r="E7" s="1729">
        <v>15</v>
      </c>
      <c r="F7" s="1599">
        <v>10</v>
      </c>
      <c r="G7" s="1601">
        <v>1</v>
      </c>
      <c r="I7" s="1597" t="s">
        <v>6473</v>
      </c>
      <c r="J7" s="1613" t="s">
        <v>6474</v>
      </c>
      <c r="K7" s="1613" t="s">
        <v>6474</v>
      </c>
      <c r="L7" s="1729">
        <v>12</v>
      </c>
      <c r="M7" s="1733">
        <v>12</v>
      </c>
      <c r="N7" s="1601">
        <v>1</v>
      </c>
    </row>
    <row r="8" spans="1:14">
      <c r="B8" s="1597" t="s">
        <v>6475</v>
      </c>
      <c r="C8" s="1731">
        <v>230</v>
      </c>
      <c r="D8" s="1733">
        <v>260</v>
      </c>
      <c r="E8" s="1729">
        <v>15</v>
      </c>
      <c r="F8" s="1599">
        <v>10</v>
      </c>
      <c r="G8" s="1601">
        <v>1</v>
      </c>
      <c r="I8" s="1597" t="s">
        <v>6476</v>
      </c>
      <c r="J8" s="1613" t="s">
        <v>6477</v>
      </c>
      <c r="K8" s="1613" t="s">
        <v>6477</v>
      </c>
      <c r="L8" s="1729">
        <v>13</v>
      </c>
      <c r="M8" s="1733">
        <v>12</v>
      </c>
      <c r="N8" s="1601">
        <v>1</v>
      </c>
    </row>
    <row r="9" spans="1:14">
      <c r="B9" s="1597" t="s">
        <v>6478</v>
      </c>
      <c r="C9" s="1731">
        <v>245</v>
      </c>
      <c r="D9" s="1733">
        <v>275</v>
      </c>
      <c r="E9" s="1729">
        <v>15</v>
      </c>
      <c r="F9" s="1599">
        <v>10</v>
      </c>
      <c r="G9" s="1601">
        <v>1</v>
      </c>
      <c r="I9" s="1597" t="s">
        <v>6479</v>
      </c>
      <c r="J9" s="1613" t="s">
        <v>6480</v>
      </c>
      <c r="K9" s="1613" t="s">
        <v>6480</v>
      </c>
      <c r="L9" s="1729">
        <v>13</v>
      </c>
      <c r="M9" s="1733">
        <v>13</v>
      </c>
      <c r="N9" s="1601">
        <v>1</v>
      </c>
    </row>
    <row r="10" spans="1:14">
      <c r="B10" s="1597" t="s">
        <v>6481</v>
      </c>
      <c r="C10" s="1731" t="s">
        <v>7061</v>
      </c>
      <c r="D10" s="1733">
        <v>295</v>
      </c>
      <c r="E10" s="1736" t="s">
        <v>7061</v>
      </c>
      <c r="F10" s="1599">
        <v>10</v>
      </c>
      <c r="G10" s="1601">
        <v>2</v>
      </c>
      <c r="I10" s="1597" t="s">
        <v>6482</v>
      </c>
      <c r="J10" s="1731" t="s">
        <v>7061</v>
      </c>
      <c r="K10" s="1613" t="s">
        <v>7062</v>
      </c>
      <c r="L10" s="1736" t="s">
        <v>7061</v>
      </c>
      <c r="M10" s="1733">
        <v>13</v>
      </c>
      <c r="N10" s="1601">
        <v>2</v>
      </c>
    </row>
    <row r="11" spans="1:14">
      <c r="B11" s="1597" t="s">
        <v>6483</v>
      </c>
      <c r="C11" s="1731" t="s">
        <v>7061</v>
      </c>
      <c r="D11" s="1733">
        <v>315</v>
      </c>
      <c r="E11" s="1731" t="s">
        <v>7061</v>
      </c>
      <c r="F11" s="1599">
        <v>10</v>
      </c>
      <c r="G11" s="1601">
        <v>3</v>
      </c>
      <c r="I11" s="1597" t="s">
        <v>6484</v>
      </c>
      <c r="J11" s="1731" t="s">
        <v>7061</v>
      </c>
      <c r="K11" s="1612" t="s">
        <v>7063</v>
      </c>
      <c r="L11" s="1736" t="s">
        <v>7061</v>
      </c>
      <c r="M11" s="1733">
        <v>14</v>
      </c>
      <c r="N11" s="1601">
        <v>3</v>
      </c>
    </row>
    <row r="12" spans="1:14" ht="17.25" thickBot="1">
      <c r="B12" s="1602" t="s">
        <v>6485</v>
      </c>
      <c r="C12" s="1603" t="s">
        <v>7061</v>
      </c>
      <c r="D12" s="1735">
        <v>335</v>
      </c>
      <c r="E12" s="1603" t="s">
        <v>7061</v>
      </c>
      <c r="F12" s="1735">
        <v>10</v>
      </c>
      <c r="G12" s="1604">
        <v>4</v>
      </c>
      <c r="I12" s="1602" t="s">
        <v>6486</v>
      </c>
      <c r="J12" s="1603" t="s">
        <v>7061</v>
      </c>
      <c r="K12" s="1614" t="s">
        <v>7064</v>
      </c>
      <c r="L12" s="1603" t="s">
        <v>7061</v>
      </c>
      <c r="M12" s="1735">
        <v>14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7065</v>
      </c>
      <c r="C15" s="1598">
        <v>160</v>
      </c>
      <c r="D15" s="1599">
        <v>200</v>
      </c>
      <c r="E15" s="1729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729">
        <v>15</v>
      </c>
      <c r="M15" s="1599">
        <v>15</v>
      </c>
      <c r="N15" s="1600">
        <v>1</v>
      </c>
    </row>
    <row r="16" spans="1:14">
      <c r="B16" s="1597" t="s">
        <v>6487</v>
      </c>
      <c r="C16" s="1731">
        <v>180</v>
      </c>
      <c r="D16" s="1733">
        <v>220</v>
      </c>
      <c r="E16" s="1729">
        <v>12</v>
      </c>
      <c r="F16" s="1733">
        <v>12</v>
      </c>
      <c r="G16" s="1601">
        <v>1</v>
      </c>
      <c r="I16" s="1597" t="s">
        <v>6488</v>
      </c>
      <c r="J16" s="1731">
        <v>175</v>
      </c>
      <c r="K16" s="1733">
        <v>205</v>
      </c>
      <c r="L16" s="1729">
        <v>15</v>
      </c>
      <c r="M16" s="1733">
        <v>15</v>
      </c>
      <c r="N16" s="1601">
        <v>1</v>
      </c>
    </row>
    <row r="17" spans="2:14">
      <c r="B17" s="1597" t="s">
        <v>6489</v>
      </c>
      <c r="C17" s="1731">
        <v>200</v>
      </c>
      <c r="D17" s="1733">
        <v>240</v>
      </c>
      <c r="E17" s="1729">
        <v>13</v>
      </c>
      <c r="F17" s="1733">
        <v>13</v>
      </c>
      <c r="G17" s="1601">
        <v>1</v>
      </c>
      <c r="I17" s="1597" t="s">
        <v>6490</v>
      </c>
      <c r="J17" s="1731">
        <v>190</v>
      </c>
      <c r="K17" s="1733">
        <v>220</v>
      </c>
      <c r="L17" s="1729">
        <v>15</v>
      </c>
      <c r="M17" s="1733">
        <v>16</v>
      </c>
      <c r="N17" s="1601">
        <v>1</v>
      </c>
    </row>
    <row r="18" spans="2:14">
      <c r="B18" s="1597" t="s">
        <v>6491</v>
      </c>
      <c r="C18" s="1731">
        <v>220</v>
      </c>
      <c r="D18" s="1733">
        <v>260</v>
      </c>
      <c r="E18" s="1729">
        <v>14</v>
      </c>
      <c r="F18" s="1733">
        <v>13</v>
      </c>
      <c r="G18" s="1601">
        <v>1</v>
      </c>
      <c r="I18" s="1597" t="s">
        <v>6492</v>
      </c>
      <c r="J18" s="1731">
        <v>205</v>
      </c>
      <c r="K18" s="1733">
        <v>235</v>
      </c>
      <c r="L18" s="1729">
        <v>15</v>
      </c>
      <c r="M18" s="1733">
        <v>16</v>
      </c>
      <c r="N18" s="1601">
        <v>1</v>
      </c>
    </row>
    <row r="19" spans="2:14">
      <c r="B19" s="1597" t="s">
        <v>6493</v>
      </c>
      <c r="C19" s="1731">
        <v>240</v>
      </c>
      <c r="D19" s="1733">
        <v>280</v>
      </c>
      <c r="E19" s="1729">
        <v>14</v>
      </c>
      <c r="F19" s="1733">
        <v>14</v>
      </c>
      <c r="G19" s="1601">
        <v>1</v>
      </c>
      <c r="I19" s="1597" t="s">
        <v>6494</v>
      </c>
      <c r="J19" s="1731">
        <v>220</v>
      </c>
      <c r="K19" s="1733">
        <v>250</v>
      </c>
      <c r="L19" s="1729">
        <v>15</v>
      </c>
      <c r="M19" s="1733">
        <v>17</v>
      </c>
      <c r="N19" s="1601">
        <v>1</v>
      </c>
    </row>
    <row r="20" spans="2:14">
      <c r="B20" s="1597" t="s">
        <v>6495</v>
      </c>
      <c r="C20" s="1731">
        <v>260</v>
      </c>
      <c r="D20" s="1733">
        <v>300</v>
      </c>
      <c r="E20" s="1729">
        <v>15</v>
      </c>
      <c r="F20" s="1733">
        <v>14</v>
      </c>
      <c r="G20" s="1601">
        <v>1</v>
      </c>
      <c r="I20" s="1597" t="s">
        <v>6496</v>
      </c>
      <c r="J20" s="1731">
        <v>235</v>
      </c>
      <c r="K20" s="1733">
        <v>265</v>
      </c>
      <c r="L20" s="1729">
        <v>15</v>
      </c>
      <c r="M20" s="1733">
        <v>17</v>
      </c>
      <c r="N20" s="1601">
        <v>1</v>
      </c>
    </row>
    <row r="21" spans="2:14">
      <c r="B21" s="1597" t="s">
        <v>6497</v>
      </c>
      <c r="C21" s="1731">
        <v>280</v>
      </c>
      <c r="D21" s="1733">
        <v>320</v>
      </c>
      <c r="E21" s="1729">
        <v>16</v>
      </c>
      <c r="F21" s="1733">
        <v>15</v>
      </c>
      <c r="G21" s="1601">
        <v>1</v>
      </c>
      <c r="I21" s="1597" t="s">
        <v>6498</v>
      </c>
      <c r="J21" s="1731">
        <v>250</v>
      </c>
      <c r="K21" s="1733">
        <v>280</v>
      </c>
      <c r="L21" s="1729">
        <v>15</v>
      </c>
      <c r="M21" s="1733">
        <v>18</v>
      </c>
      <c r="N21" s="1601">
        <v>1</v>
      </c>
    </row>
    <row r="22" spans="2:14">
      <c r="B22" s="1597" t="s">
        <v>6499</v>
      </c>
      <c r="C22" s="1731" t="s">
        <v>7061</v>
      </c>
      <c r="D22" s="1733">
        <v>345</v>
      </c>
      <c r="E22" s="1731" t="s">
        <v>7061</v>
      </c>
      <c r="F22" s="1733">
        <v>15</v>
      </c>
      <c r="G22" s="1601">
        <v>2</v>
      </c>
      <c r="I22" s="1597" t="s">
        <v>6500</v>
      </c>
      <c r="J22" s="1731" t="s">
        <v>7061</v>
      </c>
      <c r="K22" s="1733">
        <v>300</v>
      </c>
      <c r="L22" s="1736" t="s">
        <v>7061</v>
      </c>
      <c r="M22" s="1733">
        <v>18</v>
      </c>
      <c r="N22" s="1601">
        <v>2</v>
      </c>
    </row>
    <row r="23" spans="2:14">
      <c r="B23" s="1597" t="s">
        <v>6501</v>
      </c>
      <c r="C23" s="1731" t="s">
        <v>7061</v>
      </c>
      <c r="D23" s="1733">
        <v>370</v>
      </c>
      <c r="E23" s="1731" t="s">
        <v>7061</v>
      </c>
      <c r="F23" s="1733">
        <v>16</v>
      </c>
      <c r="G23" s="1601">
        <v>3</v>
      </c>
      <c r="I23" s="1597" t="s">
        <v>6502</v>
      </c>
      <c r="J23" s="1731" t="s">
        <v>7061</v>
      </c>
      <c r="K23" s="1733">
        <v>320</v>
      </c>
      <c r="L23" s="1731" t="s">
        <v>7061</v>
      </c>
      <c r="M23" s="1733">
        <v>19</v>
      </c>
      <c r="N23" s="1601">
        <v>3</v>
      </c>
    </row>
    <row r="24" spans="2:14" ht="17.25" thickBot="1">
      <c r="B24" s="1602" t="s">
        <v>6503</v>
      </c>
      <c r="C24" s="1603" t="s">
        <v>7061</v>
      </c>
      <c r="D24" s="1735">
        <v>395</v>
      </c>
      <c r="E24" s="1603" t="s">
        <v>7061</v>
      </c>
      <c r="F24" s="1735">
        <v>16</v>
      </c>
      <c r="G24" s="1604">
        <v>4</v>
      </c>
      <c r="I24" s="1602" t="s">
        <v>6504</v>
      </c>
      <c r="J24" s="1603" t="s">
        <v>7061</v>
      </c>
      <c r="K24" s="1735">
        <v>340</v>
      </c>
      <c r="L24" s="1603" t="s">
        <v>7061</v>
      </c>
      <c r="M24" s="1735">
        <v>19</v>
      </c>
      <c r="N24" s="1604">
        <v>4</v>
      </c>
    </row>
    <row r="25" spans="2:14" ht="17.25" thickBot="1">
      <c r="J25" s="1615" t="s">
        <v>7067</v>
      </c>
      <c r="K25" s="1616" t="s">
        <v>7068</v>
      </c>
      <c r="L25" s="1616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7069</v>
      </c>
      <c r="C27" s="1598">
        <v>150</v>
      </c>
      <c r="D27" s="1599">
        <v>170</v>
      </c>
      <c r="E27" s="1723">
        <v>13</v>
      </c>
      <c r="F27" s="1599">
        <v>9</v>
      </c>
      <c r="G27" s="1600">
        <v>1</v>
      </c>
      <c r="I27" s="1597" t="s">
        <v>7070</v>
      </c>
      <c r="J27" s="1612" t="s">
        <v>7071</v>
      </c>
      <c r="K27" s="1612" t="s">
        <v>7071</v>
      </c>
      <c r="L27" s="1723">
        <v>9</v>
      </c>
      <c r="M27" s="1599">
        <v>10</v>
      </c>
      <c r="N27" s="1600">
        <v>1</v>
      </c>
    </row>
    <row r="28" spans="2:14">
      <c r="B28" s="1597" t="s">
        <v>6505</v>
      </c>
      <c r="C28" s="1731">
        <v>160</v>
      </c>
      <c r="D28" s="1733">
        <v>180</v>
      </c>
      <c r="E28" s="1723">
        <v>13</v>
      </c>
      <c r="F28" s="1599">
        <v>9</v>
      </c>
      <c r="G28" s="1601">
        <v>1</v>
      </c>
      <c r="I28" s="1597" t="s">
        <v>6506</v>
      </c>
      <c r="J28" s="1613" t="s">
        <v>7072</v>
      </c>
      <c r="K28" s="1613" t="s">
        <v>7072</v>
      </c>
      <c r="L28" s="1723">
        <v>10</v>
      </c>
      <c r="M28" s="1733">
        <v>10</v>
      </c>
      <c r="N28" s="1601">
        <v>1</v>
      </c>
    </row>
    <row r="29" spans="2:14">
      <c r="B29" s="1597" t="s">
        <v>6507</v>
      </c>
      <c r="C29" s="1731">
        <v>170</v>
      </c>
      <c r="D29" s="1733">
        <v>190</v>
      </c>
      <c r="E29" s="1723">
        <v>12</v>
      </c>
      <c r="F29" s="1599">
        <v>9</v>
      </c>
      <c r="G29" s="1601">
        <v>1</v>
      </c>
      <c r="I29" s="1597" t="s">
        <v>6508</v>
      </c>
      <c r="J29" s="1613" t="s">
        <v>7073</v>
      </c>
      <c r="K29" s="1613" t="s">
        <v>7073</v>
      </c>
      <c r="L29" s="1723">
        <v>10</v>
      </c>
      <c r="M29" s="1733">
        <v>11</v>
      </c>
      <c r="N29" s="1601">
        <v>1</v>
      </c>
    </row>
    <row r="30" spans="2:14">
      <c r="B30" s="1597" t="s">
        <v>6509</v>
      </c>
      <c r="C30" s="1731">
        <v>180</v>
      </c>
      <c r="D30" s="1733">
        <v>200</v>
      </c>
      <c r="E30" s="1723">
        <v>12</v>
      </c>
      <c r="F30" s="1599">
        <v>9</v>
      </c>
      <c r="G30" s="1601">
        <v>1</v>
      </c>
      <c r="I30" s="1597" t="s">
        <v>6510</v>
      </c>
      <c r="J30" s="1613" t="s">
        <v>7074</v>
      </c>
      <c r="K30" s="1613" t="s">
        <v>7074</v>
      </c>
      <c r="L30" s="1723">
        <v>12</v>
      </c>
      <c r="M30" s="1733">
        <v>11</v>
      </c>
      <c r="N30" s="1601">
        <v>1</v>
      </c>
    </row>
    <row r="31" spans="2:14">
      <c r="B31" s="1597" t="s">
        <v>6511</v>
      </c>
      <c r="C31" s="1731">
        <v>190</v>
      </c>
      <c r="D31" s="1733">
        <v>210</v>
      </c>
      <c r="E31" s="1723">
        <v>10</v>
      </c>
      <c r="F31" s="1599">
        <v>9</v>
      </c>
      <c r="G31" s="1601">
        <v>1</v>
      </c>
      <c r="I31" s="1597" t="s">
        <v>6512</v>
      </c>
      <c r="J31" s="1613" t="s">
        <v>7075</v>
      </c>
      <c r="K31" s="1613" t="s">
        <v>7075</v>
      </c>
      <c r="L31" s="1723">
        <v>12</v>
      </c>
      <c r="M31" s="1733">
        <v>12</v>
      </c>
      <c r="N31" s="1601">
        <v>1</v>
      </c>
    </row>
    <row r="32" spans="2:14">
      <c r="B32" s="1597" t="s">
        <v>6513</v>
      </c>
      <c r="C32" s="1731">
        <v>200</v>
      </c>
      <c r="D32" s="1733">
        <v>220</v>
      </c>
      <c r="E32" s="1723">
        <v>10</v>
      </c>
      <c r="F32" s="1599">
        <v>9</v>
      </c>
      <c r="G32" s="1601">
        <v>1</v>
      </c>
      <c r="I32" s="1597" t="s">
        <v>6514</v>
      </c>
      <c r="J32" s="1613" t="s">
        <v>7076</v>
      </c>
      <c r="K32" s="1613" t="s">
        <v>7076</v>
      </c>
      <c r="L32" s="1723">
        <v>13</v>
      </c>
      <c r="M32" s="1733">
        <v>12</v>
      </c>
      <c r="N32" s="1601">
        <v>1</v>
      </c>
    </row>
    <row r="33" spans="2:14">
      <c r="B33" s="1597" t="s">
        <v>6515</v>
      </c>
      <c r="C33" s="1731">
        <v>210</v>
      </c>
      <c r="D33" s="1733">
        <v>230</v>
      </c>
      <c r="E33" s="1723">
        <v>9</v>
      </c>
      <c r="F33" s="1599">
        <v>9</v>
      </c>
      <c r="G33" s="1601">
        <v>1</v>
      </c>
      <c r="I33" s="1597" t="s">
        <v>6516</v>
      </c>
      <c r="J33" s="1613" t="s">
        <v>7077</v>
      </c>
      <c r="K33" s="1613" t="s">
        <v>7077</v>
      </c>
      <c r="L33" s="1723">
        <v>13</v>
      </c>
      <c r="M33" s="1733">
        <v>13</v>
      </c>
      <c r="N33" s="1601">
        <v>1</v>
      </c>
    </row>
    <row r="34" spans="2:14">
      <c r="B34" s="1597" t="s">
        <v>6517</v>
      </c>
      <c r="C34" s="1731" t="s">
        <v>7061</v>
      </c>
      <c r="D34" s="1733">
        <v>245</v>
      </c>
      <c r="E34" s="1731" t="s">
        <v>7061</v>
      </c>
      <c r="F34" s="1599">
        <v>9</v>
      </c>
      <c r="G34" s="1601">
        <v>2</v>
      </c>
      <c r="I34" s="1597" t="s">
        <v>6518</v>
      </c>
      <c r="J34" s="1731" t="s">
        <v>7061</v>
      </c>
      <c r="K34" s="1613" t="s">
        <v>7078</v>
      </c>
      <c r="L34" s="1731" t="s">
        <v>7061</v>
      </c>
      <c r="M34" s="1733">
        <v>13</v>
      </c>
      <c r="N34" s="1601">
        <v>2</v>
      </c>
    </row>
    <row r="35" spans="2:14">
      <c r="B35" s="1597" t="s">
        <v>6519</v>
      </c>
      <c r="C35" s="1731" t="s">
        <v>7061</v>
      </c>
      <c r="D35" s="1733">
        <v>260</v>
      </c>
      <c r="E35" s="1731" t="s">
        <v>7061</v>
      </c>
      <c r="F35" s="1599">
        <v>9</v>
      </c>
      <c r="G35" s="1601">
        <v>3</v>
      </c>
      <c r="I35" s="1597" t="s">
        <v>6520</v>
      </c>
      <c r="J35" s="1731" t="s">
        <v>7061</v>
      </c>
      <c r="K35" s="1613" t="s">
        <v>7079</v>
      </c>
      <c r="L35" s="1731" t="s">
        <v>7061</v>
      </c>
      <c r="M35" s="1733">
        <v>14</v>
      </c>
      <c r="N35" s="1601">
        <v>3</v>
      </c>
    </row>
    <row r="36" spans="2:14" ht="17.25" thickBot="1">
      <c r="B36" s="1602" t="s">
        <v>6521</v>
      </c>
      <c r="C36" s="1603" t="s">
        <v>7061</v>
      </c>
      <c r="D36" s="1735">
        <v>275</v>
      </c>
      <c r="E36" s="1603" t="s">
        <v>7061</v>
      </c>
      <c r="F36" s="1735">
        <v>9</v>
      </c>
      <c r="G36" s="1604">
        <v>4</v>
      </c>
      <c r="I36" s="1602" t="s">
        <v>6522</v>
      </c>
      <c r="J36" s="1603" t="s">
        <v>7061</v>
      </c>
      <c r="K36" s="1614" t="s">
        <v>7080</v>
      </c>
      <c r="L36" s="1603" t="s">
        <v>7061</v>
      </c>
      <c r="M36" s="1735">
        <v>14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7081</v>
      </c>
      <c r="C39" s="1598">
        <v>100</v>
      </c>
      <c r="D39" s="1599">
        <v>150</v>
      </c>
      <c r="E39" s="1723">
        <v>12</v>
      </c>
      <c r="F39" s="1599">
        <v>11</v>
      </c>
      <c r="G39" s="1600">
        <v>1</v>
      </c>
      <c r="I39" s="1597" t="s">
        <v>7082</v>
      </c>
      <c r="J39" s="1598">
        <v>150</v>
      </c>
      <c r="K39" s="1599">
        <v>170</v>
      </c>
      <c r="L39" s="1737">
        <v>12</v>
      </c>
      <c r="M39" s="1599">
        <v>16</v>
      </c>
      <c r="N39" s="1600">
        <v>1</v>
      </c>
    </row>
    <row r="40" spans="2:14">
      <c r="B40" s="1597" t="s">
        <v>6523</v>
      </c>
      <c r="C40" s="1731">
        <v>225</v>
      </c>
      <c r="D40" s="1733">
        <v>250</v>
      </c>
      <c r="E40" s="1723">
        <v>12</v>
      </c>
      <c r="F40" s="1733">
        <v>12</v>
      </c>
      <c r="G40" s="1601">
        <v>1</v>
      </c>
      <c r="I40" s="1597" t="s">
        <v>6524</v>
      </c>
      <c r="J40" s="1731">
        <v>165</v>
      </c>
      <c r="K40" s="1733">
        <v>180</v>
      </c>
      <c r="L40" s="1737">
        <v>12</v>
      </c>
      <c r="M40" s="1733">
        <v>16</v>
      </c>
      <c r="N40" s="1601">
        <v>1</v>
      </c>
    </row>
    <row r="41" spans="2:14">
      <c r="B41" s="1597" t="s">
        <v>6525</v>
      </c>
      <c r="C41" s="1731">
        <v>350</v>
      </c>
      <c r="D41" s="1733">
        <v>400</v>
      </c>
      <c r="E41" s="1723">
        <v>13</v>
      </c>
      <c r="F41" s="1733">
        <v>13</v>
      </c>
      <c r="G41" s="1601">
        <v>1</v>
      </c>
      <c r="I41" s="1597" t="s">
        <v>6526</v>
      </c>
      <c r="J41" s="1731">
        <v>180</v>
      </c>
      <c r="K41" s="1733">
        <v>190</v>
      </c>
      <c r="L41" s="1737">
        <v>13</v>
      </c>
      <c r="M41" s="1733">
        <v>17</v>
      </c>
      <c r="N41" s="1601">
        <v>1</v>
      </c>
    </row>
    <row r="42" spans="2:14">
      <c r="B42" s="1597" t="s">
        <v>6527</v>
      </c>
      <c r="C42" s="1731">
        <v>475</v>
      </c>
      <c r="D42" s="1733">
        <v>550</v>
      </c>
      <c r="E42" s="1723">
        <v>14</v>
      </c>
      <c r="F42" s="1733">
        <v>14</v>
      </c>
      <c r="G42" s="1601">
        <v>1</v>
      </c>
      <c r="I42" s="1597" t="s">
        <v>6528</v>
      </c>
      <c r="J42" s="1731">
        <v>195</v>
      </c>
      <c r="K42" s="1733">
        <v>200</v>
      </c>
      <c r="L42" s="1737">
        <v>13</v>
      </c>
      <c r="M42" s="1733">
        <v>17</v>
      </c>
      <c r="N42" s="1601">
        <v>1</v>
      </c>
    </row>
    <row r="43" spans="2:14">
      <c r="B43" s="1597" t="s">
        <v>6529</v>
      </c>
      <c r="C43" s="1731">
        <v>600</v>
      </c>
      <c r="D43" s="1733">
        <v>700</v>
      </c>
      <c r="E43" s="1723">
        <v>14</v>
      </c>
      <c r="F43" s="1733">
        <v>15</v>
      </c>
      <c r="G43" s="1601">
        <v>1</v>
      </c>
      <c r="I43" s="1597" t="s">
        <v>6530</v>
      </c>
      <c r="J43" s="1731">
        <v>210</v>
      </c>
      <c r="K43" s="1733">
        <v>210</v>
      </c>
      <c r="L43" s="1737">
        <v>14</v>
      </c>
      <c r="M43" s="1733">
        <v>18</v>
      </c>
      <c r="N43" s="1601">
        <v>1</v>
      </c>
    </row>
    <row r="44" spans="2:14">
      <c r="B44" s="1597" t="s">
        <v>6531</v>
      </c>
      <c r="C44" s="1731">
        <v>725</v>
      </c>
      <c r="D44" s="1733">
        <v>800</v>
      </c>
      <c r="E44" s="1723">
        <v>15</v>
      </c>
      <c r="F44" s="1733">
        <v>16</v>
      </c>
      <c r="G44" s="1601">
        <v>1</v>
      </c>
      <c r="I44" s="1597" t="s">
        <v>6532</v>
      </c>
      <c r="J44" s="1731">
        <v>225</v>
      </c>
      <c r="K44" s="1733">
        <v>220</v>
      </c>
      <c r="L44" s="1737">
        <v>14</v>
      </c>
      <c r="M44" s="1733">
        <v>18</v>
      </c>
      <c r="N44" s="1601">
        <v>1</v>
      </c>
    </row>
    <row r="45" spans="2:14">
      <c r="B45" s="1597" t="s">
        <v>6533</v>
      </c>
      <c r="C45" s="1731">
        <v>850</v>
      </c>
      <c r="D45" s="1733">
        <v>900</v>
      </c>
      <c r="E45" s="1723">
        <v>16</v>
      </c>
      <c r="F45" s="1733">
        <v>17</v>
      </c>
      <c r="G45" s="1601">
        <v>1</v>
      </c>
      <c r="I45" s="1597" t="s">
        <v>6534</v>
      </c>
      <c r="J45" s="1731">
        <v>240</v>
      </c>
      <c r="K45" s="1733">
        <v>230</v>
      </c>
      <c r="L45" s="1737">
        <v>15</v>
      </c>
      <c r="M45" s="1733">
        <v>19</v>
      </c>
      <c r="N45" s="1601">
        <v>1</v>
      </c>
    </row>
    <row r="46" spans="2:14">
      <c r="B46" s="1597" t="s">
        <v>6535</v>
      </c>
      <c r="C46" s="1731" t="s">
        <v>7061</v>
      </c>
      <c r="D46" s="1733">
        <v>1050</v>
      </c>
      <c r="E46" s="1731" t="s">
        <v>7061</v>
      </c>
      <c r="F46" s="1733">
        <v>18</v>
      </c>
      <c r="G46" s="1601">
        <v>2</v>
      </c>
      <c r="I46" s="1597" t="s">
        <v>6536</v>
      </c>
      <c r="J46" s="1731" t="s">
        <v>7061</v>
      </c>
      <c r="K46" s="1733">
        <v>240</v>
      </c>
      <c r="L46" s="1731" t="s">
        <v>7061</v>
      </c>
      <c r="M46" s="1733">
        <v>19</v>
      </c>
      <c r="N46" s="1601">
        <v>2</v>
      </c>
    </row>
    <row r="47" spans="2:14">
      <c r="B47" s="1597" t="s">
        <v>6537</v>
      </c>
      <c r="C47" s="1731" t="s">
        <v>7061</v>
      </c>
      <c r="D47" s="1733">
        <v>1200</v>
      </c>
      <c r="E47" s="1731" t="s">
        <v>7061</v>
      </c>
      <c r="F47" s="1733">
        <v>19</v>
      </c>
      <c r="G47" s="1601">
        <v>3</v>
      </c>
      <c r="I47" s="1597" t="s">
        <v>6538</v>
      </c>
      <c r="J47" s="1731" t="s">
        <v>7061</v>
      </c>
      <c r="K47" s="1733">
        <v>250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6539</v>
      </c>
      <c r="C48" s="1603" t="s">
        <v>7061</v>
      </c>
      <c r="D48" s="1735">
        <v>1350</v>
      </c>
      <c r="E48" s="1603" t="s">
        <v>7061</v>
      </c>
      <c r="F48" s="1735">
        <v>20</v>
      </c>
      <c r="G48" s="1604">
        <v>4</v>
      </c>
      <c r="I48" s="1602" t="s">
        <v>6540</v>
      </c>
      <c r="J48" s="1603" t="s">
        <v>7061</v>
      </c>
      <c r="K48" s="1735">
        <v>260</v>
      </c>
      <c r="L48" s="1603" t="s">
        <v>7061</v>
      </c>
      <c r="M48" s="1735">
        <v>20</v>
      </c>
      <c r="N48" s="1604">
        <v>4</v>
      </c>
    </row>
    <row r="49" spans="2:14" ht="17.25" thickBot="1">
      <c r="F49" s="81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7083</v>
      </c>
      <c r="C51" s="1598">
        <v>170</v>
      </c>
      <c r="D51" s="1599">
        <v>190</v>
      </c>
      <c r="E51" s="1729">
        <v>15</v>
      </c>
      <c r="F51" s="1599">
        <v>11</v>
      </c>
      <c r="G51" s="1600">
        <v>1</v>
      </c>
      <c r="I51" s="1597" t="s">
        <v>7084</v>
      </c>
      <c r="J51" s="1598" t="s">
        <v>7061</v>
      </c>
      <c r="K51" s="1599" t="s">
        <v>7061</v>
      </c>
      <c r="L51" s="1737">
        <v>15</v>
      </c>
      <c r="M51" s="1599">
        <v>16</v>
      </c>
      <c r="N51" s="1600">
        <v>1</v>
      </c>
    </row>
    <row r="52" spans="2:14">
      <c r="B52" s="1597" t="s">
        <v>6541</v>
      </c>
      <c r="C52" s="1731">
        <v>205</v>
      </c>
      <c r="D52" s="1733">
        <v>225</v>
      </c>
      <c r="E52" s="1729">
        <v>15</v>
      </c>
      <c r="F52" s="1599">
        <v>11</v>
      </c>
      <c r="G52" s="1601">
        <v>1</v>
      </c>
      <c r="I52" s="1597" t="s">
        <v>6542</v>
      </c>
      <c r="J52" s="1731" t="s">
        <v>7061</v>
      </c>
      <c r="K52" s="1733" t="s">
        <v>7061</v>
      </c>
      <c r="L52" s="1723">
        <v>15</v>
      </c>
      <c r="M52" s="1733">
        <v>16</v>
      </c>
      <c r="N52" s="1601">
        <v>1</v>
      </c>
    </row>
    <row r="53" spans="2:14">
      <c r="B53" s="1597" t="s">
        <v>6543</v>
      </c>
      <c r="C53" s="1731">
        <v>240</v>
      </c>
      <c r="D53" s="1733">
        <v>240</v>
      </c>
      <c r="E53" s="1729">
        <v>15</v>
      </c>
      <c r="F53" s="1599">
        <v>11</v>
      </c>
      <c r="G53" s="1601">
        <v>1</v>
      </c>
      <c r="I53" s="1597" t="s">
        <v>6544</v>
      </c>
      <c r="J53" s="1731" t="s">
        <v>7061</v>
      </c>
      <c r="K53" s="1733" t="s">
        <v>7061</v>
      </c>
      <c r="L53" s="1723">
        <v>14</v>
      </c>
      <c r="M53" s="1733">
        <v>17</v>
      </c>
      <c r="N53" s="1601">
        <v>1</v>
      </c>
    </row>
    <row r="54" spans="2:14">
      <c r="B54" s="1597" t="s">
        <v>6545</v>
      </c>
      <c r="C54" s="1731">
        <v>275</v>
      </c>
      <c r="D54" s="1733">
        <v>280</v>
      </c>
      <c r="E54" s="1729">
        <v>15</v>
      </c>
      <c r="F54" s="1599">
        <v>11</v>
      </c>
      <c r="G54" s="1601">
        <v>1</v>
      </c>
      <c r="I54" s="1597" t="s">
        <v>6546</v>
      </c>
      <c r="J54" s="1731" t="s">
        <v>7061</v>
      </c>
      <c r="K54" s="1733" t="s">
        <v>7061</v>
      </c>
      <c r="L54" s="1723">
        <v>14</v>
      </c>
      <c r="M54" s="1733">
        <v>17</v>
      </c>
      <c r="N54" s="1601">
        <v>1</v>
      </c>
    </row>
    <row r="55" spans="2:14">
      <c r="B55" s="1597" t="s">
        <v>6547</v>
      </c>
      <c r="C55" s="1731">
        <v>310</v>
      </c>
      <c r="D55" s="1733">
        <v>320</v>
      </c>
      <c r="E55" s="1729">
        <v>15</v>
      </c>
      <c r="F55" s="1599">
        <v>11</v>
      </c>
      <c r="G55" s="1601">
        <v>1</v>
      </c>
      <c r="I55" s="1597" t="s">
        <v>6548</v>
      </c>
      <c r="J55" s="1731" t="s">
        <v>7061</v>
      </c>
      <c r="K55" s="1733" t="s">
        <v>7061</v>
      </c>
      <c r="L55" s="1723">
        <v>13</v>
      </c>
      <c r="M55" s="1733">
        <v>18</v>
      </c>
      <c r="N55" s="1601">
        <v>1</v>
      </c>
    </row>
    <row r="56" spans="2:14">
      <c r="B56" s="1597" t="s">
        <v>6549</v>
      </c>
      <c r="C56" s="1731">
        <v>345</v>
      </c>
      <c r="D56" s="1733">
        <v>360</v>
      </c>
      <c r="E56" s="1729">
        <v>15</v>
      </c>
      <c r="F56" s="1599">
        <v>11</v>
      </c>
      <c r="G56" s="1601">
        <v>1</v>
      </c>
      <c r="I56" s="1597" t="s">
        <v>6550</v>
      </c>
      <c r="J56" s="1731" t="s">
        <v>7061</v>
      </c>
      <c r="K56" s="1733" t="s">
        <v>7061</v>
      </c>
      <c r="L56" s="1723">
        <v>13</v>
      </c>
      <c r="M56" s="1733">
        <v>18</v>
      </c>
      <c r="N56" s="1601">
        <v>1</v>
      </c>
    </row>
    <row r="57" spans="2:14">
      <c r="B57" s="1597" t="s">
        <v>6551</v>
      </c>
      <c r="C57" s="1731">
        <v>380</v>
      </c>
      <c r="D57" s="1733">
        <v>400</v>
      </c>
      <c r="E57" s="1729">
        <v>15</v>
      </c>
      <c r="F57" s="1599">
        <v>11</v>
      </c>
      <c r="G57" s="1601">
        <v>1</v>
      </c>
      <c r="I57" s="1597" t="s">
        <v>6552</v>
      </c>
      <c r="J57" s="1731" t="s">
        <v>7061</v>
      </c>
      <c r="K57" s="1733" t="s">
        <v>7061</v>
      </c>
      <c r="L57" s="1723">
        <v>12</v>
      </c>
      <c r="M57" s="1733">
        <v>19</v>
      </c>
      <c r="N57" s="1601">
        <v>1</v>
      </c>
    </row>
    <row r="58" spans="2:14">
      <c r="B58" s="1597" t="s">
        <v>6553</v>
      </c>
      <c r="C58" s="1731" t="s">
        <v>7061</v>
      </c>
      <c r="D58" s="1733">
        <v>440</v>
      </c>
      <c r="E58" s="1731" t="s">
        <v>7061</v>
      </c>
      <c r="F58" s="1599">
        <v>11</v>
      </c>
      <c r="G58" s="1601">
        <v>2</v>
      </c>
      <c r="I58" s="1597" t="s">
        <v>6554</v>
      </c>
      <c r="J58" s="1731" t="s">
        <v>7061</v>
      </c>
      <c r="K58" s="1733" t="s">
        <v>7061</v>
      </c>
      <c r="L58" s="1731" t="s">
        <v>7061</v>
      </c>
      <c r="M58" s="1733">
        <v>19</v>
      </c>
      <c r="N58" s="1601">
        <v>2</v>
      </c>
    </row>
    <row r="59" spans="2:14">
      <c r="B59" s="1597" t="s">
        <v>6555</v>
      </c>
      <c r="C59" s="1731" t="s">
        <v>7061</v>
      </c>
      <c r="D59" s="1733">
        <v>480</v>
      </c>
      <c r="E59" s="1731" t="s">
        <v>7061</v>
      </c>
      <c r="F59" s="1599">
        <v>11</v>
      </c>
      <c r="G59" s="1601">
        <v>3</v>
      </c>
      <c r="I59" s="1597" t="s">
        <v>6556</v>
      </c>
      <c r="J59" s="1731" t="s">
        <v>7061</v>
      </c>
      <c r="K59" s="1733" t="s">
        <v>7061</v>
      </c>
      <c r="L59" s="1731" t="s">
        <v>7061</v>
      </c>
      <c r="M59" s="1733">
        <v>20</v>
      </c>
      <c r="N59" s="1601">
        <v>3</v>
      </c>
    </row>
    <row r="60" spans="2:14" ht="17.25" thickBot="1">
      <c r="B60" s="1602" t="s">
        <v>6557</v>
      </c>
      <c r="C60" s="1603" t="s">
        <v>7061</v>
      </c>
      <c r="D60" s="1735">
        <v>520</v>
      </c>
      <c r="E60" s="1603" t="s">
        <v>7061</v>
      </c>
      <c r="F60" s="1617">
        <v>11</v>
      </c>
      <c r="G60" s="1604">
        <v>4</v>
      </c>
      <c r="I60" s="1602" t="s">
        <v>6558</v>
      </c>
      <c r="J60" s="1603" t="s">
        <v>7061</v>
      </c>
      <c r="K60" s="1735" t="s">
        <v>7061</v>
      </c>
      <c r="L60" s="1603" t="s">
        <v>7061</v>
      </c>
      <c r="M60" s="1735">
        <v>20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7085</v>
      </c>
      <c r="C63" s="1598">
        <v>145</v>
      </c>
      <c r="D63" s="1599">
        <v>150</v>
      </c>
      <c r="E63" s="1729">
        <v>10</v>
      </c>
      <c r="F63" s="1599">
        <v>10</v>
      </c>
      <c r="G63" s="1600">
        <v>1</v>
      </c>
      <c r="I63" s="1597" t="s">
        <v>7086</v>
      </c>
      <c r="J63" s="1598">
        <v>180</v>
      </c>
      <c r="K63" s="1599">
        <v>220</v>
      </c>
      <c r="L63" s="1723">
        <v>15</v>
      </c>
      <c r="M63" s="1599">
        <v>12</v>
      </c>
      <c r="N63" s="1600">
        <v>1</v>
      </c>
    </row>
    <row r="64" spans="2:14">
      <c r="B64" s="1597" t="s">
        <v>6559</v>
      </c>
      <c r="C64" s="1731">
        <v>155</v>
      </c>
      <c r="D64" s="1733">
        <v>165</v>
      </c>
      <c r="E64" s="1729">
        <v>11</v>
      </c>
      <c r="F64" s="1733">
        <v>11</v>
      </c>
      <c r="G64" s="1601">
        <v>1</v>
      </c>
      <c r="I64" s="1597" t="s">
        <v>6560</v>
      </c>
      <c r="J64" s="1731">
        <v>200</v>
      </c>
      <c r="K64" s="1733">
        <v>260</v>
      </c>
      <c r="L64" s="1723">
        <v>15</v>
      </c>
      <c r="M64" s="1599">
        <v>12</v>
      </c>
      <c r="N64" s="1601">
        <v>1</v>
      </c>
    </row>
    <row r="65" spans="2:14">
      <c r="B65" s="1597" t="s">
        <v>6561</v>
      </c>
      <c r="C65" s="1731">
        <v>165</v>
      </c>
      <c r="D65" s="1733">
        <v>185</v>
      </c>
      <c r="E65" s="1729">
        <v>12</v>
      </c>
      <c r="F65" s="1733">
        <v>12</v>
      </c>
      <c r="G65" s="1601">
        <v>1</v>
      </c>
      <c r="I65" s="1597" t="s">
        <v>6562</v>
      </c>
      <c r="J65" s="1731">
        <v>220</v>
      </c>
      <c r="K65" s="1733">
        <v>270</v>
      </c>
      <c r="L65" s="1723">
        <v>15</v>
      </c>
      <c r="M65" s="1599">
        <v>12</v>
      </c>
      <c r="N65" s="1601">
        <v>1</v>
      </c>
    </row>
    <row r="66" spans="2:14">
      <c r="B66" s="1597" t="s">
        <v>6563</v>
      </c>
      <c r="C66" s="1731">
        <v>175</v>
      </c>
      <c r="D66" s="1733">
        <v>195</v>
      </c>
      <c r="E66" s="1729">
        <v>12</v>
      </c>
      <c r="F66" s="1733">
        <v>13</v>
      </c>
      <c r="G66" s="1601">
        <v>1</v>
      </c>
      <c r="I66" s="1597" t="s">
        <v>6564</v>
      </c>
      <c r="J66" s="1731">
        <v>240</v>
      </c>
      <c r="K66" s="1733">
        <v>280</v>
      </c>
      <c r="L66" s="1723">
        <v>15</v>
      </c>
      <c r="M66" s="1599">
        <v>12</v>
      </c>
      <c r="N66" s="1601">
        <v>1</v>
      </c>
    </row>
    <row r="67" spans="2:14">
      <c r="B67" s="1597" t="s">
        <v>6565</v>
      </c>
      <c r="C67" s="1731">
        <v>185</v>
      </c>
      <c r="D67" s="1733">
        <v>205</v>
      </c>
      <c r="E67" s="1729">
        <v>13</v>
      </c>
      <c r="F67" s="1733">
        <v>14</v>
      </c>
      <c r="G67" s="1601">
        <v>1</v>
      </c>
      <c r="I67" s="1597" t="s">
        <v>6566</v>
      </c>
      <c r="J67" s="1731">
        <v>260</v>
      </c>
      <c r="K67" s="1733">
        <v>300</v>
      </c>
      <c r="L67" s="1723">
        <v>15</v>
      </c>
      <c r="M67" s="1599">
        <v>12</v>
      </c>
      <c r="N67" s="1601">
        <v>1</v>
      </c>
    </row>
    <row r="68" spans="2:14">
      <c r="B68" s="1597" t="s">
        <v>6567</v>
      </c>
      <c r="C68" s="1731">
        <v>195</v>
      </c>
      <c r="D68" s="1733">
        <v>215</v>
      </c>
      <c r="E68" s="1729">
        <v>14</v>
      </c>
      <c r="F68" s="1733">
        <v>15</v>
      </c>
      <c r="G68" s="1601">
        <v>1</v>
      </c>
      <c r="I68" s="1597" t="s">
        <v>6568</v>
      </c>
      <c r="J68" s="1731">
        <v>280</v>
      </c>
      <c r="K68" s="1733">
        <v>320</v>
      </c>
      <c r="L68" s="1723">
        <v>15</v>
      </c>
      <c r="M68" s="1599">
        <v>12</v>
      </c>
      <c r="N68" s="1601">
        <v>1</v>
      </c>
    </row>
    <row r="69" spans="2:14">
      <c r="B69" s="1597" t="s">
        <v>6569</v>
      </c>
      <c r="C69" s="1731">
        <v>205</v>
      </c>
      <c r="D69" s="1733">
        <v>225</v>
      </c>
      <c r="E69" s="1729">
        <v>14</v>
      </c>
      <c r="F69" s="1733">
        <v>16</v>
      </c>
      <c r="G69" s="1601">
        <v>1</v>
      </c>
      <c r="I69" s="1597" t="s">
        <v>6570</v>
      </c>
      <c r="J69" s="1731">
        <v>300</v>
      </c>
      <c r="K69" s="1733">
        <v>340</v>
      </c>
      <c r="L69" s="1723">
        <v>15</v>
      </c>
      <c r="M69" s="1599">
        <v>12</v>
      </c>
      <c r="N69" s="1601">
        <v>1</v>
      </c>
    </row>
    <row r="70" spans="2:14">
      <c r="B70" s="1597" t="s">
        <v>6571</v>
      </c>
      <c r="C70" s="1731" t="s">
        <v>7061</v>
      </c>
      <c r="D70" s="1733">
        <v>240</v>
      </c>
      <c r="E70" s="1731" t="s">
        <v>7061</v>
      </c>
      <c r="F70" s="1733">
        <v>17</v>
      </c>
      <c r="G70" s="1601">
        <v>2</v>
      </c>
      <c r="I70" s="1597" t="s">
        <v>6572</v>
      </c>
      <c r="J70" s="1731" t="s">
        <v>7061</v>
      </c>
      <c r="K70" s="1733">
        <v>360</v>
      </c>
      <c r="L70" s="1731" t="s">
        <v>7061</v>
      </c>
      <c r="M70" s="1599">
        <v>12</v>
      </c>
      <c r="N70" s="1601">
        <v>2</v>
      </c>
    </row>
    <row r="71" spans="2:14">
      <c r="B71" s="1597" t="s">
        <v>6573</v>
      </c>
      <c r="C71" s="1731" t="s">
        <v>7061</v>
      </c>
      <c r="D71" s="1733">
        <v>255</v>
      </c>
      <c r="E71" s="1731" t="s">
        <v>7061</v>
      </c>
      <c r="F71" s="1733">
        <v>18</v>
      </c>
      <c r="G71" s="1601">
        <v>3</v>
      </c>
      <c r="I71" s="1597" t="s">
        <v>6574</v>
      </c>
      <c r="J71" s="1731" t="s">
        <v>7061</v>
      </c>
      <c r="K71" s="1733">
        <v>380</v>
      </c>
      <c r="L71" s="1731" t="s">
        <v>7061</v>
      </c>
      <c r="M71" s="1599">
        <v>12</v>
      </c>
      <c r="N71" s="1601">
        <v>3</v>
      </c>
    </row>
    <row r="72" spans="2:14" ht="17.25" thickBot="1">
      <c r="B72" s="1602" t="s">
        <v>6575</v>
      </c>
      <c r="C72" s="1603" t="s">
        <v>7061</v>
      </c>
      <c r="D72" s="1735">
        <v>270</v>
      </c>
      <c r="E72" s="1603" t="s">
        <v>7061</v>
      </c>
      <c r="F72" s="1735">
        <v>19</v>
      </c>
      <c r="G72" s="1604">
        <v>4</v>
      </c>
      <c r="I72" s="1602" t="s">
        <v>6576</v>
      </c>
      <c r="J72" s="1603" t="s">
        <v>7061</v>
      </c>
      <c r="K72" s="1735">
        <v>400</v>
      </c>
      <c r="L72" s="1603" t="s">
        <v>7061</v>
      </c>
      <c r="M72" s="1617">
        <v>12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A2" sqref="A2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6578</v>
      </c>
      <c r="C3" s="1598">
        <v>140</v>
      </c>
      <c r="D3" s="1599">
        <v>148</v>
      </c>
      <c r="E3" s="1723">
        <v>15</v>
      </c>
      <c r="F3" s="1599">
        <v>11</v>
      </c>
      <c r="G3" s="1600">
        <v>1</v>
      </c>
      <c r="I3" s="1597" t="s">
        <v>6579</v>
      </c>
      <c r="J3" s="1598">
        <v>133</v>
      </c>
      <c r="K3" s="1599">
        <v>150</v>
      </c>
      <c r="L3" s="1723">
        <v>15</v>
      </c>
      <c r="M3" s="1733">
        <v>15</v>
      </c>
      <c r="N3" s="1600">
        <v>1</v>
      </c>
    </row>
    <row r="4" spans="1:14">
      <c r="B4" s="1597" t="s">
        <v>6580</v>
      </c>
      <c r="C4" s="1731">
        <v>148</v>
      </c>
      <c r="D4" s="1733">
        <v>156</v>
      </c>
      <c r="E4" s="1723">
        <v>15</v>
      </c>
      <c r="F4" s="1733">
        <v>11</v>
      </c>
      <c r="G4" s="1601">
        <v>1</v>
      </c>
      <c r="I4" s="1597" t="s">
        <v>6581</v>
      </c>
      <c r="J4" s="1731">
        <v>150</v>
      </c>
      <c r="K4" s="1733">
        <v>170</v>
      </c>
      <c r="L4" s="1723">
        <v>15</v>
      </c>
      <c r="M4" s="1599">
        <v>15</v>
      </c>
      <c r="N4" s="1601">
        <v>1</v>
      </c>
    </row>
    <row r="5" spans="1:14">
      <c r="B5" s="1597" t="s">
        <v>6582</v>
      </c>
      <c r="C5" s="1731">
        <v>156</v>
      </c>
      <c r="D5" s="1733">
        <v>164</v>
      </c>
      <c r="E5" s="1723">
        <v>15</v>
      </c>
      <c r="F5" s="1733">
        <v>12</v>
      </c>
      <c r="G5" s="1601">
        <v>1</v>
      </c>
      <c r="I5" s="1597" t="s">
        <v>6583</v>
      </c>
      <c r="J5" s="1731">
        <v>167</v>
      </c>
      <c r="K5" s="1733">
        <v>190</v>
      </c>
      <c r="L5" s="1723">
        <v>15</v>
      </c>
      <c r="M5" s="1599">
        <v>15</v>
      </c>
      <c r="N5" s="1601">
        <v>1</v>
      </c>
    </row>
    <row r="6" spans="1:14">
      <c r="B6" s="1597" t="s">
        <v>6584</v>
      </c>
      <c r="C6" s="1731">
        <v>164</v>
      </c>
      <c r="D6" s="1733">
        <v>180</v>
      </c>
      <c r="E6" s="1723">
        <v>15</v>
      </c>
      <c r="F6" s="1733">
        <v>12</v>
      </c>
      <c r="G6" s="1601">
        <v>1</v>
      </c>
      <c r="I6" s="1597" t="s">
        <v>6585</v>
      </c>
      <c r="J6" s="1731">
        <v>184</v>
      </c>
      <c r="K6" s="1733">
        <v>210</v>
      </c>
      <c r="L6" s="1723">
        <v>15</v>
      </c>
      <c r="M6" s="1599">
        <v>15</v>
      </c>
      <c r="N6" s="1601">
        <v>1</v>
      </c>
    </row>
    <row r="7" spans="1:14">
      <c r="B7" s="1597" t="s">
        <v>6586</v>
      </c>
      <c r="C7" s="1731">
        <v>172</v>
      </c>
      <c r="D7" s="1733">
        <v>188</v>
      </c>
      <c r="E7" s="1723">
        <v>15</v>
      </c>
      <c r="F7" s="1733">
        <v>13</v>
      </c>
      <c r="G7" s="1601">
        <v>1</v>
      </c>
      <c r="I7" s="1597" t="s">
        <v>6587</v>
      </c>
      <c r="J7" s="1731">
        <v>201</v>
      </c>
      <c r="K7" s="1733">
        <v>230</v>
      </c>
      <c r="L7" s="1723">
        <v>15</v>
      </c>
      <c r="M7" s="1599">
        <v>15</v>
      </c>
      <c r="N7" s="1601">
        <v>1</v>
      </c>
    </row>
    <row r="8" spans="1:14">
      <c r="B8" s="1597" t="s">
        <v>6588</v>
      </c>
      <c r="C8" s="1731">
        <v>180</v>
      </c>
      <c r="D8" s="1733">
        <v>196</v>
      </c>
      <c r="E8" s="1723">
        <v>15</v>
      </c>
      <c r="F8" s="1733">
        <v>13</v>
      </c>
      <c r="G8" s="1601">
        <v>1</v>
      </c>
      <c r="I8" s="1597" t="s">
        <v>6589</v>
      </c>
      <c r="J8" s="1731">
        <v>218</v>
      </c>
      <c r="K8" s="1733">
        <v>250</v>
      </c>
      <c r="L8" s="1723">
        <v>15</v>
      </c>
      <c r="M8" s="1599">
        <v>15</v>
      </c>
      <c r="N8" s="1601">
        <v>1</v>
      </c>
    </row>
    <row r="9" spans="1:14">
      <c r="B9" s="1597" t="s">
        <v>6590</v>
      </c>
      <c r="C9" s="1731">
        <v>188</v>
      </c>
      <c r="D9" s="1733">
        <v>204</v>
      </c>
      <c r="E9" s="1723">
        <v>15</v>
      </c>
      <c r="F9" s="1733">
        <v>14</v>
      </c>
      <c r="G9" s="1601">
        <v>1</v>
      </c>
      <c r="I9" s="1597" t="s">
        <v>6591</v>
      </c>
      <c r="J9" s="1731">
        <v>235</v>
      </c>
      <c r="K9" s="1733">
        <v>270</v>
      </c>
      <c r="L9" s="1723">
        <v>15</v>
      </c>
      <c r="M9" s="1599">
        <v>15</v>
      </c>
      <c r="N9" s="1601">
        <v>1</v>
      </c>
    </row>
    <row r="10" spans="1:14">
      <c r="B10" s="1597" t="s">
        <v>6592</v>
      </c>
      <c r="C10" s="1731" t="s">
        <v>7061</v>
      </c>
      <c r="D10" s="1733">
        <v>220</v>
      </c>
      <c r="E10" s="1731" t="s">
        <v>7061</v>
      </c>
      <c r="F10" s="1733">
        <v>14</v>
      </c>
      <c r="G10" s="1601">
        <v>2</v>
      </c>
      <c r="I10" s="1597" t="s">
        <v>6593</v>
      </c>
      <c r="J10" s="1731" t="s">
        <v>7061</v>
      </c>
      <c r="K10" s="1733">
        <v>300</v>
      </c>
      <c r="L10" s="1731" t="s">
        <v>7061</v>
      </c>
      <c r="M10" s="1599">
        <v>15</v>
      </c>
      <c r="N10" s="1601">
        <v>2</v>
      </c>
    </row>
    <row r="11" spans="1:14">
      <c r="B11" s="1597" t="s">
        <v>6594</v>
      </c>
      <c r="C11" s="1731" t="s">
        <v>7061</v>
      </c>
      <c r="D11" s="1733">
        <v>240</v>
      </c>
      <c r="E11" s="1731" t="s">
        <v>7061</v>
      </c>
      <c r="F11" s="1733">
        <v>15</v>
      </c>
      <c r="G11" s="1601">
        <v>3</v>
      </c>
      <c r="I11" s="1597" t="s">
        <v>6595</v>
      </c>
      <c r="J11" s="1731" t="s">
        <v>7061</v>
      </c>
      <c r="K11" s="1733">
        <v>330</v>
      </c>
      <c r="L11" s="1731" t="s">
        <v>7061</v>
      </c>
      <c r="M11" s="1599">
        <v>15</v>
      </c>
      <c r="N11" s="1601">
        <v>3</v>
      </c>
    </row>
    <row r="12" spans="1:14" ht="17.25" thickBot="1">
      <c r="B12" s="1602" t="s">
        <v>6596</v>
      </c>
      <c r="C12" s="1603" t="s">
        <v>7061</v>
      </c>
      <c r="D12" s="1735">
        <v>260</v>
      </c>
      <c r="E12" s="1603" t="s">
        <v>7061</v>
      </c>
      <c r="F12" s="1735">
        <v>15</v>
      </c>
      <c r="G12" s="1604">
        <v>4</v>
      </c>
      <c r="I12" s="1602" t="s">
        <v>6597</v>
      </c>
      <c r="J12" s="1603" t="s">
        <v>7061</v>
      </c>
      <c r="K12" s="1735">
        <v>360</v>
      </c>
      <c r="L12" s="1603" t="s">
        <v>7061</v>
      </c>
      <c r="M12" s="1617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7087</v>
      </c>
      <c r="C15" s="1598">
        <v>160</v>
      </c>
      <c r="D15" s="1599">
        <v>170</v>
      </c>
      <c r="E15" s="1723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145</v>
      </c>
      <c r="L15" s="1723">
        <v>12</v>
      </c>
      <c r="M15" s="1599">
        <v>12</v>
      </c>
      <c r="N15" s="1600">
        <v>1</v>
      </c>
    </row>
    <row r="16" spans="1:14">
      <c r="B16" s="1597" t="s">
        <v>6598</v>
      </c>
      <c r="C16" s="1731">
        <v>170</v>
      </c>
      <c r="D16" s="1733">
        <v>190</v>
      </c>
      <c r="E16" s="1723">
        <v>15</v>
      </c>
      <c r="F16" s="1733">
        <v>12</v>
      </c>
      <c r="G16" s="1601">
        <v>1</v>
      </c>
      <c r="I16" s="1597" t="s">
        <v>6599</v>
      </c>
      <c r="J16" s="1731">
        <v>145</v>
      </c>
      <c r="K16" s="1733">
        <v>155</v>
      </c>
      <c r="L16" s="1723">
        <v>12</v>
      </c>
      <c r="M16" s="1733">
        <v>12</v>
      </c>
      <c r="N16" s="1601">
        <v>1</v>
      </c>
    </row>
    <row r="17" spans="2:14">
      <c r="B17" s="1597" t="s">
        <v>6600</v>
      </c>
      <c r="C17" s="1731">
        <v>180</v>
      </c>
      <c r="D17" s="1733">
        <v>200</v>
      </c>
      <c r="E17" s="1723">
        <v>14</v>
      </c>
      <c r="F17" s="1733">
        <v>13</v>
      </c>
      <c r="G17" s="1601">
        <v>1</v>
      </c>
      <c r="I17" s="1597" t="s">
        <v>6601</v>
      </c>
      <c r="J17" s="1731">
        <v>155</v>
      </c>
      <c r="K17" s="1733">
        <v>165</v>
      </c>
      <c r="L17" s="1723">
        <v>13</v>
      </c>
      <c r="M17" s="1733">
        <v>13</v>
      </c>
      <c r="N17" s="1601">
        <v>1</v>
      </c>
    </row>
    <row r="18" spans="2:14">
      <c r="B18" s="1597" t="s">
        <v>6602</v>
      </c>
      <c r="C18" s="1731">
        <v>190</v>
      </c>
      <c r="D18" s="1733">
        <v>210</v>
      </c>
      <c r="E18" s="1723">
        <v>14</v>
      </c>
      <c r="F18" s="1733">
        <v>14</v>
      </c>
      <c r="G18" s="1601">
        <v>1</v>
      </c>
      <c r="I18" s="1597" t="s">
        <v>6603</v>
      </c>
      <c r="J18" s="1731">
        <v>165</v>
      </c>
      <c r="K18" s="1733">
        <v>175</v>
      </c>
      <c r="L18" s="1723">
        <v>14</v>
      </c>
      <c r="M18" s="1733">
        <v>13</v>
      </c>
      <c r="N18" s="1601">
        <v>1</v>
      </c>
    </row>
    <row r="19" spans="2:14">
      <c r="B19" s="1597" t="s">
        <v>6604</v>
      </c>
      <c r="C19" s="1731">
        <v>200</v>
      </c>
      <c r="D19" s="1733">
        <v>220</v>
      </c>
      <c r="E19" s="1723">
        <v>13</v>
      </c>
      <c r="F19" s="1733">
        <v>15</v>
      </c>
      <c r="G19" s="1601">
        <v>1</v>
      </c>
      <c r="I19" s="1597" t="s">
        <v>6605</v>
      </c>
      <c r="J19" s="1731">
        <v>175</v>
      </c>
      <c r="K19" s="1733">
        <v>195</v>
      </c>
      <c r="L19" s="1723">
        <v>14</v>
      </c>
      <c r="M19" s="1733">
        <v>14</v>
      </c>
      <c r="N19" s="1601">
        <v>1</v>
      </c>
    </row>
    <row r="20" spans="2:14">
      <c r="B20" s="1597" t="s">
        <v>6606</v>
      </c>
      <c r="C20" s="1731">
        <v>210</v>
      </c>
      <c r="D20" s="1733">
        <v>230</v>
      </c>
      <c r="E20" s="1723">
        <v>12</v>
      </c>
      <c r="F20" s="1733">
        <v>16</v>
      </c>
      <c r="G20" s="1601">
        <v>1</v>
      </c>
      <c r="I20" s="1597" t="s">
        <v>6607</v>
      </c>
      <c r="J20" s="1731">
        <v>185</v>
      </c>
      <c r="K20" s="1733">
        <v>205</v>
      </c>
      <c r="L20" s="1723">
        <v>15</v>
      </c>
      <c r="M20" s="1733">
        <v>14</v>
      </c>
      <c r="N20" s="1601">
        <v>1</v>
      </c>
    </row>
    <row r="21" spans="2:14">
      <c r="B21" s="1597" t="s">
        <v>6608</v>
      </c>
      <c r="C21" s="1731">
        <v>220</v>
      </c>
      <c r="D21" s="1733">
        <v>240</v>
      </c>
      <c r="E21" s="1723">
        <v>12</v>
      </c>
      <c r="F21" s="1733">
        <v>17</v>
      </c>
      <c r="G21" s="1601">
        <v>1</v>
      </c>
      <c r="I21" s="1597" t="s">
        <v>6609</v>
      </c>
      <c r="J21" s="1731">
        <v>195</v>
      </c>
      <c r="K21" s="1733">
        <v>215</v>
      </c>
      <c r="L21" s="1723">
        <v>16</v>
      </c>
      <c r="M21" s="1733">
        <v>15</v>
      </c>
      <c r="N21" s="1601">
        <v>1</v>
      </c>
    </row>
    <row r="22" spans="2:14">
      <c r="B22" s="1597" t="s">
        <v>6610</v>
      </c>
      <c r="C22" s="1731" t="s">
        <v>7061</v>
      </c>
      <c r="D22" s="1733">
        <v>255</v>
      </c>
      <c r="E22" s="1731" t="s">
        <v>7061</v>
      </c>
      <c r="F22" s="1733">
        <v>17</v>
      </c>
      <c r="G22" s="1601">
        <v>2</v>
      </c>
      <c r="I22" s="1597" t="s">
        <v>6611</v>
      </c>
      <c r="J22" s="1731" t="s">
        <v>7061</v>
      </c>
      <c r="K22" s="1733">
        <v>230</v>
      </c>
      <c r="L22" s="1731" t="s">
        <v>7061</v>
      </c>
      <c r="M22" s="1733">
        <v>15</v>
      </c>
      <c r="N22" s="1601">
        <v>2</v>
      </c>
    </row>
    <row r="23" spans="2:14">
      <c r="B23" s="1597" t="s">
        <v>6612</v>
      </c>
      <c r="C23" s="1731" t="s">
        <v>7061</v>
      </c>
      <c r="D23" s="1733">
        <v>270</v>
      </c>
      <c r="E23" s="1731" t="s">
        <v>7061</v>
      </c>
      <c r="F23" s="1733">
        <v>18</v>
      </c>
      <c r="G23" s="1601">
        <v>3</v>
      </c>
      <c r="I23" s="1597" t="s">
        <v>6613</v>
      </c>
      <c r="J23" s="1731" t="s">
        <v>7061</v>
      </c>
      <c r="K23" s="1733">
        <v>245</v>
      </c>
      <c r="L23" s="1731" t="s">
        <v>7061</v>
      </c>
      <c r="M23" s="1733">
        <v>16</v>
      </c>
      <c r="N23" s="1601">
        <v>3</v>
      </c>
    </row>
    <row r="24" spans="2:14" ht="17.25" thickBot="1">
      <c r="B24" s="1602" t="s">
        <v>6614</v>
      </c>
      <c r="C24" s="1603" t="s">
        <v>7061</v>
      </c>
      <c r="D24" s="1735">
        <v>285</v>
      </c>
      <c r="E24" s="1603" t="s">
        <v>7061</v>
      </c>
      <c r="F24" s="1735">
        <v>18</v>
      </c>
      <c r="G24" s="1604">
        <v>4</v>
      </c>
      <c r="I24" s="1602" t="s">
        <v>6615</v>
      </c>
      <c r="J24" s="1603" t="s">
        <v>7061</v>
      </c>
      <c r="K24" s="1735">
        <v>260</v>
      </c>
      <c r="L24" s="1603" t="s">
        <v>7061</v>
      </c>
      <c r="M24" s="1735">
        <v>16</v>
      </c>
      <c r="N24" s="1604">
        <v>4</v>
      </c>
    </row>
    <row r="25" spans="2:14" ht="17.25" thickBot="1"/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7089</v>
      </c>
      <c r="C27" s="1598">
        <v>150</v>
      </c>
      <c r="D27" s="1599">
        <v>164</v>
      </c>
      <c r="E27" s="1723">
        <v>15</v>
      </c>
      <c r="F27" s="1733">
        <v>15</v>
      </c>
      <c r="G27" s="1600">
        <v>1</v>
      </c>
      <c r="I27" s="1597" t="s">
        <v>7090</v>
      </c>
      <c r="J27" s="1598">
        <v>144</v>
      </c>
      <c r="K27" s="1599">
        <v>152</v>
      </c>
      <c r="L27" s="1723">
        <v>12</v>
      </c>
      <c r="M27" s="1599">
        <v>11</v>
      </c>
      <c r="N27" s="1600">
        <v>1</v>
      </c>
    </row>
    <row r="28" spans="2:14">
      <c r="B28" s="1597" t="s">
        <v>6616</v>
      </c>
      <c r="C28" s="1731">
        <v>164</v>
      </c>
      <c r="D28" s="1733">
        <v>192</v>
      </c>
      <c r="E28" s="1723">
        <v>15</v>
      </c>
      <c r="F28" s="1599">
        <v>15</v>
      </c>
      <c r="G28" s="1601">
        <v>1</v>
      </c>
      <c r="I28" s="1597" t="s">
        <v>6617</v>
      </c>
      <c r="J28" s="1731">
        <v>152</v>
      </c>
      <c r="K28" s="1733">
        <v>160</v>
      </c>
      <c r="L28" s="1723">
        <v>12</v>
      </c>
      <c r="M28" s="1733">
        <v>12</v>
      </c>
      <c r="N28" s="1601">
        <v>1</v>
      </c>
    </row>
    <row r="29" spans="2:14">
      <c r="B29" s="1597" t="s">
        <v>6618</v>
      </c>
      <c r="C29" s="1731">
        <v>178</v>
      </c>
      <c r="D29" s="1733">
        <v>206</v>
      </c>
      <c r="E29" s="1723">
        <v>15</v>
      </c>
      <c r="F29" s="1599">
        <v>15</v>
      </c>
      <c r="G29" s="1601">
        <v>1</v>
      </c>
      <c r="I29" s="1597" t="s">
        <v>6619</v>
      </c>
      <c r="J29" s="1731">
        <v>160</v>
      </c>
      <c r="K29" s="1733">
        <v>168</v>
      </c>
      <c r="L29" s="1723">
        <v>12</v>
      </c>
      <c r="M29" s="1733">
        <v>13</v>
      </c>
      <c r="N29" s="1601">
        <v>1</v>
      </c>
    </row>
    <row r="30" spans="2:14">
      <c r="B30" s="1597" t="s">
        <v>6620</v>
      </c>
      <c r="C30" s="1731">
        <v>192</v>
      </c>
      <c r="D30" s="1733">
        <v>220</v>
      </c>
      <c r="E30" s="1723">
        <v>15</v>
      </c>
      <c r="F30" s="1599">
        <v>15</v>
      </c>
      <c r="G30" s="1601">
        <v>1</v>
      </c>
      <c r="I30" s="1597" t="s">
        <v>6621</v>
      </c>
      <c r="J30" s="1731">
        <v>168</v>
      </c>
      <c r="K30" s="1733">
        <v>184</v>
      </c>
      <c r="L30" s="1723">
        <v>12</v>
      </c>
      <c r="M30" s="1733">
        <v>14</v>
      </c>
      <c r="N30" s="1601">
        <v>1</v>
      </c>
    </row>
    <row r="31" spans="2:14">
      <c r="B31" s="1597" t="s">
        <v>6622</v>
      </c>
      <c r="C31" s="1731">
        <v>206</v>
      </c>
      <c r="D31" s="1733">
        <v>234</v>
      </c>
      <c r="E31" s="1723">
        <v>15</v>
      </c>
      <c r="F31" s="1599">
        <v>15</v>
      </c>
      <c r="G31" s="1601">
        <v>1</v>
      </c>
      <c r="I31" s="1597" t="s">
        <v>6623</v>
      </c>
      <c r="J31" s="1731">
        <v>176</v>
      </c>
      <c r="K31" s="1733">
        <v>200</v>
      </c>
      <c r="L31" s="1723">
        <v>12</v>
      </c>
      <c r="M31" s="1733">
        <v>15</v>
      </c>
      <c r="N31" s="1601">
        <v>1</v>
      </c>
    </row>
    <row r="32" spans="2:14">
      <c r="B32" s="1597" t="s">
        <v>6624</v>
      </c>
      <c r="C32" s="1731">
        <v>220</v>
      </c>
      <c r="D32" s="1733">
        <v>248</v>
      </c>
      <c r="E32" s="1723">
        <v>15</v>
      </c>
      <c r="F32" s="1599">
        <v>15</v>
      </c>
      <c r="G32" s="1601">
        <v>1</v>
      </c>
      <c r="I32" s="1597" t="s">
        <v>6625</v>
      </c>
      <c r="J32" s="1731">
        <v>184</v>
      </c>
      <c r="K32" s="1733">
        <v>216</v>
      </c>
      <c r="L32" s="1723">
        <v>12</v>
      </c>
      <c r="M32" s="1733">
        <v>16</v>
      </c>
      <c r="N32" s="1601">
        <v>1</v>
      </c>
    </row>
    <row r="33" spans="2:14">
      <c r="B33" s="1597" t="s">
        <v>6626</v>
      </c>
      <c r="C33" s="1731">
        <v>234</v>
      </c>
      <c r="D33" s="1733">
        <v>262</v>
      </c>
      <c r="E33" s="1723">
        <v>15</v>
      </c>
      <c r="F33" s="1599">
        <v>15</v>
      </c>
      <c r="G33" s="1601">
        <v>1</v>
      </c>
      <c r="I33" s="1597" t="s">
        <v>6627</v>
      </c>
      <c r="J33" s="1731">
        <v>200</v>
      </c>
      <c r="K33" s="1733">
        <v>232</v>
      </c>
      <c r="L33" s="1723">
        <v>12</v>
      </c>
      <c r="M33" s="1733">
        <v>17</v>
      </c>
      <c r="N33" s="1601">
        <v>1</v>
      </c>
    </row>
    <row r="34" spans="2:14">
      <c r="B34" s="1597" t="s">
        <v>6628</v>
      </c>
      <c r="C34" s="1731" t="s">
        <v>7061</v>
      </c>
      <c r="D34" s="1733">
        <v>292</v>
      </c>
      <c r="E34" s="1731" t="s">
        <v>7061</v>
      </c>
      <c r="F34" s="1599">
        <v>15</v>
      </c>
      <c r="G34" s="1601">
        <v>2</v>
      </c>
      <c r="I34" s="1597" t="s">
        <v>6629</v>
      </c>
      <c r="J34" s="1731" t="s">
        <v>7061</v>
      </c>
      <c r="K34" s="1733">
        <v>248</v>
      </c>
      <c r="L34" s="1731" t="s">
        <v>7061</v>
      </c>
      <c r="M34" s="1733">
        <v>18</v>
      </c>
      <c r="N34" s="1601">
        <v>2</v>
      </c>
    </row>
    <row r="35" spans="2:14">
      <c r="B35" s="1597" t="s">
        <v>6630</v>
      </c>
      <c r="C35" s="1731" t="s">
        <v>7061</v>
      </c>
      <c r="D35" s="1733">
        <v>322</v>
      </c>
      <c r="E35" s="1731" t="s">
        <v>7061</v>
      </c>
      <c r="F35" s="1599">
        <v>15</v>
      </c>
      <c r="G35" s="1601">
        <v>3</v>
      </c>
      <c r="I35" s="1597" t="s">
        <v>6631</v>
      </c>
      <c r="J35" s="1731" t="s">
        <v>7061</v>
      </c>
      <c r="K35" s="1733">
        <v>264</v>
      </c>
      <c r="L35" s="1731" t="s">
        <v>7061</v>
      </c>
      <c r="M35" s="1733">
        <v>19</v>
      </c>
      <c r="N35" s="1601">
        <v>3</v>
      </c>
    </row>
    <row r="36" spans="2:14" ht="17.25" thickBot="1">
      <c r="B36" s="1602" t="s">
        <v>6632</v>
      </c>
      <c r="C36" s="1603" t="s">
        <v>7061</v>
      </c>
      <c r="D36" s="1735">
        <v>352</v>
      </c>
      <c r="E36" s="1603" t="s">
        <v>7061</v>
      </c>
      <c r="F36" s="1617">
        <v>15</v>
      </c>
      <c r="G36" s="1604">
        <v>4</v>
      </c>
      <c r="I36" s="1602" t="s">
        <v>6633</v>
      </c>
      <c r="J36" s="1603" t="s">
        <v>7061</v>
      </c>
      <c r="K36" s="1735">
        <v>280</v>
      </c>
      <c r="L36" s="1603" t="s">
        <v>7061</v>
      </c>
      <c r="M36" s="1735">
        <v>20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7091</v>
      </c>
      <c r="C39" s="1598">
        <v>155</v>
      </c>
      <c r="D39" s="1599">
        <v>165</v>
      </c>
      <c r="E39" s="1723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723">
        <v>16</v>
      </c>
      <c r="M39" s="1599">
        <v>16</v>
      </c>
      <c r="N39" s="1600">
        <v>1</v>
      </c>
    </row>
    <row r="40" spans="2:14">
      <c r="B40" s="1597" t="s">
        <v>6634</v>
      </c>
      <c r="C40" s="1731">
        <v>165</v>
      </c>
      <c r="D40" s="1733">
        <v>175</v>
      </c>
      <c r="E40" s="1723">
        <v>13</v>
      </c>
      <c r="F40" s="1733">
        <v>8</v>
      </c>
      <c r="G40" s="1601">
        <v>1</v>
      </c>
      <c r="I40" s="1597" t="s">
        <v>6635</v>
      </c>
      <c r="J40" s="1731">
        <v>150</v>
      </c>
      <c r="K40" s="1733">
        <v>184</v>
      </c>
      <c r="L40" s="1723">
        <v>15</v>
      </c>
      <c r="M40" s="1733">
        <v>16</v>
      </c>
      <c r="N40" s="1601">
        <v>1</v>
      </c>
    </row>
    <row r="41" spans="2:14">
      <c r="B41" s="1597" t="s">
        <v>6636</v>
      </c>
      <c r="C41" s="1731">
        <v>175</v>
      </c>
      <c r="D41" s="1733">
        <v>185</v>
      </c>
      <c r="E41" s="1723">
        <v>12</v>
      </c>
      <c r="F41" s="1733">
        <v>9</v>
      </c>
      <c r="G41" s="1601">
        <v>1</v>
      </c>
      <c r="I41" s="1597" t="s">
        <v>6637</v>
      </c>
      <c r="J41" s="1731">
        <v>167</v>
      </c>
      <c r="K41" s="1733">
        <v>201</v>
      </c>
      <c r="L41" s="1723">
        <v>14</v>
      </c>
      <c r="M41" s="1733">
        <v>17</v>
      </c>
      <c r="N41" s="1601">
        <v>1</v>
      </c>
    </row>
    <row r="42" spans="2:14">
      <c r="B42" s="1597" t="s">
        <v>6638</v>
      </c>
      <c r="C42" s="1731">
        <v>185</v>
      </c>
      <c r="D42" s="1733">
        <v>195</v>
      </c>
      <c r="E42" s="1723">
        <v>12</v>
      </c>
      <c r="F42" s="1733">
        <v>9</v>
      </c>
      <c r="G42" s="1601">
        <v>1</v>
      </c>
      <c r="I42" s="1597" t="s">
        <v>6639</v>
      </c>
      <c r="J42" s="1731">
        <v>184</v>
      </c>
      <c r="K42" s="1733">
        <v>218</v>
      </c>
      <c r="L42" s="1723">
        <v>13</v>
      </c>
      <c r="M42" s="1733">
        <v>17</v>
      </c>
      <c r="N42" s="1601">
        <v>1</v>
      </c>
    </row>
    <row r="43" spans="2:14">
      <c r="B43" s="1597" t="s">
        <v>6640</v>
      </c>
      <c r="C43" s="1731">
        <v>195</v>
      </c>
      <c r="D43" s="1733">
        <v>205</v>
      </c>
      <c r="E43" s="1723">
        <v>10</v>
      </c>
      <c r="F43" s="1733">
        <v>19</v>
      </c>
      <c r="G43" s="1601">
        <v>1</v>
      </c>
      <c r="I43" s="1597" t="s">
        <v>6641</v>
      </c>
      <c r="J43" s="1731">
        <v>201</v>
      </c>
      <c r="K43" s="1733">
        <v>235</v>
      </c>
      <c r="L43" s="1723">
        <v>12</v>
      </c>
      <c r="M43" s="1733">
        <v>18</v>
      </c>
      <c r="N43" s="1601">
        <v>1</v>
      </c>
    </row>
    <row r="44" spans="2:14">
      <c r="B44" s="1597" t="s">
        <v>6642</v>
      </c>
      <c r="C44" s="1731">
        <v>205</v>
      </c>
      <c r="D44" s="1733">
        <v>215</v>
      </c>
      <c r="E44" s="1723">
        <v>10</v>
      </c>
      <c r="F44" s="1733">
        <v>19</v>
      </c>
      <c r="G44" s="1601">
        <v>1</v>
      </c>
      <c r="I44" s="1597" t="s">
        <v>6643</v>
      </c>
      <c r="J44" s="1731">
        <v>218</v>
      </c>
      <c r="K44" s="1599">
        <v>252</v>
      </c>
      <c r="L44" s="1723">
        <v>12</v>
      </c>
      <c r="M44" s="1733">
        <v>18</v>
      </c>
      <c r="N44" s="1601">
        <v>1</v>
      </c>
    </row>
    <row r="45" spans="2:14">
      <c r="B45" s="1597" t="s">
        <v>6644</v>
      </c>
      <c r="C45" s="1731">
        <v>215</v>
      </c>
      <c r="D45" s="1733">
        <v>225</v>
      </c>
      <c r="E45" s="1723">
        <v>9</v>
      </c>
      <c r="F45" s="1733">
        <v>11</v>
      </c>
      <c r="G45" s="1601">
        <v>1</v>
      </c>
      <c r="I45" s="1597" t="s">
        <v>6645</v>
      </c>
      <c r="J45" s="1731">
        <v>235</v>
      </c>
      <c r="K45" s="1733">
        <v>269</v>
      </c>
      <c r="L45" s="1723">
        <v>11</v>
      </c>
      <c r="M45" s="1733">
        <v>19</v>
      </c>
      <c r="N45" s="1601">
        <v>1</v>
      </c>
    </row>
    <row r="46" spans="2:14">
      <c r="B46" s="1597" t="s">
        <v>6646</v>
      </c>
      <c r="C46" s="1731" t="s">
        <v>7061</v>
      </c>
      <c r="D46" s="1733">
        <v>240</v>
      </c>
      <c r="E46" s="1731" t="s">
        <v>7061</v>
      </c>
      <c r="F46" s="1733">
        <v>11</v>
      </c>
      <c r="G46" s="1601">
        <v>2</v>
      </c>
      <c r="I46" s="1597" t="s">
        <v>6647</v>
      </c>
      <c r="J46" s="1731" t="s">
        <v>7061</v>
      </c>
      <c r="K46" s="1733">
        <v>286</v>
      </c>
      <c r="L46" s="1731" t="s">
        <v>7061</v>
      </c>
      <c r="M46" s="1733">
        <v>19</v>
      </c>
      <c r="N46" s="1601">
        <v>2</v>
      </c>
    </row>
    <row r="47" spans="2:14">
      <c r="B47" s="1597" t="s">
        <v>6648</v>
      </c>
      <c r="C47" s="1731" t="s">
        <v>7061</v>
      </c>
      <c r="D47" s="1733">
        <v>255</v>
      </c>
      <c r="E47" s="1731" t="s">
        <v>7061</v>
      </c>
      <c r="F47" s="1733">
        <v>12</v>
      </c>
      <c r="G47" s="1601">
        <v>3</v>
      </c>
      <c r="I47" s="1597" t="s">
        <v>6649</v>
      </c>
      <c r="J47" s="1731" t="s">
        <v>7061</v>
      </c>
      <c r="K47" s="1733">
        <v>303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6650</v>
      </c>
      <c r="C48" s="1603" t="s">
        <v>7061</v>
      </c>
      <c r="D48" s="1735">
        <v>270</v>
      </c>
      <c r="E48" s="1603" t="s">
        <v>7061</v>
      </c>
      <c r="F48" s="1735">
        <v>12</v>
      </c>
      <c r="G48" s="1604">
        <v>4</v>
      </c>
      <c r="I48" s="1602" t="s">
        <v>6651</v>
      </c>
      <c r="J48" s="1603" t="s">
        <v>7061</v>
      </c>
      <c r="K48" s="1735">
        <v>320</v>
      </c>
      <c r="L48" s="1603" t="s">
        <v>7061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7093</v>
      </c>
      <c r="C51" s="1598">
        <v>163</v>
      </c>
      <c r="D51" s="1599">
        <v>180</v>
      </c>
      <c r="E51" s="1723">
        <v>9</v>
      </c>
      <c r="F51" s="1599">
        <v>8</v>
      </c>
      <c r="G51" s="1600">
        <v>1</v>
      </c>
      <c r="I51" s="1597" t="s">
        <v>7094</v>
      </c>
      <c r="J51" s="1598">
        <v>125</v>
      </c>
      <c r="K51" s="1599">
        <v>145</v>
      </c>
      <c r="L51" s="1723">
        <v>16</v>
      </c>
      <c r="M51" s="1599">
        <v>17</v>
      </c>
      <c r="N51" s="1600">
        <v>1</v>
      </c>
    </row>
    <row r="52" spans="2:14">
      <c r="B52" s="1597" t="s">
        <v>6652</v>
      </c>
      <c r="C52" s="1731">
        <v>180</v>
      </c>
      <c r="D52" s="1733">
        <v>214</v>
      </c>
      <c r="E52" s="1723">
        <v>10</v>
      </c>
      <c r="F52" s="1733">
        <v>9</v>
      </c>
      <c r="G52" s="1601">
        <v>1</v>
      </c>
      <c r="I52" s="1597" t="s">
        <v>6653</v>
      </c>
      <c r="J52" s="1731">
        <v>145</v>
      </c>
      <c r="K52" s="1733">
        <v>185</v>
      </c>
      <c r="L52" s="1723">
        <v>15</v>
      </c>
      <c r="M52" s="1733">
        <v>17</v>
      </c>
      <c r="N52" s="1601">
        <v>1</v>
      </c>
    </row>
    <row r="53" spans="2:14">
      <c r="B53" s="1597" t="s">
        <v>6654</v>
      </c>
      <c r="C53" s="1731">
        <v>197</v>
      </c>
      <c r="D53" s="1733">
        <v>231</v>
      </c>
      <c r="E53" s="1723">
        <v>10</v>
      </c>
      <c r="F53" s="1733">
        <v>19</v>
      </c>
      <c r="G53" s="1601">
        <v>1</v>
      </c>
      <c r="I53" s="1597" t="s">
        <v>6655</v>
      </c>
      <c r="J53" s="1731">
        <v>165</v>
      </c>
      <c r="K53" s="1733">
        <v>205</v>
      </c>
      <c r="L53" s="1723">
        <v>14</v>
      </c>
      <c r="M53" s="1733">
        <v>16</v>
      </c>
      <c r="N53" s="1601">
        <v>1</v>
      </c>
    </row>
    <row r="54" spans="2:14">
      <c r="B54" s="1597" t="s">
        <v>6656</v>
      </c>
      <c r="C54" s="1731">
        <v>214</v>
      </c>
      <c r="D54" s="1733">
        <v>248</v>
      </c>
      <c r="E54" s="1723">
        <v>12</v>
      </c>
      <c r="F54" s="1733">
        <v>11</v>
      </c>
      <c r="G54" s="1601">
        <v>1</v>
      </c>
      <c r="I54" s="1597" t="s">
        <v>6657</v>
      </c>
      <c r="J54" s="1731">
        <v>185</v>
      </c>
      <c r="K54" s="1733">
        <v>225</v>
      </c>
      <c r="L54" s="1723">
        <v>13</v>
      </c>
      <c r="M54" s="1733">
        <v>16</v>
      </c>
      <c r="N54" s="1601">
        <v>1</v>
      </c>
    </row>
    <row r="55" spans="2:14">
      <c r="B55" s="1597" t="s">
        <v>6658</v>
      </c>
      <c r="C55" s="1731">
        <v>231</v>
      </c>
      <c r="D55" s="1733">
        <v>265</v>
      </c>
      <c r="E55" s="1723">
        <v>12</v>
      </c>
      <c r="F55" s="1733">
        <v>12</v>
      </c>
      <c r="G55" s="1601">
        <v>1</v>
      </c>
      <c r="I55" s="1597" t="s">
        <v>6659</v>
      </c>
      <c r="J55" s="1731">
        <v>205</v>
      </c>
      <c r="K55" s="1733">
        <v>245</v>
      </c>
      <c r="L55" s="1723">
        <v>12</v>
      </c>
      <c r="M55" s="1733">
        <v>15</v>
      </c>
      <c r="N55" s="1601">
        <v>1</v>
      </c>
    </row>
    <row r="56" spans="2:14">
      <c r="B56" s="1597" t="s">
        <v>6660</v>
      </c>
      <c r="C56" s="1731">
        <v>248</v>
      </c>
      <c r="D56" s="1733">
        <v>282</v>
      </c>
      <c r="E56" s="1723">
        <v>13</v>
      </c>
      <c r="F56" s="1733">
        <v>13</v>
      </c>
      <c r="G56" s="1601">
        <v>1</v>
      </c>
      <c r="I56" s="1597" t="s">
        <v>6661</v>
      </c>
      <c r="J56" s="1731">
        <v>225</v>
      </c>
      <c r="K56" s="1733">
        <v>265</v>
      </c>
      <c r="L56" s="1723">
        <v>12</v>
      </c>
      <c r="M56" s="1733">
        <v>15</v>
      </c>
      <c r="N56" s="1601">
        <v>1</v>
      </c>
    </row>
    <row r="57" spans="2:14">
      <c r="B57" s="1597" t="s">
        <v>6662</v>
      </c>
      <c r="C57" s="1731">
        <v>265</v>
      </c>
      <c r="D57" s="1733">
        <v>299</v>
      </c>
      <c r="E57" s="1723">
        <v>13</v>
      </c>
      <c r="F57" s="1733">
        <v>14</v>
      </c>
      <c r="G57" s="1601">
        <v>1</v>
      </c>
      <c r="I57" s="1597" t="s">
        <v>6663</v>
      </c>
      <c r="J57" s="1731">
        <v>245</v>
      </c>
      <c r="K57" s="1733">
        <v>285</v>
      </c>
      <c r="L57" s="1723">
        <v>11</v>
      </c>
      <c r="M57" s="1733">
        <v>14</v>
      </c>
      <c r="N57" s="1601">
        <v>1</v>
      </c>
    </row>
    <row r="58" spans="2:14">
      <c r="B58" s="1597" t="s">
        <v>6664</v>
      </c>
      <c r="C58" s="1731" t="s">
        <v>7061</v>
      </c>
      <c r="D58" s="1733">
        <v>326</v>
      </c>
      <c r="E58" s="1731" t="s">
        <v>7061</v>
      </c>
      <c r="F58" s="1733">
        <v>15</v>
      </c>
      <c r="G58" s="1601">
        <v>2</v>
      </c>
      <c r="I58" s="1597" t="s">
        <v>6665</v>
      </c>
      <c r="J58" s="1731" t="s">
        <v>7061</v>
      </c>
      <c r="K58" s="1733">
        <v>305</v>
      </c>
      <c r="L58" s="1731" t="s">
        <v>7061</v>
      </c>
      <c r="M58" s="1733">
        <v>14</v>
      </c>
      <c r="N58" s="1601">
        <v>2</v>
      </c>
    </row>
    <row r="59" spans="2:14">
      <c r="B59" s="1597" t="s">
        <v>6666</v>
      </c>
      <c r="C59" s="1731" t="s">
        <v>7061</v>
      </c>
      <c r="D59" s="1733">
        <v>333</v>
      </c>
      <c r="E59" s="1731" t="s">
        <v>7061</v>
      </c>
      <c r="F59" s="1733">
        <v>16</v>
      </c>
      <c r="G59" s="1601">
        <v>3</v>
      </c>
      <c r="I59" s="1597" t="s">
        <v>6667</v>
      </c>
      <c r="J59" s="1731" t="s">
        <v>7061</v>
      </c>
      <c r="K59" s="1733">
        <v>325</v>
      </c>
      <c r="L59" s="1731" t="s">
        <v>7061</v>
      </c>
      <c r="M59" s="1733">
        <v>13</v>
      </c>
      <c r="N59" s="1601">
        <v>3</v>
      </c>
    </row>
    <row r="60" spans="2:14" ht="17.25" thickBot="1">
      <c r="B60" s="1602" t="s">
        <v>6668</v>
      </c>
      <c r="C60" s="1603" t="s">
        <v>7061</v>
      </c>
      <c r="D60" s="1735">
        <v>350</v>
      </c>
      <c r="E60" s="1603" t="s">
        <v>7061</v>
      </c>
      <c r="F60" s="1735">
        <v>17</v>
      </c>
      <c r="G60" s="1604">
        <v>4</v>
      </c>
      <c r="I60" s="1602" t="s">
        <v>6669</v>
      </c>
      <c r="J60" s="1603" t="s">
        <v>7061</v>
      </c>
      <c r="K60" s="1735">
        <v>345</v>
      </c>
      <c r="L60" s="1603" t="s">
        <v>7061</v>
      </c>
      <c r="M60" s="1735">
        <v>13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7069</v>
      </c>
      <c r="C63" s="1598">
        <v>127</v>
      </c>
      <c r="D63" s="1599">
        <v>135</v>
      </c>
      <c r="E63" s="1723">
        <v>5</v>
      </c>
      <c r="F63" s="1733">
        <v>10</v>
      </c>
      <c r="G63" s="1600">
        <v>1</v>
      </c>
      <c r="I63" s="1597" t="s">
        <v>7095</v>
      </c>
      <c r="J63" s="1598">
        <v>160</v>
      </c>
      <c r="K63" s="1599">
        <v>200</v>
      </c>
      <c r="L63" s="1723">
        <v>13</v>
      </c>
      <c r="M63" s="1599">
        <v>16</v>
      </c>
      <c r="N63" s="1600">
        <v>1</v>
      </c>
    </row>
    <row r="64" spans="2:14">
      <c r="B64" s="1597" t="s">
        <v>6505</v>
      </c>
      <c r="C64" s="1731">
        <v>135</v>
      </c>
      <c r="D64" s="1733">
        <v>151</v>
      </c>
      <c r="E64" s="1723">
        <v>4</v>
      </c>
      <c r="F64" s="1599">
        <v>10</v>
      </c>
      <c r="G64" s="1601">
        <v>1</v>
      </c>
      <c r="I64" s="1597" t="s">
        <v>6670</v>
      </c>
      <c r="J64" s="1731">
        <v>190</v>
      </c>
      <c r="K64" s="1733">
        <v>210</v>
      </c>
      <c r="L64" s="1723">
        <v>13</v>
      </c>
      <c r="M64" s="1733">
        <v>16</v>
      </c>
      <c r="N64" s="1601">
        <v>1</v>
      </c>
    </row>
    <row r="65" spans="2:14">
      <c r="B65" s="1597" t="s">
        <v>6507</v>
      </c>
      <c r="C65" s="1731">
        <v>143</v>
      </c>
      <c r="D65" s="1733">
        <v>159</v>
      </c>
      <c r="E65" s="1723">
        <v>4</v>
      </c>
      <c r="F65" s="1599">
        <v>10</v>
      </c>
      <c r="G65" s="1601">
        <v>1</v>
      </c>
      <c r="I65" s="1597" t="s">
        <v>6671</v>
      </c>
      <c r="J65" s="1731">
        <v>200</v>
      </c>
      <c r="K65" s="1733">
        <v>220</v>
      </c>
      <c r="L65" s="1723">
        <v>12</v>
      </c>
      <c r="M65" s="1733">
        <v>17</v>
      </c>
      <c r="N65" s="1601">
        <v>1</v>
      </c>
    </row>
    <row r="66" spans="2:14">
      <c r="B66" s="1597" t="s">
        <v>6509</v>
      </c>
      <c r="C66" s="1731">
        <v>151</v>
      </c>
      <c r="D66" s="1733">
        <v>167</v>
      </c>
      <c r="E66" s="1723">
        <v>4</v>
      </c>
      <c r="F66" s="1599">
        <v>10</v>
      </c>
      <c r="G66" s="1601">
        <v>1</v>
      </c>
      <c r="I66" s="1597" t="s">
        <v>6672</v>
      </c>
      <c r="J66" s="1731">
        <v>210</v>
      </c>
      <c r="K66" s="1733">
        <v>230</v>
      </c>
      <c r="L66" s="1723">
        <v>12</v>
      </c>
      <c r="M66" s="1733">
        <v>17</v>
      </c>
      <c r="N66" s="1601">
        <v>1</v>
      </c>
    </row>
    <row r="67" spans="2:14">
      <c r="B67" s="1597" t="s">
        <v>6511</v>
      </c>
      <c r="C67" s="1731">
        <v>159</v>
      </c>
      <c r="D67" s="1733">
        <v>175</v>
      </c>
      <c r="E67" s="1723">
        <v>3</v>
      </c>
      <c r="F67" s="1599">
        <v>10</v>
      </c>
      <c r="G67" s="1601">
        <v>1</v>
      </c>
      <c r="I67" s="1597" t="s">
        <v>6673</v>
      </c>
      <c r="J67" s="1731">
        <v>220</v>
      </c>
      <c r="K67" s="1733">
        <v>240</v>
      </c>
      <c r="L67" s="1723">
        <v>10</v>
      </c>
      <c r="M67" s="1733">
        <v>18</v>
      </c>
      <c r="N67" s="1601">
        <v>1</v>
      </c>
    </row>
    <row r="68" spans="2:14">
      <c r="B68" s="1597" t="s">
        <v>6513</v>
      </c>
      <c r="C68" s="1731">
        <v>167</v>
      </c>
      <c r="D68" s="1733">
        <v>183</v>
      </c>
      <c r="E68" s="1723">
        <v>3</v>
      </c>
      <c r="F68" s="1599">
        <v>10</v>
      </c>
      <c r="G68" s="1601">
        <v>1</v>
      </c>
      <c r="I68" s="1597" t="s">
        <v>6674</v>
      </c>
      <c r="J68" s="1731">
        <v>230</v>
      </c>
      <c r="K68" s="1733">
        <v>250</v>
      </c>
      <c r="L68" s="1723">
        <v>10</v>
      </c>
      <c r="M68" s="1733">
        <v>18</v>
      </c>
      <c r="N68" s="1601">
        <v>1</v>
      </c>
    </row>
    <row r="69" spans="2:14">
      <c r="B69" s="1597" t="s">
        <v>6515</v>
      </c>
      <c r="C69" s="1731">
        <v>175</v>
      </c>
      <c r="D69" s="1733">
        <v>191</v>
      </c>
      <c r="E69" s="1723">
        <v>2</v>
      </c>
      <c r="F69" s="1599">
        <v>10</v>
      </c>
      <c r="G69" s="1601">
        <v>1</v>
      </c>
      <c r="I69" s="1597" t="s">
        <v>6675</v>
      </c>
      <c r="J69" s="1731">
        <v>240</v>
      </c>
      <c r="K69" s="1733">
        <v>260</v>
      </c>
      <c r="L69" s="1723">
        <v>9</v>
      </c>
      <c r="M69" s="1733">
        <v>19</v>
      </c>
      <c r="N69" s="1601">
        <v>1</v>
      </c>
    </row>
    <row r="70" spans="2:14">
      <c r="B70" s="1597" t="s">
        <v>6517</v>
      </c>
      <c r="C70" s="1731" t="s">
        <v>7061</v>
      </c>
      <c r="D70" s="1733">
        <v>199</v>
      </c>
      <c r="E70" s="1731" t="s">
        <v>7061</v>
      </c>
      <c r="F70" s="1599">
        <v>10</v>
      </c>
      <c r="G70" s="1601">
        <v>2</v>
      </c>
      <c r="I70" s="1597" t="s">
        <v>6676</v>
      </c>
      <c r="J70" s="1731" t="s">
        <v>7061</v>
      </c>
      <c r="K70" s="1733">
        <v>280</v>
      </c>
      <c r="L70" s="1731" t="s">
        <v>7061</v>
      </c>
      <c r="M70" s="1733">
        <v>19</v>
      </c>
      <c r="N70" s="1601">
        <v>2</v>
      </c>
    </row>
    <row r="71" spans="2:14">
      <c r="B71" s="1597" t="s">
        <v>6519</v>
      </c>
      <c r="C71" s="1731" t="s">
        <v>7061</v>
      </c>
      <c r="D71" s="1733">
        <v>207</v>
      </c>
      <c r="E71" s="1731" t="s">
        <v>7061</v>
      </c>
      <c r="F71" s="1599">
        <v>10</v>
      </c>
      <c r="G71" s="1601">
        <v>3</v>
      </c>
      <c r="I71" s="1597" t="s">
        <v>6677</v>
      </c>
      <c r="J71" s="1731" t="s">
        <v>7061</v>
      </c>
      <c r="K71" s="1733">
        <v>300</v>
      </c>
      <c r="L71" s="1731" t="s">
        <v>7061</v>
      </c>
      <c r="M71" s="1733">
        <v>20</v>
      </c>
      <c r="N71" s="1601">
        <v>3</v>
      </c>
    </row>
    <row r="72" spans="2:14" ht="17.25" thickBot="1">
      <c r="B72" s="1602" t="s">
        <v>6521</v>
      </c>
      <c r="C72" s="1603" t="s">
        <v>7061</v>
      </c>
      <c r="D72" s="1735">
        <v>215</v>
      </c>
      <c r="E72" s="1603" t="s">
        <v>7061</v>
      </c>
      <c r="F72" s="1617">
        <v>10</v>
      </c>
      <c r="G72" s="1604">
        <v>4</v>
      </c>
      <c r="I72" s="1602" t="s">
        <v>6678</v>
      </c>
      <c r="J72" s="1603" t="s">
        <v>7061</v>
      </c>
      <c r="K72" s="1735">
        <v>320</v>
      </c>
      <c r="L72" s="1603" t="s">
        <v>7061</v>
      </c>
      <c r="M72" s="1735">
        <v>20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201"/>
  <sheetViews>
    <sheetView zoomScale="85" zoomScaleNormal="85" workbookViewId="0"/>
  </sheetViews>
  <sheetFormatPr defaultRowHeight="16.5"/>
  <cols>
    <col min="1" max="1" width="20.5" customWidth="1"/>
    <col min="2" max="2" width="14.125" style="1571" bestFit="1" customWidth="1"/>
    <col min="3" max="3" width="14.125" style="1571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1" bestFit="1" customWidth="1"/>
    <col min="9" max="9" width="29.125" style="1571" bestFit="1" customWidth="1"/>
    <col min="10" max="11" width="10.375" style="1531" bestFit="1" customWidth="1"/>
    <col min="12" max="12" width="10.625" style="1531" bestFit="1" customWidth="1"/>
    <col min="13" max="13" width="9.625" style="1531" bestFit="1" customWidth="1"/>
    <col min="14" max="15" width="11.625" bestFit="1" customWidth="1"/>
    <col min="16" max="17" width="7.125" bestFit="1" customWidth="1"/>
  </cols>
  <sheetData>
    <row r="1" spans="1:17" ht="40.5">
      <c r="A1" s="1533" t="s">
        <v>5993</v>
      </c>
      <c r="B1" s="1534" t="s">
        <v>5994</v>
      </c>
      <c r="C1" s="1534" t="s">
        <v>5995</v>
      </c>
      <c r="D1" s="1533" t="s">
        <v>5996</v>
      </c>
      <c r="E1" s="1534" t="s">
        <v>5997</v>
      </c>
      <c r="F1" s="1534" t="s">
        <v>5998</v>
      </c>
      <c r="G1" s="1535" t="s">
        <v>5999</v>
      </c>
      <c r="H1" s="1536" t="s">
        <v>6000</v>
      </c>
      <c r="I1" s="1536" t="s">
        <v>6001</v>
      </c>
      <c r="J1" s="1534" t="s">
        <v>6002</v>
      </c>
      <c r="K1" s="1534" t="s">
        <v>6003</v>
      </c>
      <c r="L1" s="1768" t="s">
        <v>7128</v>
      </c>
      <c r="M1" s="1768" t="s">
        <v>7129</v>
      </c>
      <c r="N1" s="1537" t="s">
        <v>6004</v>
      </c>
      <c r="O1" s="1537" t="s">
        <v>6005</v>
      </c>
      <c r="P1" s="1767" t="s">
        <v>7126</v>
      </c>
      <c r="Q1" s="1767" t="s">
        <v>7127</v>
      </c>
    </row>
    <row r="2" spans="1:17">
      <c r="A2" s="1538" t="s">
        <v>6006</v>
      </c>
      <c r="B2" s="1539">
        <v>2000</v>
      </c>
      <c r="C2" s="1539" t="s">
        <v>5365</v>
      </c>
      <c r="D2" s="1540">
        <v>4000</v>
      </c>
      <c r="E2" s="1541">
        <v>1.0549999999999999</v>
      </c>
      <c r="F2" s="1542">
        <v>560000</v>
      </c>
      <c r="G2" s="1543">
        <v>1260000</v>
      </c>
      <c r="H2" s="1544">
        <f>G2/F2</f>
        <v>2.25</v>
      </c>
      <c r="I2" s="1545">
        <f t="shared" ref="I2:I65" si="0">G2/D2</f>
        <v>315</v>
      </c>
      <c r="J2" s="1546">
        <v>1</v>
      </c>
      <c r="K2" s="1546">
        <v>1</v>
      </c>
      <c r="L2" s="1546">
        <v>500</v>
      </c>
      <c r="M2" s="1546">
        <v>500</v>
      </c>
      <c r="N2" s="1547">
        <v>1</v>
      </c>
      <c r="O2" s="1547">
        <v>1</v>
      </c>
      <c r="P2" s="1772">
        <v>500</v>
      </c>
      <c r="Q2" s="1772">
        <v>500</v>
      </c>
    </row>
    <row r="3" spans="1:17">
      <c r="A3" s="1548" t="s">
        <v>6007</v>
      </c>
      <c r="B3" s="1549">
        <v>2310</v>
      </c>
      <c r="C3" s="1550">
        <f>B3/B2</f>
        <v>1.155</v>
      </c>
      <c r="D3" s="1551">
        <f t="shared" ref="D3:D66" si="1">D2*E2</f>
        <v>4220</v>
      </c>
      <c r="E3" s="1552">
        <v>1.0549999999999999</v>
      </c>
      <c r="F3" s="1553">
        <v>646800</v>
      </c>
      <c r="G3" s="1554">
        <v>1329300</v>
      </c>
      <c r="H3" s="1555">
        <f t="shared" ref="H3:H66" si="2">G3/F3</f>
        <v>2.0551948051948052</v>
      </c>
      <c r="I3" s="1556">
        <f t="shared" si="0"/>
        <v>315</v>
      </c>
      <c r="J3" s="1557">
        <v>1</v>
      </c>
      <c r="K3" s="1557">
        <v>1</v>
      </c>
      <c r="L3" s="1769">
        <v>531</v>
      </c>
      <c r="M3" s="1769">
        <v>555</v>
      </c>
      <c r="N3" s="1558">
        <v>1</v>
      </c>
      <c r="O3" s="1558">
        <v>1</v>
      </c>
      <c r="P3" s="1772">
        <v>518</v>
      </c>
      <c r="Q3" s="1772">
        <v>514</v>
      </c>
    </row>
    <row r="4" spans="1:17">
      <c r="A4" s="1548" t="s">
        <v>1618</v>
      </c>
      <c r="B4" s="1549">
        <v>2668</v>
      </c>
      <c r="C4" s="1559">
        <f t="shared" ref="C4:C67" si="3">B4/B3</f>
        <v>1.154978354978355</v>
      </c>
      <c r="D4" s="1551">
        <f t="shared" si="1"/>
        <v>4452.0999999999995</v>
      </c>
      <c r="E4" s="1552">
        <v>1.0549999999999999</v>
      </c>
      <c r="F4" s="1553">
        <v>747040</v>
      </c>
      <c r="G4" s="1554">
        <v>1402380</v>
      </c>
      <c r="H4" s="1555">
        <f t="shared" si="2"/>
        <v>1.877248875562219</v>
      </c>
      <c r="I4" s="1556">
        <f t="shared" si="0"/>
        <v>314.99292468722626</v>
      </c>
      <c r="J4" s="1557">
        <v>1</v>
      </c>
      <c r="K4" s="1557">
        <v>1</v>
      </c>
      <c r="L4" s="1769">
        <v>563.9</v>
      </c>
      <c r="M4" s="1769">
        <v>616.1</v>
      </c>
      <c r="N4" s="1558">
        <v>1</v>
      </c>
      <c r="O4" s="1558">
        <v>1</v>
      </c>
      <c r="P4" s="1772">
        <v>536</v>
      </c>
      <c r="Q4" s="1772">
        <v>527</v>
      </c>
    </row>
    <row r="5" spans="1:17">
      <c r="A5" s="1548" t="s">
        <v>6008</v>
      </c>
      <c r="B5" s="1549">
        <v>3081</v>
      </c>
      <c r="C5" s="1559">
        <f t="shared" si="3"/>
        <v>1.1547976011994003</v>
      </c>
      <c r="D5" s="1551">
        <f t="shared" si="1"/>
        <v>4696.9654999999993</v>
      </c>
      <c r="E5" s="1552">
        <v>1.0549999999999999</v>
      </c>
      <c r="F5" s="1553">
        <v>862680</v>
      </c>
      <c r="G5" s="1554">
        <v>1479555</v>
      </c>
      <c r="H5" s="1555">
        <f t="shared" si="2"/>
        <v>1.7150681596884128</v>
      </c>
      <c r="I5" s="1556">
        <f t="shared" si="0"/>
        <v>315.00231372787391</v>
      </c>
      <c r="J5" s="1557">
        <v>1</v>
      </c>
      <c r="K5" s="1557">
        <v>1</v>
      </c>
      <c r="L5" s="1769">
        <v>598.9</v>
      </c>
      <c r="M5" s="1769">
        <v>683.8</v>
      </c>
      <c r="N5" s="1558">
        <v>1</v>
      </c>
      <c r="O5" s="1558">
        <v>1</v>
      </c>
      <c r="P5" s="1772">
        <v>554</v>
      </c>
      <c r="Q5" s="1772">
        <v>542</v>
      </c>
    </row>
    <row r="6" spans="1:17">
      <c r="A6" s="1548" t="s">
        <v>6009</v>
      </c>
      <c r="B6" s="1549">
        <v>3558</v>
      </c>
      <c r="C6" s="1559">
        <f t="shared" si="3"/>
        <v>1.1548198636806233</v>
      </c>
      <c r="D6" s="1551">
        <f t="shared" si="1"/>
        <v>4955.2986024999991</v>
      </c>
      <c r="E6" s="1552">
        <v>1.0549999999999999</v>
      </c>
      <c r="F6" s="1553">
        <v>996240</v>
      </c>
      <c r="G6" s="1554">
        <v>1560825</v>
      </c>
      <c r="H6" s="1555">
        <f t="shared" si="2"/>
        <v>1.5667158516020236</v>
      </c>
      <c r="I6" s="1556">
        <f t="shared" si="0"/>
        <v>314.98101834116471</v>
      </c>
      <c r="J6" s="1557">
        <v>1</v>
      </c>
      <c r="K6" s="1557">
        <v>1</v>
      </c>
      <c r="L6" s="1769">
        <v>636</v>
      </c>
      <c r="M6" s="1769">
        <v>759</v>
      </c>
      <c r="N6" s="1558">
        <v>1</v>
      </c>
      <c r="O6" s="1558">
        <v>1</v>
      </c>
      <c r="P6" s="1772">
        <v>574</v>
      </c>
      <c r="Q6" s="1772">
        <v>556</v>
      </c>
    </row>
    <row r="7" spans="1:17">
      <c r="A7" s="1548" t="s">
        <v>6010</v>
      </c>
      <c r="B7" s="1549">
        <v>4109</v>
      </c>
      <c r="C7" s="1559">
        <f t="shared" si="3"/>
        <v>1.1548622821810006</v>
      </c>
      <c r="D7" s="1551">
        <f t="shared" si="1"/>
        <v>5227.8400256374989</v>
      </c>
      <c r="E7" s="1552">
        <v>1.0549999999999999</v>
      </c>
      <c r="F7" s="1553">
        <v>1150520</v>
      </c>
      <c r="G7" s="1554">
        <v>1646820</v>
      </c>
      <c r="H7" s="1555">
        <f t="shared" si="2"/>
        <v>1.4313701630567048</v>
      </c>
      <c r="I7" s="1556">
        <f t="shared" si="0"/>
        <v>315.00963914808807</v>
      </c>
      <c r="J7" s="1557">
        <v>1</v>
      </c>
      <c r="K7" s="1557">
        <v>1</v>
      </c>
      <c r="L7" s="1769">
        <v>675.4</v>
      </c>
      <c r="M7" s="1769">
        <v>842.5</v>
      </c>
      <c r="N7" s="1558">
        <v>1</v>
      </c>
      <c r="O7" s="1558">
        <v>1</v>
      </c>
      <c r="P7" s="1772">
        <v>594</v>
      </c>
      <c r="Q7" s="1772">
        <v>571</v>
      </c>
    </row>
    <row r="8" spans="1:17">
      <c r="A8" s="1548" t="s">
        <v>6011</v>
      </c>
      <c r="B8" s="1549">
        <v>4745</v>
      </c>
      <c r="C8" s="1559">
        <f t="shared" si="3"/>
        <v>1.1547821854465807</v>
      </c>
      <c r="D8" s="1551">
        <f t="shared" si="1"/>
        <v>5515.3712270475608</v>
      </c>
      <c r="E8" s="1552">
        <v>1.0549999999999999</v>
      </c>
      <c r="F8" s="1553">
        <v>1328600</v>
      </c>
      <c r="G8" s="1554">
        <v>1737225</v>
      </c>
      <c r="H8" s="1555">
        <f t="shared" si="2"/>
        <v>1.3075605900948366</v>
      </c>
      <c r="I8" s="1556">
        <f t="shared" si="0"/>
        <v>314.9787980690387</v>
      </c>
      <c r="J8" s="1557">
        <v>1</v>
      </c>
      <c r="K8" s="1557">
        <v>1</v>
      </c>
      <c r="L8" s="1769">
        <v>717.3</v>
      </c>
      <c r="M8" s="1769">
        <v>935.2</v>
      </c>
      <c r="N8" s="1558">
        <v>1</v>
      </c>
      <c r="O8" s="1558">
        <v>1</v>
      </c>
      <c r="P8" s="1772">
        <v>615</v>
      </c>
      <c r="Q8" s="1772">
        <v>587</v>
      </c>
    </row>
    <row r="9" spans="1:17">
      <c r="A9" s="1548" t="s">
        <v>6012</v>
      </c>
      <c r="B9" s="1549">
        <v>5480</v>
      </c>
      <c r="C9" s="1559">
        <f t="shared" si="3"/>
        <v>1.1548998946259221</v>
      </c>
      <c r="D9" s="1560">
        <f t="shared" si="1"/>
        <v>5818.7166445351759</v>
      </c>
      <c r="E9" s="1552">
        <v>1.0549999999999999</v>
      </c>
      <c r="F9" s="1553">
        <v>1534400</v>
      </c>
      <c r="G9" s="1554">
        <v>1832985</v>
      </c>
      <c r="H9" s="1555">
        <f t="shared" si="2"/>
        <v>1.1945939781021897</v>
      </c>
      <c r="I9" s="1556">
        <f t="shared" si="0"/>
        <v>315.01533963189348</v>
      </c>
      <c r="J9" s="1557">
        <v>1</v>
      </c>
      <c r="K9" s="1557">
        <v>1</v>
      </c>
      <c r="L9" s="1769">
        <v>761.8</v>
      </c>
      <c r="M9" s="1769">
        <v>1038.0999999999999</v>
      </c>
      <c r="N9" s="1558">
        <v>1</v>
      </c>
      <c r="O9" s="1558">
        <v>1</v>
      </c>
      <c r="P9" s="1772">
        <v>636</v>
      </c>
      <c r="Q9" s="1772">
        <v>603</v>
      </c>
    </row>
    <row r="10" spans="1:17">
      <c r="A10" s="1548" t="s">
        <v>6013</v>
      </c>
      <c r="B10" s="1549">
        <v>6329</v>
      </c>
      <c r="C10" s="1559">
        <f t="shared" si="3"/>
        <v>1.1549270072992701</v>
      </c>
      <c r="D10" s="1560">
        <f t="shared" si="1"/>
        <v>6138.7460599846099</v>
      </c>
      <c r="E10" s="1552">
        <v>1.0549999999999999</v>
      </c>
      <c r="F10" s="1553">
        <v>1772120</v>
      </c>
      <c r="G10" s="1554">
        <v>1933785</v>
      </c>
      <c r="H10" s="1555">
        <f t="shared" si="2"/>
        <v>1.0912268920840575</v>
      </c>
      <c r="I10" s="1556">
        <f t="shared" si="0"/>
        <v>315.01303052839557</v>
      </c>
      <c r="J10" s="1557">
        <v>1</v>
      </c>
      <c r="K10" s="1557">
        <v>1</v>
      </c>
      <c r="L10" s="1769">
        <v>809</v>
      </c>
      <c r="M10" s="1769">
        <v>1152.3</v>
      </c>
      <c r="N10" s="1558">
        <v>1</v>
      </c>
      <c r="O10" s="1558">
        <v>1</v>
      </c>
      <c r="P10" s="1772">
        <v>658</v>
      </c>
      <c r="Q10" s="1772">
        <v>619</v>
      </c>
    </row>
    <row r="11" spans="1:17">
      <c r="A11" s="1548" t="s">
        <v>6014</v>
      </c>
      <c r="B11" s="1549">
        <v>7100</v>
      </c>
      <c r="C11" s="1559">
        <f t="shared" si="3"/>
        <v>1.1218201927634697</v>
      </c>
      <c r="D11" s="1560">
        <f t="shared" si="1"/>
        <v>6476.3770932837633</v>
      </c>
      <c r="E11" s="1552">
        <v>1.0549999999999999</v>
      </c>
      <c r="F11" s="1553">
        <v>1988000</v>
      </c>
      <c r="G11" s="1554">
        <v>2039940</v>
      </c>
      <c r="H11" s="1555">
        <f t="shared" si="2"/>
        <v>1.0261267605633804</v>
      </c>
      <c r="I11" s="1556">
        <f t="shared" si="0"/>
        <v>314.98165882210463</v>
      </c>
      <c r="J11" s="1557">
        <v>1</v>
      </c>
      <c r="K11" s="1557">
        <v>1</v>
      </c>
      <c r="L11" s="1769">
        <v>830</v>
      </c>
      <c r="M11" s="1769">
        <v>1200</v>
      </c>
      <c r="N11" s="1558">
        <v>1</v>
      </c>
      <c r="O11" s="1558">
        <v>1</v>
      </c>
      <c r="P11" s="1772">
        <v>681</v>
      </c>
      <c r="Q11" s="1772">
        <v>635</v>
      </c>
    </row>
    <row r="12" spans="1:17">
      <c r="A12" s="1548" t="s">
        <v>6015</v>
      </c>
      <c r="B12" s="1549">
        <v>7455</v>
      </c>
      <c r="C12" s="1549">
        <f t="shared" si="3"/>
        <v>1.05</v>
      </c>
      <c r="D12" s="1560">
        <f t="shared" si="1"/>
        <v>6832.5778334143697</v>
      </c>
      <c r="E12" s="1552">
        <v>1.0549999999999999</v>
      </c>
      <c r="F12" s="1553">
        <v>2199225</v>
      </c>
      <c r="G12" s="1554">
        <v>2152395</v>
      </c>
      <c r="H12" s="1555">
        <f t="shared" si="2"/>
        <v>0.97870613511577942</v>
      </c>
      <c r="I12" s="1556">
        <f t="shared" si="0"/>
        <v>315.01946300177121</v>
      </c>
      <c r="J12" s="1557">
        <v>1</v>
      </c>
      <c r="K12" s="1557">
        <v>1</v>
      </c>
      <c r="L12" s="1769">
        <v>860.7</v>
      </c>
      <c r="M12" s="1769">
        <v>1224</v>
      </c>
      <c r="N12" s="1558">
        <v>1</v>
      </c>
      <c r="O12" s="1558">
        <v>1</v>
      </c>
      <c r="P12" s="1772">
        <v>705</v>
      </c>
      <c r="Q12" s="1772">
        <v>653</v>
      </c>
    </row>
    <row r="13" spans="1:17">
      <c r="A13" s="1548" t="s">
        <v>6016</v>
      </c>
      <c r="B13" s="1549">
        <v>7827</v>
      </c>
      <c r="C13" s="1549">
        <f t="shared" si="3"/>
        <v>1.0498993963782697</v>
      </c>
      <c r="D13" s="1560">
        <f t="shared" si="1"/>
        <v>7208.3696142521594</v>
      </c>
      <c r="E13" s="1552">
        <v>1.0549999999999999</v>
      </c>
      <c r="F13" s="1553">
        <v>2308965</v>
      </c>
      <c r="G13" s="1554">
        <v>2270520</v>
      </c>
      <c r="H13" s="1555">
        <f t="shared" si="2"/>
        <v>0.98334968265001854</v>
      </c>
      <c r="I13" s="1556">
        <f t="shared" si="0"/>
        <v>314.9838481521258</v>
      </c>
      <c r="J13" s="1557">
        <v>1</v>
      </c>
      <c r="K13" s="1557">
        <v>1</v>
      </c>
      <c r="L13" s="1769">
        <v>892.6</v>
      </c>
      <c r="M13" s="1769">
        <v>1248.5</v>
      </c>
      <c r="N13" s="1558">
        <v>1</v>
      </c>
      <c r="O13" s="1558">
        <v>1</v>
      </c>
      <c r="P13" s="1772">
        <v>730</v>
      </c>
      <c r="Q13" s="1772">
        <v>670</v>
      </c>
    </row>
    <row r="14" spans="1:17">
      <c r="A14" s="1548" t="s">
        <v>6017</v>
      </c>
      <c r="B14" s="1549">
        <v>8218</v>
      </c>
      <c r="C14" s="1549">
        <f t="shared" si="3"/>
        <v>1.0499552829947618</v>
      </c>
      <c r="D14" s="1560">
        <f t="shared" si="1"/>
        <v>7604.8299430360275</v>
      </c>
      <c r="E14" s="1552">
        <v>1.0549999999999999</v>
      </c>
      <c r="F14" s="1553">
        <v>2424310</v>
      </c>
      <c r="G14" s="1554">
        <v>2395575</v>
      </c>
      <c r="H14" s="1555">
        <f t="shared" si="2"/>
        <v>0.98814714289839167</v>
      </c>
      <c r="I14" s="1556">
        <f t="shared" si="0"/>
        <v>315.00704393708372</v>
      </c>
      <c r="J14" s="1557">
        <v>1</v>
      </c>
      <c r="K14" s="1557">
        <v>1</v>
      </c>
      <c r="L14" s="1769">
        <v>925.6</v>
      </c>
      <c r="M14" s="1769">
        <v>1273.4000000000001</v>
      </c>
      <c r="N14" s="1558">
        <v>1</v>
      </c>
      <c r="O14" s="1558">
        <v>1</v>
      </c>
      <c r="P14" s="1772">
        <v>756</v>
      </c>
      <c r="Q14" s="1772">
        <v>688</v>
      </c>
    </row>
    <row r="15" spans="1:17">
      <c r="A15" s="1548" t="s">
        <v>6018</v>
      </c>
      <c r="B15" s="1549">
        <v>8628</v>
      </c>
      <c r="C15" s="1549">
        <f t="shared" si="3"/>
        <v>1.0498904843027501</v>
      </c>
      <c r="D15" s="1560">
        <f t="shared" si="1"/>
        <v>8023.0955899030087</v>
      </c>
      <c r="E15" s="1552">
        <v>1.0549999999999999</v>
      </c>
      <c r="F15" s="1553">
        <v>2545260</v>
      </c>
      <c r="G15" s="1554">
        <v>2527245</v>
      </c>
      <c r="H15" s="1555">
        <f t="shared" si="2"/>
        <v>0.99292213762051817</v>
      </c>
      <c r="I15" s="1556">
        <f t="shared" si="0"/>
        <v>314.99624698233862</v>
      </c>
      <c r="J15" s="1557">
        <v>1</v>
      </c>
      <c r="K15" s="1557">
        <v>1</v>
      </c>
      <c r="L15" s="1769">
        <v>959.8</v>
      </c>
      <c r="M15" s="1769">
        <v>1298.9000000000001</v>
      </c>
      <c r="N15" s="1558">
        <v>1</v>
      </c>
      <c r="O15" s="1558">
        <v>1</v>
      </c>
      <c r="P15" s="1772">
        <v>782</v>
      </c>
      <c r="Q15" s="1772">
        <v>707</v>
      </c>
    </row>
    <row r="16" spans="1:17">
      <c r="A16" s="1548" t="s">
        <v>6019</v>
      </c>
      <c r="B16" s="1549">
        <v>9059</v>
      </c>
      <c r="C16" s="1549">
        <f t="shared" si="3"/>
        <v>1.0499536393138618</v>
      </c>
      <c r="D16" s="1560">
        <f t="shared" si="1"/>
        <v>8464.3658473476735</v>
      </c>
      <c r="E16" s="1552">
        <v>1.0549999999999999</v>
      </c>
      <c r="F16" s="1553">
        <v>2672405</v>
      </c>
      <c r="G16" s="1554">
        <v>2666160</v>
      </c>
      <c r="H16" s="1555">
        <f t="shared" si="2"/>
        <v>0.99766315360134405</v>
      </c>
      <c r="I16" s="1556">
        <f t="shared" si="0"/>
        <v>314.98638505038707</v>
      </c>
      <c r="J16" s="1557">
        <v>1</v>
      </c>
      <c r="K16" s="1557">
        <v>1</v>
      </c>
      <c r="L16" s="1769">
        <v>995.3</v>
      </c>
      <c r="M16" s="1769">
        <v>1324.9</v>
      </c>
      <c r="N16" s="1558">
        <v>1</v>
      </c>
      <c r="O16" s="1558">
        <v>1</v>
      </c>
      <c r="P16" s="1772">
        <v>809</v>
      </c>
      <c r="Q16" s="1772">
        <v>726</v>
      </c>
    </row>
    <row r="17" spans="1:17">
      <c r="A17" s="1548" t="s">
        <v>6020</v>
      </c>
      <c r="B17" s="1549">
        <v>9511</v>
      </c>
      <c r="C17" s="1549">
        <f t="shared" si="3"/>
        <v>1.0498951319130148</v>
      </c>
      <c r="D17" s="1560">
        <f t="shared" si="1"/>
        <v>8929.9059689517944</v>
      </c>
      <c r="E17" s="1552">
        <v>1.0549999999999999</v>
      </c>
      <c r="F17" s="1553">
        <v>2805745</v>
      </c>
      <c r="G17" s="1554">
        <v>2812950</v>
      </c>
      <c r="H17" s="1555">
        <f t="shared" si="2"/>
        <v>1.0025679454120029</v>
      </c>
      <c r="I17" s="1556">
        <f t="shared" si="0"/>
        <v>315.0033169196056</v>
      </c>
      <c r="J17" s="1557">
        <v>1</v>
      </c>
      <c r="K17" s="1557">
        <v>1</v>
      </c>
      <c r="L17" s="1769">
        <v>1032.2</v>
      </c>
      <c r="M17" s="1769">
        <v>1351.4</v>
      </c>
      <c r="N17" s="1558">
        <v>1</v>
      </c>
      <c r="O17" s="1558">
        <v>1</v>
      </c>
      <c r="P17" s="1772">
        <v>838</v>
      </c>
      <c r="Q17" s="1772">
        <v>746</v>
      </c>
    </row>
    <row r="18" spans="1:17">
      <c r="A18" s="1548" t="s">
        <v>6021</v>
      </c>
      <c r="B18" s="1549">
        <v>9986</v>
      </c>
      <c r="C18" s="1549">
        <f t="shared" si="3"/>
        <v>1.049942172221638</v>
      </c>
      <c r="D18" s="1560">
        <f t="shared" si="1"/>
        <v>9421.0507972441428</v>
      </c>
      <c r="E18" s="1552">
        <v>1.0549999999999999</v>
      </c>
      <c r="F18" s="1553">
        <v>2945870</v>
      </c>
      <c r="G18" s="1554">
        <v>2967615</v>
      </c>
      <c r="H18" s="1555">
        <f t="shared" si="2"/>
        <v>1.0073815205694752</v>
      </c>
      <c r="I18" s="1556">
        <f t="shared" si="0"/>
        <v>314.99830155550063</v>
      </c>
      <c r="J18" s="1557">
        <v>1</v>
      </c>
      <c r="K18" s="1557">
        <v>1</v>
      </c>
      <c r="L18" s="1769">
        <v>1070.4000000000001</v>
      </c>
      <c r="M18" s="1769">
        <v>1378.4</v>
      </c>
      <c r="N18" s="1558">
        <v>1</v>
      </c>
      <c r="O18" s="1558">
        <v>1</v>
      </c>
      <c r="P18" s="1772">
        <v>867</v>
      </c>
      <c r="Q18" s="1772">
        <v>766</v>
      </c>
    </row>
    <row r="19" spans="1:17">
      <c r="A19" s="1548" t="s">
        <v>6022</v>
      </c>
      <c r="B19" s="1549">
        <v>10485</v>
      </c>
      <c r="C19" s="1549">
        <f t="shared" si="3"/>
        <v>1.0499699579411175</v>
      </c>
      <c r="D19" s="1560">
        <f t="shared" si="1"/>
        <v>9939.2085910925707</v>
      </c>
      <c r="E19" s="1552">
        <v>1.0549999999999999</v>
      </c>
      <c r="F19" s="1553">
        <v>3093075</v>
      </c>
      <c r="G19" s="1554">
        <v>3130785</v>
      </c>
      <c r="H19" s="1555">
        <f t="shared" si="2"/>
        <v>1.0121917509274752</v>
      </c>
      <c r="I19" s="1556">
        <f t="shared" si="0"/>
        <v>314.99338919255416</v>
      </c>
      <c r="J19" s="1557">
        <v>1</v>
      </c>
      <c r="K19" s="1557">
        <v>1</v>
      </c>
      <c r="L19" s="1769">
        <v>1110</v>
      </c>
      <c r="M19" s="1769">
        <v>1406</v>
      </c>
      <c r="N19" s="1558">
        <v>1</v>
      </c>
      <c r="O19" s="1558">
        <v>1</v>
      </c>
      <c r="P19" s="1772">
        <v>897</v>
      </c>
      <c r="Q19" s="1772">
        <v>786</v>
      </c>
    </row>
    <row r="20" spans="1:17">
      <c r="A20" s="1548" t="s">
        <v>6023</v>
      </c>
      <c r="B20" s="1549">
        <v>11009</v>
      </c>
      <c r="C20" s="1549">
        <f t="shared" si="3"/>
        <v>1.0499761564139247</v>
      </c>
      <c r="D20" s="1560">
        <f t="shared" si="1"/>
        <v>10485.865063602661</v>
      </c>
      <c r="E20" s="1552">
        <v>1.0549999999999999</v>
      </c>
      <c r="F20" s="1553">
        <v>3247655</v>
      </c>
      <c r="G20" s="1554">
        <v>3303090</v>
      </c>
      <c r="H20" s="1555">
        <f t="shared" si="2"/>
        <v>1.0170692391895075</v>
      </c>
      <c r="I20" s="1556">
        <f t="shared" si="0"/>
        <v>315.00405354874431</v>
      </c>
      <c r="J20" s="1557">
        <v>1</v>
      </c>
      <c r="K20" s="1557">
        <v>1</v>
      </c>
      <c r="L20" s="1769">
        <v>1151</v>
      </c>
      <c r="M20" s="1769">
        <v>1434.1</v>
      </c>
      <c r="N20" s="1558">
        <v>1</v>
      </c>
      <c r="O20" s="1558">
        <v>1</v>
      </c>
      <c r="P20" s="1772">
        <v>929</v>
      </c>
      <c r="Q20" s="1772">
        <v>808</v>
      </c>
    </row>
    <row r="21" spans="1:17">
      <c r="A21" s="1548" t="s">
        <v>6024</v>
      </c>
      <c r="B21" s="1549">
        <v>11449</v>
      </c>
      <c r="C21" s="1549">
        <f t="shared" si="3"/>
        <v>1.0399672994822418</v>
      </c>
      <c r="D21" s="1560">
        <f t="shared" si="1"/>
        <v>11062.587642100807</v>
      </c>
      <c r="E21" s="1552">
        <v>1.0549999999999999</v>
      </c>
      <c r="F21" s="1553">
        <v>3377455</v>
      </c>
      <c r="G21" s="1554">
        <v>3484845</v>
      </c>
      <c r="H21" s="1555">
        <f t="shared" si="2"/>
        <v>1.0317961305183934</v>
      </c>
      <c r="I21" s="1556">
        <f t="shared" si="0"/>
        <v>315.0117416234292</v>
      </c>
      <c r="J21" s="1557">
        <v>1</v>
      </c>
      <c r="K21" s="1557">
        <v>1</v>
      </c>
      <c r="L21" s="1769">
        <v>1193.5999999999999</v>
      </c>
      <c r="M21" s="1769">
        <v>1462.8</v>
      </c>
      <c r="N21" s="1558">
        <v>1</v>
      </c>
      <c r="O21" s="1558">
        <v>1</v>
      </c>
      <c r="P21" s="1772">
        <v>961</v>
      </c>
      <c r="Q21" s="1772">
        <v>829</v>
      </c>
    </row>
    <row r="22" spans="1:17">
      <c r="A22" s="1548" t="s">
        <v>6025</v>
      </c>
      <c r="B22" s="1549">
        <v>12382</v>
      </c>
      <c r="C22" s="1549">
        <f t="shared" si="3"/>
        <v>1.0814918333478907</v>
      </c>
      <c r="D22" s="1560">
        <f t="shared" si="1"/>
        <v>11671.029962416351</v>
      </c>
      <c r="E22" s="1552">
        <v>1.0549999999999999</v>
      </c>
      <c r="F22" s="1553">
        <v>3652690</v>
      </c>
      <c r="G22" s="1554">
        <v>3676365</v>
      </c>
      <c r="H22" s="1555">
        <f t="shared" si="2"/>
        <v>1.0064815245750391</v>
      </c>
      <c r="I22" s="1556">
        <f t="shared" si="0"/>
        <v>314.99919131720327</v>
      </c>
      <c r="J22" s="1557">
        <v>1</v>
      </c>
      <c r="K22" s="1557">
        <v>1</v>
      </c>
      <c r="L22" s="1769">
        <v>1237.8</v>
      </c>
      <c r="M22" s="1769">
        <v>1492</v>
      </c>
      <c r="N22" s="1558">
        <v>1</v>
      </c>
      <c r="O22" s="1558">
        <v>1</v>
      </c>
      <c r="P22" s="1772">
        <v>995</v>
      </c>
      <c r="Q22" s="1772">
        <v>852</v>
      </c>
    </row>
    <row r="23" spans="1:17">
      <c r="A23" s="1548" t="s">
        <v>6026</v>
      </c>
      <c r="B23" s="1549">
        <v>13392</v>
      </c>
      <c r="C23" s="1549">
        <f t="shared" si="3"/>
        <v>1.0815700209982233</v>
      </c>
      <c r="D23" s="1560">
        <f t="shared" si="1"/>
        <v>12312.93661034925</v>
      </c>
      <c r="E23" s="1552">
        <v>1.0549999999999999</v>
      </c>
      <c r="F23" s="1553">
        <v>3950640</v>
      </c>
      <c r="G23" s="1554">
        <v>3878595</v>
      </c>
      <c r="H23" s="1555">
        <f t="shared" si="2"/>
        <v>0.98176371423364317</v>
      </c>
      <c r="I23" s="1556">
        <f t="shared" si="0"/>
        <v>315.00162168787335</v>
      </c>
      <c r="J23" s="1557">
        <v>1</v>
      </c>
      <c r="K23" s="1557">
        <v>1</v>
      </c>
      <c r="L23" s="1769">
        <v>1283.5999999999999</v>
      </c>
      <c r="M23" s="1769">
        <v>1521.9</v>
      </c>
      <c r="N23" s="1558">
        <v>1</v>
      </c>
      <c r="O23" s="1558">
        <v>1</v>
      </c>
      <c r="P23" s="1772">
        <v>1030</v>
      </c>
      <c r="Q23" s="1772">
        <v>875</v>
      </c>
    </row>
    <row r="24" spans="1:17">
      <c r="A24" s="1548" t="s">
        <v>6027</v>
      </c>
      <c r="B24" s="1549">
        <v>14484</v>
      </c>
      <c r="C24" s="1549">
        <f t="shared" si="3"/>
        <v>1.0815412186379929</v>
      </c>
      <c r="D24" s="1560">
        <f t="shared" si="1"/>
        <v>12990.148123918458</v>
      </c>
      <c r="E24" s="1552">
        <v>1.0549999999999999</v>
      </c>
      <c r="F24" s="1553">
        <v>4272780</v>
      </c>
      <c r="G24" s="1554">
        <v>4091850</v>
      </c>
      <c r="H24" s="1555">
        <f t="shared" si="2"/>
        <v>0.95765520340387289</v>
      </c>
      <c r="I24" s="1556">
        <f t="shared" si="0"/>
        <v>314.99640812145719</v>
      </c>
      <c r="J24" s="1557">
        <v>1</v>
      </c>
      <c r="K24" s="1557">
        <v>1</v>
      </c>
      <c r="L24" s="1769">
        <v>1331.1</v>
      </c>
      <c r="M24" s="1769">
        <v>1552.3</v>
      </c>
      <c r="N24" s="1558">
        <v>1</v>
      </c>
      <c r="O24" s="1558">
        <v>1</v>
      </c>
      <c r="P24" s="1772">
        <v>1066</v>
      </c>
      <c r="Q24" s="1772">
        <v>899</v>
      </c>
    </row>
    <row r="25" spans="1:17">
      <c r="A25" s="1548" t="s">
        <v>6028</v>
      </c>
      <c r="B25" s="1549">
        <v>15665</v>
      </c>
      <c r="C25" s="1549">
        <f t="shared" si="3"/>
        <v>1.0815382491024579</v>
      </c>
      <c r="D25" s="1560">
        <f t="shared" si="1"/>
        <v>13704.606270733972</v>
      </c>
      <c r="E25" s="1552">
        <v>1.0549999999999999</v>
      </c>
      <c r="F25" s="1553">
        <v>4621175</v>
      </c>
      <c r="G25" s="1554">
        <v>4317075</v>
      </c>
      <c r="H25" s="1555">
        <f t="shared" si="2"/>
        <v>0.93419422549459818</v>
      </c>
      <c r="I25" s="1556">
        <f t="shared" si="0"/>
        <v>315.00904985640221</v>
      </c>
      <c r="J25" s="1557">
        <v>1</v>
      </c>
      <c r="K25" s="1557">
        <v>1</v>
      </c>
      <c r="L25" s="1769">
        <v>1380.3</v>
      </c>
      <c r="M25" s="1769">
        <v>1583.4</v>
      </c>
      <c r="N25" s="1558">
        <v>1</v>
      </c>
      <c r="O25" s="1558">
        <v>1</v>
      </c>
      <c r="P25" s="1772">
        <v>1103</v>
      </c>
      <c r="Q25" s="1772">
        <v>923</v>
      </c>
    </row>
    <row r="26" spans="1:17">
      <c r="A26" s="1548" t="s">
        <v>6029</v>
      </c>
      <c r="B26" s="1549">
        <v>16942</v>
      </c>
      <c r="C26" s="1549">
        <f t="shared" si="3"/>
        <v>1.0815193105649537</v>
      </c>
      <c r="D26" s="1560">
        <f t="shared" si="1"/>
        <v>14458.359615624338</v>
      </c>
      <c r="E26" s="1552">
        <v>1.0549999999999999</v>
      </c>
      <c r="F26" s="1553">
        <v>4997890</v>
      </c>
      <c r="G26" s="1554">
        <v>4554270</v>
      </c>
      <c r="H26" s="1555">
        <f t="shared" si="2"/>
        <v>0.91123854266500459</v>
      </c>
      <c r="I26" s="1556">
        <f t="shared" si="0"/>
        <v>314.9921651608704</v>
      </c>
      <c r="J26" s="1557">
        <v>1</v>
      </c>
      <c r="K26" s="1557">
        <v>1</v>
      </c>
      <c r="L26" s="1769">
        <v>1431.4</v>
      </c>
      <c r="M26" s="1769">
        <v>1615</v>
      </c>
      <c r="N26" s="1558">
        <v>1</v>
      </c>
      <c r="O26" s="1558">
        <v>1</v>
      </c>
      <c r="P26" s="1772">
        <v>1142</v>
      </c>
      <c r="Q26" s="1772">
        <v>948</v>
      </c>
    </row>
    <row r="27" spans="1:17">
      <c r="A27" s="1548" t="s">
        <v>6030</v>
      </c>
      <c r="B27" s="1549">
        <v>18323</v>
      </c>
      <c r="C27" s="1549">
        <f t="shared" si="3"/>
        <v>1.081513398654232</v>
      </c>
      <c r="D27" s="1560">
        <f t="shared" si="1"/>
        <v>15253.569394483677</v>
      </c>
      <c r="E27" s="1552">
        <v>1.0549999999999999</v>
      </c>
      <c r="F27" s="1553">
        <v>5405285</v>
      </c>
      <c r="G27" s="1554">
        <v>4805010</v>
      </c>
      <c r="H27" s="1555">
        <f t="shared" si="2"/>
        <v>0.8889466512866574</v>
      </c>
      <c r="I27" s="1556">
        <f t="shared" si="0"/>
        <v>315.00889239325784</v>
      </c>
      <c r="J27" s="1557">
        <v>1</v>
      </c>
      <c r="K27" s="1557">
        <v>1</v>
      </c>
      <c r="L27" s="1769">
        <v>1484.4</v>
      </c>
      <c r="M27" s="1769">
        <v>1647.3</v>
      </c>
      <c r="N27" s="1558">
        <v>1</v>
      </c>
      <c r="O27" s="1558">
        <v>1</v>
      </c>
      <c r="P27" s="1772">
        <v>1182</v>
      </c>
      <c r="Q27" s="1772">
        <v>973</v>
      </c>
    </row>
    <row r="28" spans="1:17">
      <c r="A28" s="1548" t="s">
        <v>6031</v>
      </c>
      <c r="B28" s="1549">
        <v>19817</v>
      </c>
      <c r="C28" s="1549">
        <f t="shared" si="3"/>
        <v>1.0815368662336953</v>
      </c>
      <c r="D28" s="1560">
        <f t="shared" si="1"/>
        <v>16092.515711180278</v>
      </c>
      <c r="E28" s="1552">
        <v>1.0549999999999999</v>
      </c>
      <c r="F28" s="1553">
        <v>5846015</v>
      </c>
      <c r="G28" s="1554">
        <v>5069295</v>
      </c>
      <c r="H28" s="1555">
        <f t="shared" si="2"/>
        <v>0.8671368445000569</v>
      </c>
      <c r="I28" s="1556">
        <f t="shared" si="0"/>
        <v>315.00947962276069</v>
      </c>
      <c r="J28" s="1557">
        <v>1</v>
      </c>
      <c r="K28" s="1557">
        <v>1</v>
      </c>
      <c r="L28" s="1769">
        <v>1539.3</v>
      </c>
      <c r="M28" s="1769">
        <v>1680.3</v>
      </c>
      <c r="N28" s="1558">
        <v>1</v>
      </c>
      <c r="O28" s="1558">
        <v>1</v>
      </c>
      <c r="P28" s="1772">
        <v>1223</v>
      </c>
      <c r="Q28" s="1772">
        <v>1000</v>
      </c>
    </row>
    <row r="29" spans="1:17">
      <c r="A29" s="1548" t="s">
        <v>6032</v>
      </c>
      <c r="B29" s="1549">
        <v>21433</v>
      </c>
      <c r="C29" s="1549">
        <f t="shared" si="3"/>
        <v>1.0815461472473129</v>
      </c>
      <c r="D29" s="1560">
        <f t="shared" si="1"/>
        <v>16977.604075295192</v>
      </c>
      <c r="E29" s="1552">
        <v>1.0549999999999999</v>
      </c>
      <c r="F29" s="1553">
        <v>6322735</v>
      </c>
      <c r="G29" s="1554">
        <v>5348070</v>
      </c>
      <c r="H29" s="1555">
        <f t="shared" si="2"/>
        <v>0.84584756438471642</v>
      </c>
      <c r="I29" s="1556">
        <f t="shared" si="0"/>
        <v>315.00734592946458</v>
      </c>
      <c r="J29" s="1557">
        <v>1</v>
      </c>
      <c r="K29" s="1557">
        <v>1</v>
      </c>
      <c r="L29" s="1769">
        <v>1596.2</v>
      </c>
      <c r="M29" s="1769">
        <v>1713.9</v>
      </c>
      <c r="N29" s="1558">
        <v>1</v>
      </c>
      <c r="O29" s="1558">
        <v>1</v>
      </c>
      <c r="P29" s="1772">
        <v>1266</v>
      </c>
      <c r="Q29" s="1772">
        <v>1027</v>
      </c>
    </row>
    <row r="30" spans="1:17">
      <c r="A30" s="1548" t="s">
        <v>6033</v>
      </c>
      <c r="B30" s="1549">
        <v>23181</v>
      </c>
      <c r="C30" s="1549">
        <f t="shared" si="3"/>
        <v>1.0815564783278122</v>
      </c>
      <c r="D30" s="1560">
        <f t="shared" si="1"/>
        <v>17911.372299436425</v>
      </c>
      <c r="E30" s="1552">
        <v>1.0549999999999999</v>
      </c>
      <c r="F30" s="1553">
        <v>6838395</v>
      </c>
      <c r="G30" s="1554">
        <v>5641965</v>
      </c>
      <c r="H30" s="1555">
        <f t="shared" si="2"/>
        <v>0.8250422796577267</v>
      </c>
      <c r="I30" s="1556">
        <f t="shared" si="0"/>
        <v>314.99345252164306</v>
      </c>
      <c r="J30" s="1557">
        <v>1</v>
      </c>
      <c r="K30" s="1557">
        <v>1</v>
      </c>
      <c r="L30" s="1769">
        <v>1655.3</v>
      </c>
      <c r="M30" s="1769">
        <v>1748.2</v>
      </c>
      <c r="N30" s="1558">
        <v>1</v>
      </c>
      <c r="O30" s="1558">
        <v>1</v>
      </c>
      <c r="P30" s="1772">
        <v>1310</v>
      </c>
      <c r="Q30" s="1772">
        <v>1054</v>
      </c>
    </row>
    <row r="31" spans="1:17">
      <c r="A31" s="1548" t="s">
        <v>1606</v>
      </c>
      <c r="B31" s="1549">
        <v>25072</v>
      </c>
      <c r="C31" s="1549">
        <f t="shared" si="3"/>
        <v>1.0815754281523662</v>
      </c>
      <c r="D31" s="1560">
        <f t="shared" si="1"/>
        <v>18896.497775905427</v>
      </c>
      <c r="E31" s="1552">
        <v>1.0549999999999999</v>
      </c>
      <c r="F31" s="1553">
        <v>7396240</v>
      </c>
      <c r="G31" s="1554">
        <v>5952240</v>
      </c>
      <c r="H31" s="1555">
        <f t="shared" si="2"/>
        <v>0.80476566471612598</v>
      </c>
      <c r="I31" s="1556">
        <f t="shared" si="0"/>
        <v>314.99170219730297</v>
      </c>
      <c r="J31" s="1557">
        <v>1</v>
      </c>
      <c r="K31" s="1557">
        <v>1</v>
      </c>
      <c r="L31" s="1769">
        <v>1716.5</v>
      </c>
      <c r="M31" s="1769">
        <v>1783.1</v>
      </c>
      <c r="N31" s="1558">
        <v>1</v>
      </c>
      <c r="O31" s="1558">
        <v>1</v>
      </c>
      <c r="P31" s="1772">
        <v>1356</v>
      </c>
      <c r="Q31" s="1772">
        <v>1083</v>
      </c>
    </row>
    <row r="32" spans="1:17">
      <c r="A32" s="1548" t="s">
        <v>6034</v>
      </c>
      <c r="B32" s="1549">
        <v>27116</v>
      </c>
      <c r="C32" s="1549">
        <f t="shared" si="3"/>
        <v>1.0815252074026802</v>
      </c>
      <c r="D32" s="1560">
        <f t="shared" si="1"/>
        <v>19935.805153580226</v>
      </c>
      <c r="E32" s="1552">
        <v>1.0549999999999999</v>
      </c>
      <c r="F32" s="1553">
        <v>8405960</v>
      </c>
      <c r="G32" s="1561">
        <v>6279840</v>
      </c>
      <c r="H32" s="1555">
        <f t="shared" si="2"/>
        <v>0.74706993609296257</v>
      </c>
      <c r="I32" s="1556">
        <f t="shared" si="0"/>
        <v>315.00307871298679</v>
      </c>
      <c r="J32" s="1557">
        <v>1</v>
      </c>
      <c r="K32" s="1557">
        <v>1</v>
      </c>
      <c r="L32" s="1769">
        <v>1780</v>
      </c>
      <c r="M32" s="1769">
        <v>1818.8</v>
      </c>
      <c r="N32" s="1558">
        <v>1</v>
      </c>
      <c r="O32" s="1558">
        <v>1</v>
      </c>
      <c r="P32" s="1772">
        <v>1403</v>
      </c>
      <c r="Q32" s="1772">
        <v>1112</v>
      </c>
    </row>
    <row r="33" spans="1:17">
      <c r="A33" s="1548" t="s">
        <v>6035</v>
      </c>
      <c r="B33" s="1549">
        <v>29328</v>
      </c>
      <c r="C33" s="1549">
        <f t="shared" si="3"/>
        <v>1.0815754536067266</v>
      </c>
      <c r="D33" s="1560">
        <f t="shared" si="1"/>
        <v>21032.274437027136</v>
      </c>
      <c r="E33" s="1552">
        <v>1.0549999999999999</v>
      </c>
      <c r="F33" s="1553">
        <v>9091680</v>
      </c>
      <c r="G33" s="1561">
        <v>6625080</v>
      </c>
      <c r="H33" s="1555">
        <f t="shared" si="2"/>
        <v>0.72869700649384928</v>
      </c>
      <c r="I33" s="1556">
        <f t="shared" si="0"/>
        <v>314.99588976152785</v>
      </c>
      <c r="J33" s="1557">
        <v>1</v>
      </c>
      <c r="K33" s="1557">
        <v>1</v>
      </c>
      <c r="L33" s="1769">
        <v>1845.9</v>
      </c>
      <c r="M33" s="1769">
        <v>1855.2</v>
      </c>
      <c r="N33" s="1558">
        <v>1</v>
      </c>
      <c r="O33" s="1558">
        <v>1</v>
      </c>
      <c r="P33" s="1772">
        <v>1453</v>
      </c>
      <c r="Q33" s="1772">
        <v>1142</v>
      </c>
    </row>
    <row r="34" spans="1:17">
      <c r="A34" s="1548" t="s">
        <v>6036</v>
      </c>
      <c r="B34" s="1549">
        <v>31721</v>
      </c>
      <c r="C34" s="1549">
        <f t="shared" si="3"/>
        <v>1.0815943807965085</v>
      </c>
      <c r="D34" s="1560">
        <f t="shared" si="1"/>
        <v>22189.049531063625</v>
      </c>
      <c r="E34" s="1552">
        <v>1.0549999999999999</v>
      </c>
      <c r="F34" s="1553">
        <v>9833510</v>
      </c>
      <c r="G34" s="1561">
        <v>6989535</v>
      </c>
      <c r="H34" s="1555">
        <f t="shared" si="2"/>
        <v>0.71078739941282409</v>
      </c>
      <c r="I34" s="1556">
        <f t="shared" si="0"/>
        <v>314.99929684752743</v>
      </c>
      <c r="J34" s="1557">
        <v>1</v>
      </c>
      <c r="K34" s="1557">
        <v>1</v>
      </c>
      <c r="L34" s="1769">
        <v>1914.2</v>
      </c>
      <c r="M34" s="1769">
        <v>1892.3</v>
      </c>
      <c r="N34" s="1558">
        <v>1</v>
      </c>
      <c r="O34" s="1558">
        <v>1</v>
      </c>
      <c r="P34" s="1772">
        <v>1503</v>
      </c>
      <c r="Q34" s="1772">
        <v>1173</v>
      </c>
    </row>
    <row r="35" spans="1:17">
      <c r="A35" s="1548" t="s">
        <v>6037</v>
      </c>
      <c r="B35" s="1549">
        <v>34308</v>
      </c>
      <c r="C35" s="1549">
        <f t="shared" si="3"/>
        <v>1.081554805964503</v>
      </c>
      <c r="D35" s="1560">
        <f t="shared" si="1"/>
        <v>23409.447255272124</v>
      </c>
      <c r="E35" s="1552">
        <v>1.0549999999999999</v>
      </c>
      <c r="F35" s="1553">
        <v>10635480</v>
      </c>
      <c r="G35" s="1561">
        <v>7373835</v>
      </c>
      <c r="H35" s="1555">
        <f t="shared" si="2"/>
        <v>0.69332413769759338</v>
      </c>
      <c r="I35" s="1556">
        <f t="shared" si="0"/>
        <v>314.99398168571935</v>
      </c>
      <c r="J35" s="1557">
        <v>1</v>
      </c>
      <c r="K35" s="1557">
        <v>1</v>
      </c>
      <c r="L35" s="1769">
        <v>1985</v>
      </c>
      <c r="M35" s="1769">
        <v>1930.1</v>
      </c>
      <c r="N35" s="1558">
        <v>1</v>
      </c>
      <c r="O35" s="1558">
        <v>1</v>
      </c>
      <c r="P35" s="1772">
        <v>1556</v>
      </c>
      <c r="Q35" s="1772">
        <v>1204</v>
      </c>
    </row>
    <row r="36" spans="1:17">
      <c r="A36" s="1548" t="s">
        <v>6038</v>
      </c>
      <c r="B36" s="1549">
        <v>36750</v>
      </c>
      <c r="C36" s="1549">
        <f t="shared" si="3"/>
        <v>1.071178733823015</v>
      </c>
      <c r="D36" s="1560">
        <f t="shared" si="1"/>
        <v>24696.96685431209</v>
      </c>
      <c r="E36" s="1552">
        <v>1.0549999999999999</v>
      </c>
      <c r="F36" s="1553">
        <v>11392500</v>
      </c>
      <c r="G36" s="1561">
        <v>7779555</v>
      </c>
      <c r="H36" s="1555">
        <f t="shared" si="2"/>
        <v>0.68286635944700458</v>
      </c>
      <c r="I36" s="1556">
        <f t="shared" si="0"/>
        <v>315.00042276008037</v>
      </c>
      <c r="J36" s="1557">
        <v>1</v>
      </c>
      <c r="K36" s="1557">
        <v>1</v>
      </c>
      <c r="L36" s="1769">
        <v>2058.5</v>
      </c>
      <c r="M36" s="1769">
        <v>1968.7</v>
      </c>
      <c r="N36" s="1558">
        <v>1</v>
      </c>
      <c r="O36" s="1558">
        <v>1</v>
      </c>
      <c r="P36" s="1772">
        <v>1610</v>
      </c>
      <c r="Q36" s="1772">
        <v>1237</v>
      </c>
    </row>
    <row r="37" spans="1:17">
      <c r="A37" s="1548" t="s">
        <v>6039</v>
      </c>
      <c r="B37" s="1549">
        <v>38987</v>
      </c>
      <c r="C37" s="1549">
        <f t="shared" si="3"/>
        <v>1.0608707482993198</v>
      </c>
      <c r="D37" s="1560">
        <f t="shared" si="1"/>
        <v>26055.300031299252</v>
      </c>
      <c r="E37" s="1552">
        <v>1.0549999999999999</v>
      </c>
      <c r="F37" s="1553">
        <v>12085970</v>
      </c>
      <c r="G37" s="1561">
        <v>8207325</v>
      </c>
      <c r="H37" s="1555">
        <f t="shared" si="2"/>
        <v>0.67907871689239674</v>
      </c>
      <c r="I37" s="1556">
        <f t="shared" si="0"/>
        <v>314.99637272036205</v>
      </c>
      <c r="J37" s="1557">
        <v>1</v>
      </c>
      <c r="K37" s="1557">
        <v>1</v>
      </c>
      <c r="L37" s="1769">
        <v>2134.6</v>
      </c>
      <c r="M37" s="1769">
        <v>2008.1</v>
      </c>
      <c r="N37" s="1558">
        <v>1</v>
      </c>
      <c r="O37" s="1558">
        <v>1</v>
      </c>
      <c r="P37" s="1772">
        <v>1667</v>
      </c>
      <c r="Q37" s="1772">
        <v>1270</v>
      </c>
    </row>
    <row r="38" spans="1:17">
      <c r="A38" s="1548" t="s">
        <v>6040</v>
      </c>
      <c r="B38" s="1549">
        <v>41360</v>
      </c>
      <c r="C38" s="1549">
        <f t="shared" si="3"/>
        <v>1.060866442660374</v>
      </c>
      <c r="D38" s="1560">
        <f t="shared" si="1"/>
        <v>27488.34153302071</v>
      </c>
      <c r="E38" s="1552">
        <v>1.0549999999999999</v>
      </c>
      <c r="F38" s="1553">
        <v>12821600</v>
      </c>
      <c r="G38" s="1561">
        <v>8658720</v>
      </c>
      <c r="H38" s="1555">
        <f t="shared" si="2"/>
        <v>0.67532289261870593</v>
      </c>
      <c r="I38" s="1556">
        <f t="shared" si="0"/>
        <v>314.996086235272</v>
      </c>
      <c r="J38" s="1557">
        <v>1</v>
      </c>
      <c r="K38" s="1557">
        <v>1</v>
      </c>
      <c r="L38" s="1769">
        <v>2213.6</v>
      </c>
      <c r="M38" s="1769">
        <v>2048.3000000000002</v>
      </c>
      <c r="N38" s="1558">
        <v>1</v>
      </c>
      <c r="O38" s="1558">
        <v>1</v>
      </c>
      <c r="P38" s="1772">
        <v>1725</v>
      </c>
      <c r="Q38" s="1772">
        <v>1305</v>
      </c>
    </row>
    <row r="39" spans="1:17">
      <c r="A39" s="1548" t="s">
        <v>6041</v>
      </c>
      <c r="B39" s="1549">
        <v>43878</v>
      </c>
      <c r="C39" s="1549">
        <f t="shared" si="3"/>
        <v>1.0608800773694391</v>
      </c>
      <c r="D39" s="1560">
        <f t="shared" si="1"/>
        <v>29000.200317336847</v>
      </c>
      <c r="E39" s="1552">
        <v>1.0549999999999999</v>
      </c>
      <c r="F39" s="1553">
        <v>13602180</v>
      </c>
      <c r="G39" s="1561">
        <v>9135000</v>
      </c>
      <c r="H39" s="1555">
        <f t="shared" si="2"/>
        <v>0.6715835255819288</v>
      </c>
      <c r="I39" s="1556">
        <f t="shared" si="0"/>
        <v>314.99782415430184</v>
      </c>
      <c r="J39" s="1557">
        <v>1</v>
      </c>
      <c r="K39" s="1557">
        <v>1</v>
      </c>
      <c r="L39" s="1769">
        <v>2295.5</v>
      </c>
      <c r="M39" s="1769">
        <v>2089.1999999999998</v>
      </c>
      <c r="N39" s="1558">
        <v>1</v>
      </c>
      <c r="O39" s="1558">
        <v>1</v>
      </c>
      <c r="P39" s="1772">
        <v>1786</v>
      </c>
      <c r="Q39" s="1772">
        <v>1340</v>
      </c>
    </row>
    <row r="40" spans="1:17">
      <c r="A40" s="1548" t="s">
        <v>6042</v>
      </c>
      <c r="B40" s="1549">
        <v>46549</v>
      </c>
      <c r="C40" s="1549">
        <f t="shared" si="3"/>
        <v>1.0608733305984777</v>
      </c>
      <c r="D40" s="1560">
        <f t="shared" si="1"/>
        <v>30595.211334790372</v>
      </c>
      <c r="E40" s="1552">
        <v>1.0549999999999999</v>
      </c>
      <c r="F40" s="1553">
        <v>14430190</v>
      </c>
      <c r="G40" s="1561">
        <v>9637425</v>
      </c>
      <c r="H40" s="1555">
        <f t="shared" si="2"/>
        <v>0.66786542658135484</v>
      </c>
      <c r="I40" s="1556">
        <f t="shared" si="0"/>
        <v>314.99782415430184</v>
      </c>
      <c r="J40" s="1557">
        <v>1</v>
      </c>
      <c r="K40" s="1557">
        <v>1</v>
      </c>
      <c r="L40" s="1769">
        <v>2380.5</v>
      </c>
      <c r="M40" s="1769">
        <v>2131</v>
      </c>
      <c r="N40" s="1558">
        <v>1</v>
      </c>
      <c r="O40" s="1558">
        <v>1</v>
      </c>
      <c r="P40" s="1772">
        <v>1848</v>
      </c>
      <c r="Q40" s="1772">
        <v>1376</v>
      </c>
    </row>
    <row r="41" spans="1:17">
      <c r="A41" s="1548" t="s">
        <v>1610</v>
      </c>
      <c r="B41" s="1549">
        <v>49383</v>
      </c>
      <c r="C41" s="1549">
        <f t="shared" si="3"/>
        <v>1.0608820812477175</v>
      </c>
      <c r="D41" s="1560">
        <f t="shared" si="1"/>
        <v>32277.94795820384</v>
      </c>
      <c r="E41" s="1552">
        <v>1.0549999999999999</v>
      </c>
      <c r="F41" s="1553">
        <v>15308730</v>
      </c>
      <c r="G41" s="1561">
        <v>10167570</v>
      </c>
      <c r="H41" s="1555">
        <f t="shared" si="2"/>
        <v>0.6641680923237917</v>
      </c>
      <c r="I41" s="1556">
        <f t="shared" si="0"/>
        <v>315.00050787509207</v>
      </c>
      <c r="J41" s="1557">
        <v>1</v>
      </c>
      <c r="K41" s="1557">
        <v>1</v>
      </c>
      <c r="L41" s="1769">
        <v>2444.6999999999998</v>
      </c>
      <c r="M41" s="1769">
        <v>2173.6</v>
      </c>
      <c r="N41" s="1558">
        <v>1</v>
      </c>
      <c r="O41" s="1558">
        <v>1</v>
      </c>
      <c r="P41" s="1772">
        <v>1913</v>
      </c>
      <c r="Q41" s="1772">
        <v>1413</v>
      </c>
    </row>
    <row r="42" spans="1:17">
      <c r="A42" s="1548" t="s">
        <v>6043</v>
      </c>
      <c r="B42" s="1549">
        <v>53960</v>
      </c>
      <c r="C42" s="1549">
        <f t="shared" si="3"/>
        <v>1.0926837170686268</v>
      </c>
      <c r="D42" s="1560">
        <f t="shared" si="1"/>
        <v>34053.235095905053</v>
      </c>
      <c r="E42" s="1552">
        <v>1.0549999999999999</v>
      </c>
      <c r="F42" s="1553">
        <v>16727600</v>
      </c>
      <c r="G42" s="1561">
        <v>10726695</v>
      </c>
      <c r="H42" s="1555">
        <f t="shared" si="2"/>
        <v>0.64125726344484568</v>
      </c>
      <c r="I42" s="1556">
        <f t="shared" si="0"/>
        <v>314.99782531057963</v>
      </c>
      <c r="J42" s="1557">
        <v>1</v>
      </c>
      <c r="K42" s="1557">
        <v>1</v>
      </c>
      <c r="L42" s="1769">
        <v>2510.6999999999998</v>
      </c>
      <c r="M42" s="1769">
        <v>2217.1</v>
      </c>
      <c r="N42" s="1558">
        <v>1</v>
      </c>
      <c r="O42" s="1558">
        <v>1</v>
      </c>
      <c r="P42" s="1772">
        <v>1980</v>
      </c>
      <c r="Q42" s="1772">
        <v>1451</v>
      </c>
    </row>
    <row r="43" spans="1:17">
      <c r="A43" s="1548" t="s">
        <v>6044</v>
      </c>
      <c r="B43" s="1549">
        <v>58962</v>
      </c>
      <c r="C43" s="1549">
        <f t="shared" si="3"/>
        <v>1.0926982950333581</v>
      </c>
      <c r="D43" s="1560">
        <f t="shared" si="1"/>
        <v>35926.163026179827</v>
      </c>
      <c r="E43" s="1552">
        <v>1.0549999999999999</v>
      </c>
      <c r="F43" s="1553">
        <v>18278220</v>
      </c>
      <c r="G43" s="1561">
        <v>11316690</v>
      </c>
      <c r="H43" s="1555">
        <f t="shared" si="2"/>
        <v>0.61913523308068286</v>
      </c>
      <c r="I43" s="1556">
        <f t="shared" si="0"/>
        <v>314.99857058916621</v>
      </c>
      <c r="J43" s="1557">
        <v>1</v>
      </c>
      <c r="K43" s="1557">
        <v>1</v>
      </c>
      <c r="L43" s="1769">
        <v>2578.5</v>
      </c>
      <c r="M43" s="1769">
        <v>2261.4</v>
      </c>
      <c r="N43" s="1558">
        <v>1</v>
      </c>
      <c r="O43" s="1558">
        <v>1</v>
      </c>
      <c r="P43" s="1772">
        <v>2049</v>
      </c>
      <c r="Q43" s="1772">
        <v>1491</v>
      </c>
    </row>
    <row r="44" spans="1:17">
      <c r="A44" s="1548" t="s">
        <v>6045</v>
      </c>
      <c r="B44" s="1549">
        <v>64427</v>
      </c>
      <c r="C44" s="1549">
        <f t="shared" si="3"/>
        <v>1.0926868152369322</v>
      </c>
      <c r="D44" s="1560">
        <f t="shared" si="1"/>
        <v>37902.101992619719</v>
      </c>
      <c r="E44" s="1552">
        <v>1.0549999999999999</v>
      </c>
      <c r="F44" s="1553">
        <v>19972370</v>
      </c>
      <c r="G44" s="1561">
        <v>11939130</v>
      </c>
      <c r="H44" s="1555">
        <f t="shared" si="2"/>
        <v>0.59778233629759514</v>
      </c>
      <c r="I44" s="1556">
        <f t="shared" si="0"/>
        <v>314.99915235109603</v>
      </c>
      <c r="J44" s="1557">
        <v>1</v>
      </c>
      <c r="K44" s="1557">
        <v>1</v>
      </c>
      <c r="L44" s="1769">
        <v>2648.2</v>
      </c>
      <c r="M44" s="1769">
        <v>2306.6999999999998</v>
      </c>
      <c r="N44" s="1558">
        <v>1</v>
      </c>
      <c r="O44" s="1558">
        <v>1</v>
      </c>
      <c r="P44" s="1772">
        <v>2121</v>
      </c>
      <c r="Q44" s="1772">
        <v>1531</v>
      </c>
    </row>
    <row r="45" spans="1:17">
      <c r="A45" s="1548" t="s">
        <v>6046</v>
      </c>
      <c r="B45" s="1549">
        <v>68369</v>
      </c>
      <c r="C45" s="1549">
        <f t="shared" si="3"/>
        <v>1.0611855278066649</v>
      </c>
      <c r="D45" s="1560">
        <f t="shared" si="1"/>
        <v>39986.717602213801</v>
      </c>
      <c r="E45" s="1552">
        <v>1.0549999999999999</v>
      </c>
      <c r="F45" s="1553">
        <v>21194390</v>
      </c>
      <c r="G45" s="1561">
        <v>12595905</v>
      </c>
      <c r="H45" s="1555">
        <f t="shared" si="2"/>
        <v>0.59430372848664204</v>
      </c>
      <c r="I45" s="1556">
        <f t="shared" si="0"/>
        <v>315.00222462127391</v>
      </c>
      <c r="J45" s="1557">
        <v>1</v>
      </c>
      <c r="K45" s="1557">
        <v>1</v>
      </c>
      <c r="L45" s="1769">
        <v>2719.7</v>
      </c>
      <c r="M45" s="1769">
        <v>2352.8000000000002</v>
      </c>
      <c r="N45" s="1558">
        <v>1</v>
      </c>
      <c r="O45" s="1558">
        <v>1</v>
      </c>
      <c r="P45" s="1772">
        <v>2195</v>
      </c>
      <c r="Q45" s="1772">
        <v>1572</v>
      </c>
    </row>
    <row r="46" spans="1:17">
      <c r="A46" s="1548" t="s">
        <v>6047</v>
      </c>
      <c r="B46" s="1549">
        <v>72552</v>
      </c>
      <c r="C46" s="1549">
        <f t="shared" si="3"/>
        <v>1.0611826997615879</v>
      </c>
      <c r="D46" s="1560">
        <f t="shared" si="1"/>
        <v>42185.987070335555</v>
      </c>
      <c r="E46" s="1552">
        <v>1.0549999999999999</v>
      </c>
      <c r="F46" s="1553">
        <v>22491120</v>
      </c>
      <c r="G46" s="1561">
        <v>13288590</v>
      </c>
      <c r="H46" s="1555">
        <f t="shared" si="2"/>
        <v>0.59083718374185012</v>
      </c>
      <c r="I46" s="1556">
        <f t="shared" si="0"/>
        <v>315.00009654495682</v>
      </c>
      <c r="J46" s="1557">
        <v>1</v>
      </c>
      <c r="K46" s="1557">
        <v>1</v>
      </c>
      <c r="L46" s="1769">
        <v>2793.1</v>
      </c>
      <c r="M46" s="1769">
        <v>2399.9</v>
      </c>
      <c r="N46" s="1558">
        <v>1</v>
      </c>
      <c r="O46" s="1558">
        <v>1</v>
      </c>
      <c r="P46" s="1772">
        <v>2272</v>
      </c>
      <c r="Q46" s="1772">
        <v>1615</v>
      </c>
    </row>
    <row r="47" spans="1:17">
      <c r="A47" s="1548" t="s">
        <v>6048</v>
      </c>
      <c r="B47" s="1549">
        <v>76992</v>
      </c>
      <c r="C47" s="1549">
        <f t="shared" si="3"/>
        <v>1.0611974859411182</v>
      </c>
      <c r="D47" s="1560">
        <f t="shared" si="1"/>
        <v>44506.216359204009</v>
      </c>
      <c r="E47" s="1552">
        <v>1.0549999999999999</v>
      </c>
      <c r="F47" s="1553">
        <v>23867520</v>
      </c>
      <c r="G47" s="1561">
        <v>14019390</v>
      </c>
      <c r="H47" s="1555">
        <f t="shared" si="2"/>
        <v>0.5873836075134744</v>
      </c>
      <c r="I47" s="1556">
        <f t="shared" si="0"/>
        <v>314.99846868247096</v>
      </c>
      <c r="J47" s="1557">
        <v>1</v>
      </c>
      <c r="K47" s="1557">
        <v>1</v>
      </c>
      <c r="L47" s="1769">
        <v>2868.5</v>
      </c>
      <c r="M47" s="1769">
        <v>2447.9</v>
      </c>
      <c r="N47" s="1558">
        <v>1</v>
      </c>
      <c r="O47" s="1558">
        <v>1</v>
      </c>
      <c r="P47" s="1772">
        <v>2351</v>
      </c>
      <c r="Q47" s="1772">
        <v>1658</v>
      </c>
    </row>
    <row r="48" spans="1:17">
      <c r="A48" s="1548" t="s">
        <v>6049</v>
      </c>
      <c r="B48" s="1549">
        <v>81703</v>
      </c>
      <c r="C48" s="1549">
        <f t="shared" si="3"/>
        <v>1.0611881753948462</v>
      </c>
      <c r="D48" s="1560">
        <f t="shared" si="1"/>
        <v>46954.058258960227</v>
      </c>
      <c r="E48" s="1552">
        <v>1.0549999999999999</v>
      </c>
      <c r="F48" s="1553">
        <v>25327930</v>
      </c>
      <c r="G48" s="1561">
        <v>14790510</v>
      </c>
      <c r="H48" s="1555">
        <f t="shared" si="2"/>
        <v>0.58396047367471404</v>
      </c>
      <c r="I48" s="1556">
        <f t="shared" si="0"/>
        <v>314.99960915897043</v>
      </c>
      <c r="J48" s="1557">
        <v>1</v>
      </c>
      <c r="K48" s="1557">
        <v>1</v>
      </c>
      <c r="L48" s="1769">
        <v>2946</v>
      </c>
      <c r="M48" s="1769">
        <v>2496.8000000000002</v>
      </c>
      <c r="N48" s="1558">
        <v>1</v>
      </c>
      <c r="O48" s="1558">
        <v>1</v>
      </c>
      <c r="P48" s="1772">
        <v>2433</v>
      </c>
      <c r="Q48" s="1772">
        <v>1703</v>
      </c>
    </row>
    <row r="49" spans="1:17">
      <c r="A49" s="1548" t="s">
        <v>6050</v>
      </c>
      <c r="B49" s="1549">
        <v>86703</v>
      </c>
      <c r="C49" s="1549">
        <f t="shared" si="3"/>
        <v>1.061197263258387</v>
      </c>
      <c r="D49" s="1560">
        <f t="shared" si="1"/>
        <v>49536.531463203035</v>
      </c>
      <c r="E49" s="1552">
        <v>1.0549999999999999</v>
      </c>
      <c r="F49" s="1553">
        <v>26877930</v>
      </c>
      <c r="G49" s="1561">
        <v>15604155</v>
      </c>
      <c r="H49" s="1555">
        <f t="shared" si="2"/>
        <v>0.58055642677840147</v>
      </c>
      <c r="I49" s="1556">
        <f t="shared" si="0"/>
        <v>315.00297939897456</v>
      </c>
      <c r="J49" s="1557">
        <v>1</v>
      </c>
      <c r="K49" s="1557">
        <v>1</v>
      </c>
      <c r="L49" s="1769">
        <v>3025.5</v>
      </c>
      <c r="M49" s="1769">
        <v>2546.8000000000002</v>
      </c>
      <c r="N49" s="1558">
        <v>1</v>
      </c>
      <c r="O49" s="1558">
        <v>1</v>
      </c>
      <c r="P49" s="1772">
        <v>2519</v>
      </c>
      <c r="Q49" s="1772">
        <v>1749</v>
      </c>
    </row>
    <row r="50" spans="1:17">
      <c r="A50" s="1548" t="s">
        <v>6051</v>
      </c>
      <c r="B50" s="1549">
        <v>92009</v>
      </c>
      <c r="C50" s="1549">
        <f t="shared" si="3"/>
        <v>1.0611974210811621</v>
      </c>
      <c r="D50" s="1560">
        <f t="shared" si="1"/>
        <v>52261.040693679199</v>
      </c>
      <c r="E50" s="1552">
        <v>1.0549999999999999</v>
      </c>
      <c r="F50" s="1553">
        <v>28522790</v>
      </c>
      <c r="G50" s="1561">
        <v>16462215</v>
      </c>
      <c r="H50" s="1555">
        <f t="shared" si="2"/>
        <v>0.57716005341693433</v>
      </c>
      <c r="I50" s="1556">
        <f t="shared" si="0"/>
        <v>314.9997547215138</v>
      </c>
      <c r="J50" s="1557">
        <v>1</v>
      </c>
      <c r="K50" s="1557">
        <v>1</v>
      </c>
      <c r="L50" s="1769">
        <v>3107.2</v>
      </c>
      <c r="M50" s="1769">
        <v>2597.6999999999998</v>
      </c>
      <c r="N50" s="1558">
        <v>1</v>
      </c>
      <c r="O50" s="1558">
        <v>1</v>
      </c>
      <c r="P50" s="1772">
        <v>2607</v>
      </c>
      <c r="Q50" s="1772">
        <v>1796</v>
      </c>
    </row>
    <row r="51" spans="1:17">
      <c r="A51" s="1548" t="s">
        <v>4281</v>
      </c>
      <c r="B51" s="1549">
        <v>96490</v>
      </c>
      <c r="C51" s="1549">
        <f t="shared" si="3"/>
        <v>1.0487017574367725</v>
      </c>
      <c r="D51" s="1560">
        <f t="shared" si="1"/>
        <v>55135.397931831554</v>
      </c>
      <c r="E51" s="1552">
        <v>1.0549999999999999</v>
      </c>
      <c r="F51" s="1553">
        <v>29911900</v>
      </c>
      <c r="G51" s="1561">
        <v>17367525</v>
      </c>
      <c r="H51" s="1555">
        <f t="shared" si="2"/>
        <v>0.58062259502071079</v>
      </c>
      <c r="I51" s="1556">
        <f t="shared" si="0"/>
        <v>314.9977265326516</v>
      </c>
      <c r="J51" s="1557">
        <v>1</v>
      </c>
      <c r="K51" s="1557">
        <v>1</v>
      </c>
      <c r="L51" s="1769">
        <v>3191.1</v>
      </c>
      <c r="M51" s="1769">
        <v>2649.6</v>
      </c>
      <c r="N51" s="1558">
        <v>1</v>
      </c>
      <c r="O51" s="1558">
        <v>1</v>
      </c>
      <c r="P51" s="1772">
        <v>2698</v>
      </c>
      <c r="Q51" s="1772">
        <v>1845</v>
      </c>
    </row>
    <row r="52" spans="1:17">
      <c r="A52" s="1548" t="s">
        <v>6052</v>
      </c>
      <c r="B52" s="1549">
        <v>98823</v>
      </c>
      <c r="C52" s="1549">
        <f t="shared" si="3"/>
        <v>1.0241786713649084</v>
      </c>
      <c r="D52" s="1560">
        <f t="shared" si="1"/>
        <v>58167.844818082289</v>
      </c>
      <c r="E52" s="1552">
        <v>1.0549999999999999</v>
      </c>
      <c r="F52" s="1553">
        <v>30635130</v>
      </c>
      <c r="G52" s="1561">
        <v>18322920</v>
      </c>
      <c r="H52" s="1555">
        <f t="shared" si="2"/>
        <v>0.59810159121244144</v>
      </c>
      <c r="I52" s="1556">
        <f t="shared" si="0"/>
        <v>315.00084036642983</v>
      </c>
      <c r="J52" s="1557">
        <v>1</v>
      </c>
      <c r="K52" s="1557">
        <v>1</v>
      </c>
      <c r="L52" s="1769">
        <v>3277.2</v>
      </c>
      <c r="M52" s="1769">
        <v>2702.6</v>
      </c>
      <c r="N52" s="1558">
        <v>1</v>
      </c>
      <c r="O52" s="1558">
        <v>1</v>
      </c>
      <c r="P52" s="1772">
        <v>2792</v>
      </c>
      <c r="Q52" s="1772">
        <v>1894</v>
      </c>
    </row>
    <row r="53" spans="1:17">
      <c r="A53" s="1548" t="s">
        <v>6053</v>
      </c>
      <c r="B53" s="1549">
        <v>101212</v>
      </c>
      <c r="C53" s="1549">
        <f t="shared" si="3"/>
        <v>1.0241745342683384</v>
      </c>
      <c r="D53" s="1560">
        <f t="shared" si="1"/>
        <v>61367.076283076814</v>
      </c>
      <c r="E53" s="1552">
        <v>1.0549999999999999</v>
      </c>
      <c r="F53" s="1553">
        <v>31375720</v>
      </c>
      <c r="G53" s="1561">
        <v>19330605</v>
      </c>
      <c r="H53" s="1555">
        <f t="shared" si="2"/>
        <v>0.6161007619904818</v>
      </c>
      <c r="I53" s="1556">
        <f t="shared" si="0"/>
        <v>314.99960843548934</v>
      </c>
      <c r="J53" s="1557">
        <v>1</v>
      </c>
      <c r="K53" s="1557">
        <v>1</v>
      </c>
      <c r="L53" s="1769">
        <v>3365.7</v>
      </c>
      <c r="M53" s="1769">
        <v>2756.7</v>
      </c>
      <c r="N53" s="1558">
        <v>1</v>
      </c>
      <c r="O53" s="1558">
        <v>1</v>
      </c>
      <c r="P53" s="1772">
        <v>2890</v>
      </c>
      <c r="Q53" s="1772">
        <v>1946</v>
      </c>
    </row>
    <row r="54" spans="1:17">
      <c r="A54" s="1548" t="s">
        <v>6054</v>
      </c>
      <c r="B54" s="1549">
        <v>103659</v>
      </c>
      <c r="C54" s="1549">
        <f t="shared" si="3"/>
        <v>1.0241769750622456</v>
      </c>
      <c r="D54" s="1560">
        <f t="shared" si="1"/>
        <v>64742.265478646033</v>
      </c>
      <c r="E54" s="1552">
        <v>1.0549999999999999</v>
      </c>
      <c r="F54" s="1553">
        <v>32134290</v>
      </c>
      <c r="G54" s="1561">
        <v>20393730</v>
      </c>
      <c r="H54" s="1555">
        <f t="shared" si="2"/>
        <v>0.63464075291534372</v>
      </c>
      <c r="I54" s="1556">
        <f t="shared" si="0"/>
        <v>314.99870832796967</v>
      </c>
      <c r="J54" s="1557">
        <v>1</v>
      </c>
      <c r="K54" s="1557">
        <v>1</v>
      </c>
      <c r="L54" s="1769">
        <v>3456.6</v>
      </c>
      <c r="M54" s="1769">
        <v>2811.8</v>
      </c>
      <c r="N54" s="1558">
        <v>1</v>
      </c>
      <c r="O54" s="1558">
        <v>1</v>
      </c>
      <c r="P54" s="1772">
        <v>2991</v>
      </c>
      <c r="Q54" s="1772">
        <v>1998</v>
      </c>
    </row>
    <row r="55" spans="1:17">
      <c r="A55" s="1548" t="s">
        <v>6055</v>
      </c>
      <c r="B55" s="1549">
        <v>106165</v>
      </c>
      <c r="C55" s="1549">
        <f t="shared" si="3"/>
        <v>1.0241754213334104</v>
      </c>
      <c r="D55" s="1560">
        <f t="shared" si="1"/>
        <v>68303.09007997156</v>
      </c>
      <c r="E55" s="1552">
        <v>1.0549999999999999</v>
      </c>
      <c r="F55" s="1553">
        <v>32911150</v>
      </c>
      <c r="G55" s="1561">
        <v>21515445</v>
      </c>
      <c r="H55" s="1555">
        <f t="shared" si="2"/>
        <v>0.65374333622495717</v>
      </c>
      <c r="I55" s="1556">
        <f t="shared" si="0"/>
        <v>314.99958456943881</v>
      </c>
      <c r="J55" s="1557">
        <v>1</v>
      </c>
      <c r="K55" s="1557">
        <v>1</v>
      </c>
      <c r="L55" s="1769">
        <v>3549.9</v>
      </c>
      <c r="M55" s="1769">
        <v>2868.1</v>
      </c>
      <c r="N55" s="1558">
        <v>1</v>
      </c>
      <c r="O55" s="1558">
        <v>1</v>
      </c>
      <c r="P55" s="1772">
        <v>3096</v>
      </c>
      <c r="Q55" s="1772">
        <v>2052</v>
      </c>
    </row>
    <row r="56" spans="1:17">
      <c r="A56" s="1548" t="s">
        <v>6056</v>
      </c>
      <c r="B56" s="1549">
        <v>108732</v>
      </c>
      <c r="C56" s="1549">
        <f t="shared" si="3"/>
        <v>1.0241793434747799</v>
      </c>
      <c r="D56" s="1560">
        <f t="shared" si="1"/>
        <v>72059.760034369989</v>
      </c>
      <c r="E56" s="1552">
        <v>1.0549999999999999</v>
      </c>
      <c r="F56" s="1553">
        <v>33706920</v>
      </c>
      <c r="G56" s="1561">
        <v>22698900</v>
      </c>
      <c r="H56" s="1555">
        <f t="shared" si="2"/>
        <v>0.67341958268509849</v>
      </c>
      <c r="I56" s="1556">
        <f t="shared" si="0"/>
        <v>315.00104897897825</v>
      </c>
      <c r="J56" s="1557">
        <v>1</v>
      </c>
      <c r="K56" s="1557">
        <v>1</v>
      </c>
      <c r="L56" s="1769">
        <v>3645.8</v>
      </c>
      <c r="M56" s="1769">
        <v>2925.4</v>
      </c>
      <c r="N56" s="1558">
        <v>1</v>
      </c>
      <c r="O56" s="1558">
        <v>1</v>
      </c>
      <c r="P56" s="1772">
        <v>3204</v>
      </c>
      <c r="Q56" s="1772">
        <v>2108</v>
      </c>
    </row>
    <row r="57" spans="1:17">
      <c r="A57" s="1548" t="s">
        <v>6057</v>
      </c>
      <c r="B57" s="1549">
        <v>111360</v>
      </c>
      <c r="C57" s="1549">
        <f t="shared" si="3"/>
        <v>1.0241695177132766</v>
      </c>
      <c r="D57" s="1560">
        <f t="shared" si="1"/>
        <v>76023.046836260328</v>
      </c>
      <c r="E57" s="1552">
        <v>1.0549999999999999</v>
      </c>
      <c r="F57" s="1553">
        <v>34521600</v>
      </c>
      <c r="G57" s="1561">
        <v>23947245</v>
      </c>
      <c r="H57" s="1555">
        <f t="shared" si="2"/>
        <v>0.69368873401001108</v>
      </c>
      <c r="I57" s="1556">
        <f t="shared" si="0"/>
        <v>314.99980593487612</v>
      </c>
      <c r="J57" s="1557">
        <v>1</v>
      </c>
      <c r="K57" s="1557">
        <v>1</v>
      </c>
      <c r="L57" s="1769">
        <v>3744.2</v>
      </c>
      <c r="M57" s="1769">
        <v>2983.9</v>
      </c>
      <c r="N57" s="1558">
        <v>1</v>
      </c>
      <c r="O57" s="1558">
        <v>1</v>
      </c>
      <c r="P57" s="1772">
        <v>3317</v>
      </c>
      <c r="Q57" s="1772">
        <v>2164</v>
      </c>
    </row>
    <row r="58" spans="1:17">
      <c r="A58" s="1548" t="s">
        <v>6058</v>
      </c>
      <c r="B58" s="1549">
        <v>114053</v>
      </c>
      <c r="C58" s="1549">
        <f t="shared" si="3"/>
        <v>1.0241828304597702</v>
      </c>
      <c r="D58" s="1560">
        <f t="shared" si="1"/>
        <v>80204.314412254636</v>
      </c>
      <c r="E58" s="1552">
        <v>1.0549999999999999</v>
      </c>
      <c r="F58" s="1553">
        <v>35356430</v>
      </c>
      <c r="G58" s="1561">
        <v>25264260</v>
      </c>
      <c r="H58" s="1555">
        <f t="shared" si="2"/>
        <v>0.71455913393971049</v>
      </c>
      <c r="I58" s="1556">
        <f t="shared" si="0"/>
        <v>314.99876515545407</v>
      </c>
      <c r="J58" s="1557">
        <v>1</v>
      </c>
      <c r="K58" s="1557">
        <v>1</v>
      </c>
      <c r="L58" s="1769">
        <v>3845.3</v>
      </c>
      <c r="M58" s="1769">
        <v>3043.6</v>
      </c>
      <c r="N58" s="1558">
        <v>1</v>
      </c>
      <c r="O58" s="1558">
        <v>1</v>
      </c>
      <c r="P58" s="1772">
        <v>3433</v>
      </c>
      <c r="Q58" s="1772">
        <v>2223</v>
      </c>
    </row>
    <row r="59" spans="1:17">
      <c r="A59" s="1548" t="s">
        <v>6059</v>
      </c>
      <c r="B59" s="1549">
        <v>116811</v>
      </c>
      <c r="C59" s="1549">
        <f t="shared" si="3"/>
        <v>1.0241817400682138</v>
      </c>
      <c r="D59" s="1560">
        <f t="shared" si="1"/>
        <v>84615.551704928643</v>
      </c>
      <c r="E59" s="1552">
        <v>1.0549999999999999</v>
      </c>
      <c r="F59" s="1553">
        <v>36211410</v>
      </c>
      <c r="G59" s="1561">
        <v>26654040</v>
      </c>
      <c r="H59" s="1555">
        <f t="shared" si="2"/>
        <v>0.73606744393548884</v>
      </c>
      <c r="I59" s="1556">
        <f t="shared" si="0"/>
        <v>315.00166887699282</v>
      </c>
      <c r="J59" s="1557">
        <v>1</v>
      </c>
      <c r="K59" s="1557">
        <v>1</v>
      </c>
      <c r="L59" s="1769">
        <v>3949.1</v>
      </c>
      <c r="M59" s="1769">
        <v>3104.5</v>
      </c>
      <c r="N59" s="1558">
        <v>1</v>
      </c>
      <c r="O59" s="1558">
        <v>1</v>
      </c>
      <c r="P59" s="1772">
        <v>3553</v>
      </c>
      <c r="Q59" s="1772">
        <v>2283</v>
      </c>
    </row>
    <row r="60" spans="1:17">
      <c r="A60" s="1548" t="s">
        <v>6060</v>
      </c>
      <c r="B60" s="1549">
        <v>119635</v>
      </c>
      <c r="C60" s="1549">
        <f t="shared" si="3"/>
        <v>1.0241758053607966</v>
      </c>
      <c r="D60" s="1560">
        <f t="shared" si="1"/>
        <v>89269.407048699708</v>
      </c>
      <c r="E60" s="1552">
        <v>1.0549999999999999</v>
      </c>
      <c r="F60" s="1553">
        <v>37086850</v>
      </c>
      <c r="G60" s="1561">
        <v>28119735</v>
      </c>
      <c r="H60" s="1555">
        <f t="shared" si="2"/>
        <v>0.75821308630956796</v>
      </c>
      <c r="I60" s="1556">
        <f t="shared" si="0"/>
        <v>314.9985636698546</v>
      </c>
      <c r="J60" s="1557">
        <v>1</v>
      </c>
      <c r="K60" s="1557">
        <v>1</v>
      </c>
      <c r="L60" s="1769">
        <v>4055.7</v>
      </c>
      <c r="M60" s="1769">
        <v>3166.6</v>
      </c>
      <c r="N60" s="1558">
        <v>1</v>
      </c>
      <c r="O60" s="1558">
        <v>1</v>
      </c>
      <c r="P60" s="1772">
        <v>3677</v>
      </c>
      <c r="Q60" s="1772">
        <v>2345</v>
      </c>
    </row>
    <row r="61" spans="1:17">
      <c r="A61" s="1548" t="s">
        <v>6061</v>
      </c>
      <c r="B61" s="1549">
        <v>122528</v>
      </c>
      <c r="C61" s="1549">
        <f t="shared" si="3"/>
        <v>1.0241818865716554</v>
      </c>
      <c r="D61" s="1560">
        <f t="shared" si="1"/>
        <v>94179.224436378179</v>
      </c>
      <c r="E61" s="1552">
        <v>1.0549999999999999</v>
      </c>
      <c r="F61" s="1553">
        <v>37983680</v>
      </c>
      <c r="G61" s="1561">
        <v>29666385</v>
      </c>
      <c r="H61" s="1555">
        <f t="shared" si="2"/>
        <v>0.78102977383971217</v>
      </c>
      <c r="I61" s="1556">
        <f t="shared" si="0"/>
        <v>314.99924933062943</v>
      </c>
      <c r="J61" s="1557">
        <v>1</v>
      </c>
      <c r="K61" s="1557">
        <v>1</v>
      </c>
      <c r="L61" s="1769">
        <v>4165.3</v>
      </c>
      <c r="M61" s="1769">
        <v>3229.9</v>
      </c>
      <c r="N61" s="1558">
        <v>1</v>
      </c>
      <c r="O61" s="1558">
        <v>1</v>
      </c>
      <c r="P61" s="1772">
        <v>3806</v>
      </c>
      <c r="Q61" s="1772">
        <v>2408</v>
      </c>
    </row>
    <row r="62" spans="1:17">
      <c r="A62" s="1548" t="s">
        <v>6062</v>
      </c>
      <c r="B62" s="1549">
        <v>125491</v>
      </c>
      <c r="C62" s="1549">
        <f t="shared" si="3"/>
        <v>1.0241822277357013</v>
      </c>
      <c r="D62" s="1560">
        <f t="shared" si="1"/>
        <v>99359.081780378969</v>
      </c>
      <c r="E62" s="1552">
        <v>1.0549999999999999</v>
      </c>
      <c r="F62" s="1553">
        <v>38902210</v>
      </c>
      <c r="G62" s="1561">
        <v>31298085</v>
      </c>
      <c r="H62" s="1555">
        <f t="shared" si="2"/>
        <v>0.80453231320277174</v>
      </c>
      <c r="I62" s="1556">
        <f t="shared" si="0"/>
        <v>314.99974073009821</v>
      </c>
      <c r="J62" s="1557">
        <v>1</v>
      </c>
      <c r="K62" s="1557">
        <v>1</v>
      </c>
      <c r="L62" s="1769">
        <v>4277.7</v>
      </c>
      <c r="M62" s="1769">
        <v>3294.5</v>
      </c>
      <c r="N62" s="1558">
        <v>1</v>
      </c>
      <c r="O62" s="1558">
        <v>1</v>
      </c>
      <c r="P62" s="1772">
        <v>3939</v>
      </c>
      <c r="Q62" s="1772">
        <v>2473</v>
      </c>
    </row>
    <row r="63" spans="1:17">
      <c r="A63" s="1548" t="s">
        <v>6063</v>
      </c>
      <c r="B63" s="1549">
        <v>128525</v>
      </c>
      <c r="C63" s="1549">
        <f t="shared" si="3"/>
        <v>1.0241770326158848</v>
      </c>
      <c r="D63" s="1560">
        <f t="shared" si="1"/>
        <v>104823.83127829981</v>
      </c>
      <c r="E63" s="1552">
        <v>1.0549999999999999</v>
      </c>
      <c r="F63" s="1553">
        <v>39842750</v>
      </c>
      <c r="G63" s="1561">
        <v>33019560</v>
      </c>
      <c r="H63" s="1555">
        <f t="shared" si="2"/>
        <v>0.8287470116897051</v>
      </c>
      <c r="I63" s="1556">
        <f t="shared" si="0"/>
        <v>315.00050701577027</v>
      </c>
      <c r="J63" s="1557">
        <v>1</v>
      </c>
      <c r="K63" s="1557">
        <v>1</v>
      </c>
      <c r="L63" s="1769">
        <v>4393.2</v>
      </c>
      <c r="M63" s="1769">
        <v>3360.4</v>
      </c>
      <c r="N63" s="1558">
        <v>1</v>
      </c>
      <c r="O63" s="1558">
        <v>1</v>
      </c>
      <c r="P63" s="1772">
        <v>4077</v>
      </c>
      <c r="Q63" s="1772">
        <v>2540</v>
      </c>
    </row>
    <row r="64" spans="1:17">
      <c r="A64" s="1548" t="s">
        <v>6064</v>
      </c>
      <c r="B64" s="1549">
        <v>131633</v>
      </c>
      <c r="C64" s="1549">
        <f t="shared" si="3"/>
        <v>1.0241820657459637</v>
      </c>
      <c r="D64" s="1560">
        <f t="shared" si="1"/>
        <v>110589.1419986063</v>
      </c>
      <c r="E64" s="1552">
        <v>1.0549999999999999</v>
      </c>
      <c r="F64" s="1553">
        <v>40806230</v>
      </c>
      <c r="G64" s="1561">
        <v>34835535</v>
      </c>
      <c r="H64" s="1555">
        <f t="shared" si="2"/>
        <v>0.85368177849313698</v>
      </c>
      <c r="I64" s="1556">
        <f t="shared" si="0"/>
        <v>314.99959553388175</v>
      </c>
      <c r="J64" s="1557">
        <v>1</v>
      </c>
      <c r="K64" s="1557">
        <v>1</v>
      </c>
      <c r="L64" s="1769">
        <v>4511.8</v>
      </c>
      <c r="M64" s="1769">
        <v>3427.6</v>
      </c>
      <c r="N64" s="1558">
        <v>1</v>
      </c>
      <c r="O64" s="1558">
        <v>1</v>
      </c>
      <c r="P64" s="1772">
        <v>4220</v>
      </c>
      <c r="Q64" s="1772">
        <v>2608</v>
      </c>
    </row>
    <row r="65" spans="1:17">
      <c r="A65" s="1548" t="s">
        <v>6065</v>
      </c>
      <c r="B65" s="1549">
        <v>134816</v>
      </c>
      <c r="C65" s="1549">
        <f t="shared" si="3"/>
        <v>1.0241808665000418</v>
      </c>
      <c r="D65" s="1560">
        <f t="shared" si="1"/>
        <v>116671.54480852964</v>
      </c>
      <c r="E65" s="1552">
        <v>1.0549999999999999</v>
      </c>
      <c r="F65" s="1553">
        <v>41792960</v>
      </c>
      <c r="G65" s="1561">
        <v>36751680</v>
      </c>
      <c r="H65" s="1555">
        <f t="shared" si="2"/>
        <v>0.87937489950460557</v>
      </c>
      <c r="I65" s="1556">
        <f t="shared" si="0"/>
        <v>315.00122896558366</v>
      </c>
      <c r="J65" s="1557">
        <v>1</v>
      </c>
      <c r="K65" s="1557">
        <v>1</v>
      </c>
      <c r="L65" s="1769">
        <v>4633.6000000000004</v>
      </c>
      <c r="M65" s="1769">
        <v>3496.2</v>
      </c>
      <c r="N65" s="1558">
        <v>1</v>
      </c>
      <c r="O65" s="1558">
        <v>1</v>
      </c>
      <c r="P65" s="1772">
        <v>4367</v>
      </c>
      <c r="Q65" s="1772">
        <v>2679</v>
      </c>
    </row>
    <row r="66" spans="1:17">
      <c r="A66" s="1548" t="s">
        <v>6066</v>
      </c>
      <c r="B66" s="1549">
        <v>138076</v>
      </c>
      <c r="C66" s="1549">
        <f t="shared" si="3"/>
        <v>1.0241811061001662</v>
      </c>
      <c r="D66" s="1560">
        <f t="shared" si="1"/>
        <v>123088.47977299876</v>
      </c>
      <c r="E66" s="1552">
        <v>1.0549999999999999</v>
      </c>
      <c r="F66" s="1553">
        <v>42803560</v>
      </c>
      <c r="G66" s="1561">
        <v>38772720</v>
      </c>
      <c r="H66" s="1555">
        <f t="shared" si="2"/>
        <v>0.90582932821475592</v>
      </c>
      <c r="I66" s="1556">
        <f t="shared" ref="I66:I129" si="4">G66/D66</f>
        <v>314.99877219626978</v>
      </c>
      <c r="J66" s="1557">
        <v>1</v>
      </c>
      <c r="K66" s="1557">
        <v>1</v>
      </c>
      <c r="L66" s="1769">
        <v>4758.8</v>
      </c>
      <c r="M66" s="1769">
        <v>3566.1</v>
      </c>
      <c r="N66" s="1558">
        <v>1</v>
      </c>
      <c r="O66" s="1558">
        <v>1</v>
      </c>
      <c r="P66" s="1772">
        <v>4520</v>
      </c>
      <c r="Q66" s="1772">
        <v>2751</v>
      </c>
    </row>
    <row r="67" spans="1:17">
      <c r="A67" s="1548" t="s">
        <v>6067</v>
      </c>
      <c r="B67" s="1549">
        <v>141415</v>
      </c>
      <c r="C67" s="1549">
        <f t="shared" si="3"/>
        <v>1.0241823343665808</v>
      </c>
      <c r="D67" s="1560">
        <f t="shared" ref="D67:D130" si="5">D66*E66</f>
        <v>129858.34616051368</v>
      </c>
      <c r="E67" s="1552">
        <v>1.0549999999999999</v>
      </c>
      <c r="F67" s="1553">
        <v>43838650</v>
      </c>
      <c r="G67" s="1561">
        <v>40905270</v>
      </c>
      <c r="H67" s="1555">
        <f t="shared" ref="H67:H130" si="6">G67/F67</f>
        <v>0.93308689934566869</v>
      </c>
      <c r="I67" s="1556">
        <f t="shared" si="4"/>
        <v>314.9991603114853</v>
      </c>
      <c r="J67" s="1557">
        <v>1</v>
      </c>
      <c r="K67" s="1557">
        <v>1</v>
      </c>
      <c r="L67" s="1769">
        <v>4887.2</v>
      </c>
      <c r="M67" s="1769">
        <v>3637.4</v>
      </c>
      <c r="N67" s="1558">
        <v>1</v>
      </c>
      <c r="O67" s="1558">
        <v>1</v>
      </c>
      <c r="P67" s="1772">
        <v>4678</v>
      </c>
      <c r="Q67" s="1772">
        <v>2825</v>
      </c>
    </row>
    <row r="68" spans="1:17">
      <c r="A68" s="1548" t="s">
        <v>6068</v>
      </c>
      <c r="B68" s="1549">
        <v>144835</v>
      </c>
      <c r="C68" s="1549">
        <f t="shared" ref="C68:C131" si="7">B68/B67</f>
        <v>1.0241841388820139</v>
      </c>
      <c r="D68" s="1560">
        <f t="shared" si="5"/>
        <v>137000.55519934194</v>
      </c>
      <c r="E68" s="1552">
        <v>1.0549999999999999</v>
      </c>
      <c r="F68" s="1553">
        <v>44898850</v>
      </c>
      <c r="G68" s="1561">
        <v>43155315</v>
      </c>
      <c r="H68" s="1555">
        <f t="shared" si="6"/>
        <v>0.96116749092682774</v>
      </c>
      <c r="I68" s="1556">
        <f t="shared" si="4"/>
        <v>315.00102271269697</v>
      </c>
      <c r="J68" s="1557">
        <v>1</v>
      </c>
      <c r="K68" s="1557">
        <v>1</v>
      </c>
      <c r="L68" s="1769">
        <v>5019.2</v>
      </c>
      <c r="M68" s="1769">
        <v>3710.1</v>
      </c>
      <c r="N68" s="1558">
        <v>1</v>
      </c>
      <c r="O68" s="1558">
        <v>1</v>
      </c>
      <c r="P68" s="1772">
        <v>4842</v>
      </c>
      <c r="Q68" s="1772">
        <v>2901</v>
      </c>
    </row>
    <row r="69" spans="1:17">
      <c r="A69" s="1548" t="s">
        <v>6069</v>
      </c>
      <c r="B69" s="1549">
        <v>148337</v>
      </c>
      <c r="C69" s="1549">
        <f t="shared" si="7"/>
        <v>1.0241792384437463</v>
      </c>
      <c r="D69" s="1560">
        <f t="shared" si="5"/>
        <v>144535.58573530574</v>
      </c>
      <c r="E69" s="1552">
        <v>1.0549999999999999</v>
      </c>
      <c r="F69" s="1553">
        <v>45984470</v>
      </c>
      <c r="G69" s="1561">
        <v>45528840</v>
      </c>
      <c r="H69" s="1555">
        <f t="shared" si="6"/>
        <v>0.99009165485652006</v>
      </c>
      <c r="I69" s="1556">
        <f t="shared" si="4"/>
        <v>315.00090284602254</v>
      </c>
      <c r="J69" s="1557">
        <v>1</v>
      </c>
      <c r="K69" s="1557">
        <v>1</v>
      </c>
      <c r="L69" s="1769">
        <v>5154.7</v>
      </c>
      <c r="M69" s="1769">
        <v>3784.3</v>
      </c>
      <c r="N69" s="1558">
        <v>1</v>
      </c>
      <c r="O69" s="1558">
        <v>1</v>
      </c>
      <c r="P69" s="1772">
        <v>5012</v>
      </c>
      <c r="Q69" s="1772">
        <v>2980</v>
      </c>
    </row>
    <row r="70" spans="1:17">
      <c r="A70" s="1548" t="s">
        <v>6070</v>
      </c>
      <c r="B70" s="1549">
        <v>151924</v>
      </c>
      <c r="C70" s="1549">
        <f t="shared" si="7"/>
        <v>1.024181424728827</v>
      </c>
      <c r="D70" s="1551">
        <f t="shared" si="5"/>
        <v>152485.04295074753</v>
      </c>
      <c r="E70" s="1552">
        <v>1.0549999999999999</v>
      </c>
      <c r="F70" s="1553">
        <v>47096440</v>
      </c>
      <c r="G70" s="1561">
        <v>48032775</v>
      </c>
      <c r="H70" s="1555">
        <f t="shared" si="6"/>
        <v>1.0198812266914441</v>
      </c>
      <c r="I70" s="1556">
        <f t="shared" si="4"/>
        <v>314.99991127336023</v>
      </c>
      <c r="J70" s="1557">
        <v>1</v>
      </c>
      <c r="K70" s="1557">
        <v>1</v>
      </c>
      <c r="L70" s="1769">
        <v>5293.9</v>
      </c>
      <c r="M70" s="1769">
        <v>3860</v>
      </c>
      <c r="N70" s="1558">
        <v>1</v>
      </c>
      <c r="O70" s="1558">
        <v>1</v>
      </c>
      <c r="P70" s="1772">
        <v>5187</v>
      </c>
      <c r="Q70" s="1772">
        <v>3060</v>
      </c>
    </row>
    <row r="71" spans="1:17">
      <c r="A71" s="1548" t="s">
        <v>6071</v>
      </c>
      <c r="B71" s="1549">
        <v>155598</v>
      </c>
      <c r="C71" s="1549">
        <f t="shared" si="7"/>
        <v>1.0241831442036808</v>
      </c>
      <c r="D71" s="1551">
        <f t="shared" si="5"/>
        <v>160871.72031303865</v>
      </c>
      <c r="E71" s="1552">
        <v>1.0549999999999999</v>
      </c>
      <c r="F71" s="1553">
        <v>48235380</v>
      </c>
      <c r="G71" s="1561">
        <v>50674680</v>
      </c>
      <c r="H71" s="1555">
        <f t="shared" si="6"/>
        <v>1.0505707636179087</v>
      </c>
      <c r="I71" s="1556">
        <f t="shared" si="4"/>
        <v>315.00054764997014</v>
      </c>
      <c r="J71" s="1557">
        <v>1</v>
      </c>
      <c r="K71" s="1557">
        <v>1</v>
      </c>
      <c r="L71" s="1769">
        <v>5436.8</v>
      </c>
      <c r="M71" s="1769">
        <v>3937.2</v>
      </c>
      <c r="N71" s="1558">
        <v>1</v>
      </c>
      <c r="O71" s="1558">
        <v>1</v>
      </c>
      <c r="P71" s="1772">
        <v>5369</v>
      </c>
      <c r="Q71" s="1772">
        <v>3143</v>
      </c>
    </row>
    <row r="72" spans="1:17">
      <c r="A72" s="1548" t="s">
        <v>6072</v>
      </c>
      <c r="B72" s="1549">
        <v>159360</v>
      </c>
      <c r="C72" s="1549">
        <f t="shared" si="7"/>
        <v>1.0241776886592373</v>
      </c>
      <c r="D72" s="1551">
        <f t="shared" si="5"/>
        <v>169719.66493025576</v>
      </c>
      <c r="E72" s="1552">
        <v>1.0549999999999999</v>
      </c>
      <c r="F72" s="1553">
        <v>49401600</v>
      </c>
      <c r="G72" s="1561">
        <v>53461800</v>
      </c>
      <c r="H72" s="1555">
        <f t="shared" si="6"/>
        <v>1.0821876214535562</v>
      </c>
      <c r="I72" s="1556">
        <f t="shared" si="4"/>
        <v>315.00062189004132</v>
      </c>
      <c r="J72" s="1557">
        <v>1</v>
      </c>
      <c r="K72" s="1557">
        <v>1</v>
      </c>
      <c r="L72" s="1769">
        <v>5583.6</v>
      </c>
      <c r="M72" s="1769">
        <v>4016</v>
      </c>
      <c r="N72" s="1558">
        <v>1</v>
      </c>
      <c r="O72" s="1558">
        <v>1</v>
      </c>
      <c r="P72" s="1772">
        <v>5556</v>
      </c>
      <c r="Q72" s="1772">
        <v>3228</v>
      </c>
    </row>
    <row r="73" spans="1:17">
      <c r="A73" s="1548" t="s">
        <v>6073</v>
      </c>
      <c r="B73" s="1549">
        <v>163214</v>
      </c>
      <c r="C73" s="1549">
        <f t="shared" si="7"/>
        <v>1.0241842369477911</v>
      </c>
      <c r="D73" s="1551">
        <f t="shared" si="5"/>
        <v>179054.24650141981</v>
      </c>
      <c r="E73" s="1552">
        <v>1.0549999999999999</v>
      </c>
      <c r="F73" s="1553">
        <v>50596340</v>
      </c>
      <c r="G73" s="1561">
        <v>56402010</v>
      </c>
      <c r="H73" s="1555">
        <f t="shared" si="6"/>
        <v>1.1147448609919215</v>
      </c>
      <c r="I73" s="1556">
        <f t="shared" si="4"/>
        <v>314.99956634400604</v>
      </c>
      <c r="J73" s="1557">
        <v>1</v>
      </c>
      <c r="K73" s="1557">
        <v>1</v>
      </c>
      <c r="L73" s="1769">
        <v>5734.4</v>
      </c>
      <c r="M73" s="1769">
        <v>4096.3</v>
      </c>
      <c r="N73" s="1558">
        <v>1</v>
      </c>
      <c r="O73" s="1558">
        <v>1</v>
      </c>
      <c r="P73" s="1772">
        <v>5751</v>
      </c>
      <c r="Q73" s="1772">
        <v>3315</v>
      </c>
    </row>
    <row r="74" spans="1:17">
      <c r="A74" s="1548" t="s">
        <v>6074</v>
      </c>
      <c r="B74" s="1549">
        <v>167161</v>
      </c>
      <c r="C74" s="1549">
        <f t="shared" si="7"/>
        <v>1.0241829744997366</v>
      </c>
      <c r="D74" s="1551">
        <f t="shared" si="5"/>
        <v>188902.2300589979</v>
      </c>
      <c r="E74" s="1552">
        <v>1.0549999999999999</v>
      </c>
      <c r="F74" s="1553">
        <v>51819910</v>
      </c>
      <c r="G74" s="1561">
        <v>59504130</v>
      </c>
      <c r="H74" s="1555">
        <f t="shared" si="6"/>
        <v>1.1482870194101071</v>
      </c>
      <c r="I74" s="1556">
        <f t="shared" si="4"/>
        <v>314.99961636988451</v>
      </c>
      <c r="J74" s="1557">
        <v>1</v>
      </c>
      <c r="K74" s="1557">
        <v>1</v>
      </c>
      <c r="L74" s="1769">
        <v>5889.2</v>
      </c>
      <c r="M74" s="1769">
        <v>4178.2</v>
      </c>
      <c r="N74" s="1558">
        <v>1</v>
      </c>
      <c r="O74" s="1558">
        <v>1</v>
      </c>
      <c r="P74" s="1772">
        <v>5952</v>
      </c>
      <c r="Q74" s="1772">
        <v>3404</v>
      </c>
    </row>
    <row r="75" spans="1:17">
      <c r="A75" s="1548" t="s">
        <v>6075</v>
      </c>
      <c r="B75" s="1549">
        <v>171203</v>
      </c>
      <c r="C75" s="1549">
        <f t="shared" si="7"/>
        <v>1.0241802812857066</v>
      </c>
      <c r="D75" s="1551">
        <f t="shared" si="5"/>
        <v>199291.85271224278</v>
      </c>
      <c r="E75" s="1552">
        <v>1.0549999999999999</v>
      </c>
      <c r="F75" s="1553">
        <v>53072930</v>
      </c>
      <c r="G75" s="1561">
        <v>62776980</v>
      </c>
      <c r="H75" s="1555">
        <f t="shared" si="6"/>
        <v>1.1828436832110079</v>
      </c>
      <c r="I75" s="1556">
        <f t="shared" si="4"/>
        <v>315.00023280250997</v>
      </c>
      <c r="J75" s="1557">
        <v>1</v>
      </c>
      <c r="K75" s="1557">
        <v>1</v>
      </c>
      <c r="L75" s="1769">
        <v>6048.2</v>
      </c>
      <c r="M75" s="1769">
        <v>4261.8</v>
      </c>
      <c r="N75" s="1558">
        <v>1</v>
      </c>
      <c r="O75" s="1558">
        <v>1</v>
      </c>
      <c r="P75" s="1772">
        <v>6160</v>
      </c>
      <c r="Q75" s="1772">
        <v>3496</v>
      </c>
    </row>
    <row r="76" spans="1:17">
      <c r="A76" s="1548" t="s">
        <v>6076</v>
      </c>
      <c r="B76" s="1549">
        <v>185397</v>
      </c>
      <c r="C76" s="1549">
        <f t="shared" si="7"/>
        <v>1.0829074256876339</v>
      </c>
      <c r="D76" s="1551">
        <f t="shared" si="5"/>
        <v>210252.9046114161</v>
      </c>
      <c r="E76" s="1552">
        <v>1.0549999999999999</v>
      </c>
      <c r="F76" s="1553">
        <v>57473070</v>
      </c>
      <c r="G76" s="1561">
        <v>66229695</v>
      </c>
      <c r="H76" s="1555">
        <f t="shared" si="6"/>
        <v>1.1523604881381837</v>
      </c>
      <c r="I76" s="1556">
        <f t="shared" si="4"/>
        <v>315.00014291076729</v>
      </c>
      <c r="J76" s="1771">
        <v>1.21</v>
      </c>
      <c r="K76" s="1771">
        <v>1.21</v>
      </c>
      <c r="L76" s="1770">
        <v>7515.915</v>
      </c>
      <c r="M76" s="1770">
        <v>5259.87</v>
      </c>
      <c r="N76" s="1558">
        <v>1</v>
      </c>
      <c r="O76" s="1558">
        <v>1</v>
      </c>
      <c r="P76" s="1772">
        <v>6376</v>
      </c>
      <c r="Q76" s="1772">
        <v>3591</v>
      </c>
    </row>
    <row r="77" spans="1:17">
      <c r="A77" s="1548" t="s">
        <v>6077</v>
      </c>
      <c r="B77" s="1549">
        <v>189882</v>
      </c>
      <c r="C77" s="1549">
        <f t="shared" si="7"/>
        <v>1.0241913299567955</v>
      </c>
      <c r="D77" s="1551">
        <f t="shared" si="5"/>
        <v>221816.81436504397</v>
      </c>
      <c r="E77" s="1552">
        <v>1.0549999999999999</v>
      </c>
      <c r="F77" s="1553">
        <v>58863420</v>
      </c>
      <c r="G77" s="1561">
        <v>69872355</v>
      </c>
      <c r="H77" s="1555">
        <f t="shared" si="6"/>
        <v>1.1870250658218635</v>
      </c>
      <c r="I77" s="1556">
        <f t="shared" si="4"/>
        <v>315.0002636184787</v>
      </c>
      <c r="J77" s="1771">
        <v>1.24</v>
      </c>
      <c r="K77" s="1771">
        <v>1.24</v>
      </c>
      <c r="L77" s="1770">
        <v>7910.2079999999996</v>
      </c>
      <c r="M77" s="1770">
        <v>5498.16</v>
      </c>
      <c r="N77" s="1558">
        <v>1</v>
      </c>
      <c r="O77" s="1558">
        <v>1</v>
      </c>
      <c r="P77" s="1772">
        <v>6599</v>
      </c>
      <c r="Q77" s="1772">
        <v>3688</v>
      </c>
    </row>
    <row r="78" spans="1:17">
      <c r="A78" s="1548" t="s">
        <v>6078</v>
      </c>
      <c r="B78" s="1549">
        <v>194475</v>
      </c>
      <c r="C78" s="1549">
        <f t="shared" si="7"/>
        <v>1.0241887066704585</v>
      </c>
      <c r="D78" s="1551">
        <f t="shared" si="5"/>
        <v>234016.73915512138</v>
      </c>
      <c r="E78" s="1552">
        <v>1.0549999999999999</v>
      </c>
      <c r="F78" s="1553">
        <v>60287250</v>
      </c>
      <c r="G78" s="1561">
        <v>73715355</v>
      </c>
      <c r="H78" s="1555">
        <f t="shared" si="6"/>
        <v>1.2227354042521428</v>
      </c>
      <c r="I78" s="1556">
        <f t="shared" si="4"/>
        <v>315.00035111221985</v>
      </c>
      <c r="J78" s="1771">
        <v>1.27</v>
      </c>
      <c r="K78" s="1771">
        <v>1.27</v>
      </c>
      <c r="L78" s="1770">
        <v>8320.4050000000007</v>
      </c>
      <c r="M78" s="1770">
        <v>5743.7020000000002</v>
      </c>
      <c r="N78" s="1558">
        <v>1</v>
      </c>
      <c r="O78" s="1558">
        <v>1</v>
      </c>
      <c r="P78" s="1772">
        <v>6830</v>
      </c>
      <c r="Q78" s="1772">
        <v>3787</v>
      </c>
    </row>
    <row r="79" spans="1:17">
      <c r="A79" s="1548" t="s">
        <v>6079</v>
      </c>
      <c r="B79" s="1549">
        <v>199178</v>
      </c>
      <c r="C79" s="1549">
        <f t="shared" si="7"/>
        <v>1.0241830569481938</v>
      </c>
      <c r="D79" s="1551">
        <f t="shared" si="5"/>
        <v>246887.65980865303</v>
      </c>
      <c r="E79" s="1552">
        <v>1.0549999999999999</v>
      </c>
      <c r="F79" s="1553">
        <v>61745180</v>
      </c>
      <c r="G79" s="1561">
        <v>77769720</v>
      </c>
      <c r="H79" s="1555">
        <f t="shared" si="6"/>
        <v>1.2595269784621246</v>
      </c>
      <c r="I79" s="1556">
        <f t="shared" si="4"/>
        <v>315.00043404467596</v>
      </c>
      <c r="J79" s="1771">
        <v>1.3</v>
      </c>
      <c r="K79" s="1771">
        <v>1.3</v>
      </c>
      <c r="L79" s="1770">
        <v>8746.92</v>
      </c>
      <c r="M79" s="1770">
        <v>5997.0300000000007</v>
      </c>
      <c r="N79" s="1558">
        <v>1</v>
      </c>
      <c r="O79" s="1558">
        <v>1</v>
      </c>
      <c r="P79" s="1772">
        <v>7069</v>
      </c>
      <c r="Q79" s="1772">
        <v>3890</v>
      </c>
    </row>
    <row r="80" spans="1:17">
      <c r="A80" s="1548" t="s">
        <v>6080</v>
      </c>
      <c r="B80" s="1549">
        <v>203996</v>
      </c>
      <c r="C80" s="1549">
        <f t="shared" si="7"/>
        <v>1.0241894185100764</v>
      </c>
      <c r="D80" s="1551">
        <f t="shared" si="5"/>
        <v>260466.48109812892</v>
      </c>
      <c r="E80" s="1552">
        <v>1.0549999999999999</v>
      </c>
      <c r="F80" s="1553">
        <v>63238760</v>
      </c>
      <c r="G80" s="1561">
        <v>82046790</v>
      </c>
      <c r="H80" s="1555">
        <f t="shared" si="6"/>
        <v>1.297413010628292</v>
      </c>
      <c r="I80" s="1556">
        <f t="shared" si="4"/>
        <v>314.99941817499905</v>
      </c>
      <c r="J80" s="1771">
        <v>1.33</v>
      </c>
      <c r="K80" s="1771">
        <v>1.33</v>
      </c>
      <c r="L80" s="1770">
        <v>9190.3000000000011</v>
      </c>
      <c r="M80" s="1770">
        <v>6258.1819999999998</v>
      </c>
      <c r="N80" s="1558">
        <v>1</v>
      </c>
      <c r="O80" s="1558">
        <v>1</v>
      </c>
      <c r="P80" s="1772">
        <v>7317</v>
      </c>
      <c r="Q80" s="1772">
        <v>3995</v>
      </c>
    </row>
    <row r="81" spans="1:17">
      <c r="A81" s="1548" t="s">
        <v>6081</v>
      </c>
      <c r="B81" s="1549">
        <v>208930</v>
      </c>
      <c r="C81" s="1549">
        <f t="shared" si="7"/>
        <v>1.0241867487597796</v>
      </c>
      <c r="D81" s="1551">
        <f t="shared" si="5"/>
        <v>274792.13755852601</v>
      </c>
      <c r="E81" s="1552">
        <v>1.0549999999999999</v>
      </c>
      <c r="F81" s="1553">
        <v>64768300</v>
      </c>
      <c r="G81" s="1561">
        <v>86559480</v>
      </c>
      <c r="H81" s="1555">
        <f t="shared" si="6"/>
        <v>1.3364482316194806</v>
      </c>
      <c r="I81" s="1556">
        <f t="shared" si="4"/>
        <v>314.99984231377186</v>
      </c>
      <c r="J81" s="1771">
        <v>1.36</v>
      </c>
      <c r="K81" s="1771">
        <v>1.36</v>
      </c>
      <c r="L81" s="1770">
        <v>9557.4000000000015</v>
      </c>
      <c r="M81" s="1770">
        <v>6527.3200000000006</v>
      </c>
      <c r="N81" s="1558">
        <v>1</v>
      </c>
      <c r="O81" s="1558">
        <v>1</v>
      </c>
      <c r="P81" s="1772">
        <v>7573</v>
      </c>
      <c r="Q81" s="1772">
        <v>4102</v>
      </c>
    </row>
    <row r="82" spans="1:17">
      <c r="A82" s="1548" t="s">
        <v>6082</v>
      </c>
      <c r="B82" s="1549">
        <v>213983</v>
      </c>
      <c r="C82" s="1549">
        <f t="shared" si="7"/>
        <v>1.024185133776863</v>
      </c>
      <c r="D82" s="1551">
        <f t="shared" si="5"/>
        <v>289905.70512424491</v>
      </c>
      <c r="E82" s="1552">
        <v>1.0549999999999999</v>
      </c>
      <c r="F82" s="1553">
        <v>66334730</v>
      </c>
      <c r="G82" s="1561">
        <v>91320390</v>
      </c>
      <c r="H82" s="1555">
        <f t="shared" si="6"/>
        <v>1.37666031051909</v>
      </c>
      <c r="I82" s="1556">
        <f t="shared" si="4"/>
        <v>315.00032040025849</v>
      </c>
      <c r="J82" s="1771">
        <v>2.17</v>
      </c>
      <c r="K82" s="1771">
        <v>2.2800000000000002</v>
      </c>
      <c r="L82" s="1770">
        <v>15508.99</v>
      </c>
      <c r="M82" s="1770">
        <v>11161.740000000002</v>
      </c>
      <c r="N82" s="1558">
        <v>1</v>
      </c>
      <c r="O82" s="1558">
        <v>1</v>
      </c>
      <c r="P82" s="1772">
        <v>7838</v>
      </c>
      <c r="Q82" s="1772">
        <v>4213</v>
      </c>
    </row>
    <row r="83" spans="1:17">
      <c r="A83" s="1548" t="s">
        <v>6083</v>
      </c>
      <c r="B83" s="1549">
        <v>219158</v>
      </c>
      <c r="C83" s="1549">
        <f t="shared" si="7"/>
        <v>1.0241841641625737</v>
      </c>
      <c r="D83" s="1551">
        <f t="shared" si="5"/>
        <v>305850.51890607836</v>
      </c>
      <c r="E83" s="1552">
        <v>1.0549999999999999</v>
      </c>
      <c r="F83" s="1553">
        <v>67938980</v>
      </c>
      <c r="G83" s="1561">
        <v>96343065</v>
      </c>
      <c r="H83" s="1555">
        <f t="shared" si="6"/>
        <v>1.4180822997342615</v>
      </c>
      <c r="I83" s="1556">
        <f t="shared" si="4"/>
        <v>315.00049548578784</v>
      </c>
      <c r="J83" s="1771">
        <v>2.1799999999999997</v>
      </c>
      <c r="K83" s="1771">
        <v>2.29</v>
      </c>
      <c r="L83" s="1770">
        <v>15845.329999999998</v>
      </c>
      <c r="M83" s="1770">
        <v>11434.885999999999</v>
      </c>
      <c r="N83" s="1558">
        <v>1</v>
      </c>
      <c r="O83" s="1558">
        <v>1</v>
      </c>
      <c r="P83" s="1772">
        <v>8112</v>
      </c>
      <c r="Q83" s="1772">
        <v>4327</v>
      </c>
    </row>
    <row r="84" spans="1:17">
      <c r="A84" s="1548" t="s">
        <v>6084</v>
      </c>
      <c r="B84" s="1549">
        <v>224459</v>
      </c>
      <c r="C84" s="1549">
        <f t="shared" si="7"/>
        <v>1.0241880287281322</v>
      </c>
      <c r="D84" s="1551">
        <f t="shared" si="5"/>
        <v>322672.29744591267</v>
      </c>
      <c r="E84" s="1552">
        <v>1.0549999999999999</v>
      </c>
      <c r="F84" s="1553">
        <v>69582290</v>
      </c>
      <c r="G84" s="1561">
        <v>101641680</v>
      </c>
      <c r="H84" s="1555">
        <f t="shared" si="6"/>
        <v>1.4607406568539207</v>
      </c>
      <c r="I84" s="1556">
        <f t="shared" si="4"/>
        <v>314.99970962656778</v>
      </c>
      <c r="J84" s="1771">
        <v>2.19</v>
      </c>
      <c r="K84" s="1771">
        <v>2.2999999999999998</v>
      </c>
      <c r="L84" s="1770">
        <v>16188.48</v>
      </c>
      <c r="M84" s="1770">
        <v>11714.359999999999</v>
      </c>
      <c r="N84" s="1558">
        <v>1</v>
      </c>
      <c r="O84" s="1558">
        <v>1</v>
      </c>
      <c r="P84" s="1772">
        <v>8396</v>
      </c>
      <c r="Q84" s="1772">
        <v>4444</v>
      </c>
    </row>
    <row r="85" spans="1:17">
      <c r="A85" s="1548" t="s">
        <v>6085</v>
      </c>
      <c r="B85" s="1549">
        <v>229888</v>
      </c>
      <c r="C85" s="1549">
        <f t="shared" si="7"/>
        <v>1.0241870452955775</v>
      </c>
      <c r="D85" s="1551">
        <f t="shared" si="5"/>
        <v>340419.27380543784</v>
      </c>
      <c r="E85" s="1552">
        <v>1.0549999999999999</v>
      </c>
      <c r="F85" s="1553">
        <v>71265280</v>
      </c>
      <c r="G85" s="1561">
        <v>107231985</v>
      </c>
      <c r="H85" s="1555">
        <f t="shared" si="6"/>
        <v>1.5046876262887061</v>
      </c>
      <c r="I85" s="1556">
        <f t="shared" si="4"/>
        <v>314.99974663974825</v>
      </c>
      <c r="J85" s="1771">
        <v>2.2000000000000002</v>
      </c>
      <c r="K85" s="1771">
        <v>2.31</v>
      </c>
      <c r="L85" s="1770">
        <v>16538.940000000002</v>
      </c>
      <c r="M85" s="1770">
        <v>12000.681</v>
      </c>
      <c r="N85" s="1558">
        <v>1</v>
      </c>
      <c r="O85" s="1558">
        <v>1</v>
      </c>
      <c r="P85" s="1772">
        <v>8690</v>
      </c>
      <c r="Q85" s="1772">
        <v>4564</v>
      </c>
    </row>
    <row r="86" spans="1:17">
      <c r="A86" s="1548" t="s">
        <v>6086</v>
      </c>
      <c r="B86" s="1549">
        <v>235448</v>
      </c>
      <c r="C86" s="1549">
        <f t="shared" si="7"/>
        <v>1.0241856904231625</v>
      </c>
      <c r="D86" s="1551">
        <f t="shared" si="5"/>
        <v>359142.33386473689</v>
      </c>
      <c r="E86" s="1552">
        <v>1.0549999999999999</v>
      </c>
      <c r="F86" s="1553">
        <v>72988880</v>
      </c>
      <c r="G86" s="1561">
        <v>113129730</v>
      </c>
      <c r="H86" s="1555">
        <f t="shared" si="6"/>
        <v>1.5499584320241659</v>
      </c>
      <c r="I86" s="1556">
        <f t="shared" si="4"/>
        <v>314.99970717071699</v>
      </c>
      <c r="J86" s="1771">
        <v>2.21</v>
      </c>
      <c r="K86" s="1771">
        <v>2.3200000000000003</v>
      </c>
      <c r="L86" s="1770">
        <v>16896.555</v>
      </c>
      <c r="M86" s="1770">
        <v>12293.680000000002</v>
      </c>
      <c r="N86" s="1558">
        <v>1</v>
      </c>
      <c r="O86" s="1558">
        <v>1</v>
      </c>
      <c r="P86" s="1772">
        <v>8994</v>
      </c>
      <c r="Q86" s="1772">
        <v>4687</v>
      </c>
    </row>
    <row r="87" spans="1:17">
      <c r="A87" s="1548" t="s">
        <v>6087</v>
      </c>
      <c r="B87" s="1549">
        <v>241142</v>
      </c>
      <c r="C87" s="1549">
        <f t="shared" si="7"/>
        <v>1.0241836838707485</v>
      </c>
      <c r="D87" s="1551">
        <f t="shared" si="5"/>
        <v>378895.16222729738</v>
      </c>
      <c r="E87" s="1552">
        <v>1.0549999999999999</v>
      </c>
      <c r="F87" s="1553">
        <v>74754020</v>
      </c>
      <c r="G87" s="1561">
        <v>119351925</v>
      </c>
      <c r="H87" s="1555">
        <f t="shared" si="6"/>
        <v>1.5965954071767645</v>
      </c>
      <c r="I87" s="1556">
        <f t="shared" si="4"/>
        <v>314.9998651299785</v>
      </c>
      <c r="J87" s="1771">
        <v>2.2199999999999998</v>
      </c>
      <c r="K87" s="1771">
        <v>2.33</v>
      </c>
      <c r="L87" s="1770">
        <v>17261.609999999997</v>
      </c>
      <c r="M87" s="1770">
        <v>12593.65</v>
      </c>
      <c r="N87" s="1558">
        <v>1</v>
      </c>
      <c r="O87" s="1558">
        <v>1</v>
      </c>
      <c r="P87" s="1772">
        <v>9309</v>
      </c>
      <c r="Q87" s="1772">
        <v>4813</v>
      </c>
    </row>
    <row r="88" spans="1:17">
      <c r="A88" s="1548" t="s">
        <v>6088</v>
      </c>
      <c r="B88" s="1549">
        <v>246975</v>
      </c>
      <c r="C88" s="1549">
        <f t="shared" si="7"/>
        <v>1.02418906702275</v>
      </c>
      <c r="D88" s="1551">
        <f t="shared" si="5"/>
        <v>399734.3961497987</v>
      </c>
      <c r="E88" s="1552">
        <v>1.0549999999999999</v>
      </c>
      <c r="F88" s="1553">
        <v>76562250</v>
      </c>
      <c r="G88" s="1561">
        <v>125916210</v>
      </c>
      <c r="H88" s="1555">
        <f t="shared" si="6"/>
        <v>1.6446252559192029</v>
      </c>
      <c r="I88" s="1556">
        <f t="shared" si="4"/>
        <v>314.99968782474616</v>
      </c>
      <c r="J88" s="1771">
        <v>2.23</v>
      </c>
      <c r="K88" s="1771">
        <v>2.34</v>
      </c>
      <c r="L88" s="1770">
        <v>17633.948</v>
      </c>
      <c r="M88" s="1770">
        <v>12900.654</v>
      </c>
      <c r="N88" s="1558">
        <v>1</v>
      </c>
      <c r="O88" s="1558">
        <v>1</v>
      </c>
      <c r="P88" s="1772">
        <v>9635</v>
      </c>
      <c r="Q88" s="1772">
        <v>4943</v>
      </c>
    </row>
    <row r="89" spans="1:17">
      <c r="A89" s="1548" t="s">
        <v>6089</v>
      </c>
      <c r="B89" s="1549">
        <v>252948</v>
      </c>
      <c r="C89" s="1549">
        <f t="shared" si="7"/>
        <v>1.0241846340722744</v>
      </c>
      <c r="D89" s="1551">
        <f t="shared" si="5"/>
        <v>421719.7879380376</v>
      </c>
      <c r="E89" s="1552">
        <v>1.0549999999999999</v>
      </c>
      <c r="F89" s="1553">
        <v>78413880</v>
      </c>
      <c r="G89" s="1561">
        <v>132841800</v>
      </c>
      <c r="H89" s="1555">
        <f t="shared" si="6"/>
        <v>1.6941107875289425</v>
      </c>
      <c r="I89" s="1556">
        <f t="shared" si="4"/>
        <v>315.00015839787477</v>
      </c>
      <c r="J89" s="1771">
        <v>2.2400000000000002</v>
      </c>
      <c r="K89" s="1771">
        <v>2.35</v>
      </c>
      <c r="L89" s="1770">
        <v>18014.304000000004</v>
      </c>
      <c r="M89" s="1770">
        <v>13214.755000000001</v>
      </c>
      <c r="N89" s="1558">
        <v>1</v>
      </c>
      <c r="O89" s="1558">
        <v>1</v>
      </c>
      <c r="P89" s="1772">
        <v>9972</v>
      </c>
      <c r="Q89" s="1772">
        <v>5077</v>
      </c>
    </row>
    <row r="90" spans="1:17">
      <c r="A90" s="1548" t="s">
        <v>6090</v>
      </c>
      <c r="B90" s="1549">
        <v>259066</v>
      </c>
      <c r="C90" s="1549">
        <f t="shared" si="7"/>
        <v>1.0241867893796353</v>
      </c>
      <c r="D90" s="1551">
        <f t="shared" si="5"/>
        <v>444914.37627462961</v>
      </c>
      <c r="E90" s="1552">
        <v>1.0549999999999999</v>
      </c>
      <c r="F90" s="1553">
        <v>80310460</v>
      </c>
      <c r="G90" s="1561">
        <v>140147910</v>
      </c>
      <c r="H90" s="1555">
        <f t="shared" si="6"/>
        <v>1.7450766687178731</v>
      </c>
      <c r="I90" s="1556">
        <f t="shared" si="4"/>
        <v>314.99973359703654</v>
      </c>
      <c r="J90" s="1771">
        <v>2.2400000000000002</v>
      </c>
      <c r="K90" s="1771">
        <v>2.3600000000000003</v>
      </c>
      <c r="L90" s="1770">
        <v>18320.512000000002</v>
      </c>
      <c r="M90" s="1770">
        <v>13536.488000000003</v>
      </c>
      <c r="N90" s="1558">
        <v>1</v>
      </c>
      <c r="O90" s="1558">
        <v>1</v>
      </c>
      <c r="P90" s="1772">
        <v>10321</v>
      </c>
      <c r="Q90" s="1772">
        <v>5214</v>
      </c>
    </row>
    <row r="91" spans="1:17">
      <c r="A91" s="1548" t="s">
        <v>6091</v>
      </c>
      <c r="B91" s="1549">
        <v>265332</v>
      </c>
      <c r="C91" s="1549">
        <f t="shared" si="7"/>
        <v>1.0241868867392865</v>
      </c>
      <c r="D91" s="1551">
        <f t="shared" si="5"/>
        <v>469384.66696973419</v>
      </c>
      <c r="E91" s="1552">
        <v>1.0549999999999999</v>
      </c>
      <c r="F91" s="1553">
        <v>82252920</v>
      </c>
      <c r="G91" s="1561">
        <v>147856275</v>
      </c>
      <c r="H91" s="1555">
        <f t="shared" si="6"/>
        <v>1.797580863998506</v>
      </c>
      <c r="I91" s="1556">
        <f t="shared" si="4"/>
        <v>315.00022349373791</v>
      </c>
      <c r="J91" s="1771">
        <v>2.25</v>
      </c>
      <c r="K91" s="1771">
        <v>2.37</v>
      </c>
      <c r="L91" s="1770">
        <v>18715.05</v>
      </c>
      <c r="M91" s="1770">
        <v>13621.101000000001</v>
      </c>
      <c r="N91" s="1558">
        <v>1</v>
      </c>
      <c r="O91" s="1558">
        <v>1</v>
      </c>
      <c r="P91" s="1772">
        <v>10682</v>
      </c>
      <c r="Q91" s="1772">
        <v>5355</v>
      </c>
    </row>
    <row r="92" spans="1:17">
      <c r="A92" s="1548" t="s">
        <v>6092</v>
      </c>
      <c r="B92" s="1549">
        <v>271749</v>
      </c>
      <c r="C92" s="1549">
        <f t="shared" si="7"/>
        <v>1.0241847948984668</v>
      </c>
      <c r="D92" s="1551">
        <f t="shared" si="5"/>
        <v>495200.82365306956</v>
      </c>
      <c r="E92" s="1552">
        <v>1.0549999999999999</v>
      </c>
      <c r="F92" s="1553">
        <v>84242190</v>
      </c>
      <c r="G92" s="1561">
        <v>155988315</v>
      </c>
      <c r="H92" s="1555">
        <f t="shared" si="6"/>
        <v>1.8516650030109616</v>
      </c>
      <c r="I92" s="1556">
        <f t="shared" si="4"/>
        <v>315.00011217526395</v>
      </c>
      <c r="J92" s="1771">
        <v>4.8499999999999996</v>
      </c>
      <c r="K92" s="1771">
        <v>2.46</v>
      </c>
      <c r="L92" s="1770">
        <v>41027.120000000003</v>
      </c>
      <c r="M92" s="1770">
        <v>14166.648000000001</v>
      </c>
      <c r="N92" s="1558">
        <v>1</v>
      </c>
      <c r="O92" s="1558">
        <v>1</v>
      </c>
      <c r="P92" s="1772">
        <v>11056</v>
      </c>
      <c r="Q92" s="1772">
        <v>5499</v>
      </c>
    </row>
    <row r="93" spans="1:17">
      <c r="A93" s="1548" t="s">
        <v>6093</v>
      </c>
      <c r="B93" s="1549">
        <v>278321</v>
      </c>
      <c r="C93" s="1549">
        <f t="shared" si="7"/>
        <v>1.024184081634155</v>
      </c>
      <c r="D93" s="1551">
        <f t="shared" si="5"/>
        <v>522436.86895398836</v>
      </c>
      <c r="E93" s="1552">
        <v>1.0549999999999999</v>
      </c>
      <c r="F93" s="1553">
        <v>86279510</v>
      </c>
      <c r="G93" s="1561">
        <v>164567655</v>
      </c>
      <c r="H93" s="1555">
        <f t="shared" si="6"/>
        <v>1.9073781828385441</v>
      </c>
      <c r="I93" s="1556">
        <f t="shared" si="4"/>
        <v>315.00007901336244</v>
      </c>
      <c r="J93" s="1771">
        <v>4.88</v>
      </c>
      <c r="K93" s="1771">
        <v>2.4699999999999998</v>
      </c>
      <c r="L93" s="1770">
        <v>41982.64</v>
      </c>
      <c r="M93" s="1770">
        <v>14252.641</v>
      </c>
      <c r="N93" s="1558">
        <v>1</v>
      </c>
      <c r="O93" s="1558">
        <v>1</v>
      </c>
      <c r="P93" s="1772">
        <v>11443</v>
      </c>
      <c r="Q93" s="1772">
        <v>5648</v>
      </c>
    </row>
    <row r="94" spans="1:17">
      <c r="A94" s="1548" t="s">
        <v>6094</v>
      </c>
      <c r="B94" s="1549">
        <v>285053</v>
      </c>
      <c r="C94" s="1549">
        <f t="shared" si="7"/>
        <v>1.024187898146385</v>
      </c>
      <c r="D94" s="1551">
        <f t="shared" si="5"/>
        <v>551170.89674645767</v>
      </c>
      <c r="E94" s="1552">
        <v>1.0549999999999999</v>
      </c>
      <c r="F94" s="1553">
        <v>88366430</v>
      </c>
      <c r="G94" s="1561">
        <v>173618865</v>
      </c>
      <c r="H94" s="1555">
        <f t="shared" si="6"/>
        <v>1.9647604299506045</v>
      </c>
      <c r="I94" s="1556">
        <f t="shared" si="4"/>
        <v>315.00005901049207</v>
      </c>
      <c r="J94" s="1771">
        <v>4.9000000000000004</v>
      </c>
      <c r="K94" s="1771">
        <v>2.48</v>
      </c>
      <c r="L94" s="1770">
        <v>42871.57</v>
      </c>
      <c r="M94" s="1770">
        <v>14338.864</v>
      </c>
      <c r="N94" s="1558">
        <v>1</v>
      </c>
      <c r="O94" s="1558">
        <v>1</v>
      </c>
      <c r="P94" s="1772">
        <v>11844</v>
      </c>
      <c r="Q94" s="1772">
        <v>5800</v>
      </c>
    </row>
    <row r="95" spans="1:17">
      <c r="A95" s="1548" t="s">
        <v>6095</v>
      </c>
      <c r="B95" s="1549">
        <v>291948</v>
      </c>
      <c r="C95" s="1549">
        <f t="shared" si="7"/>
        <v>1.0241884842467892</v>
      </c>
      <c r="D95" s="1551">
        <f t="shared" si="5"/>
        <v>581485.29606751283</v>
      </c>
      <c r="E95" s="1552">
        <v>1.0549999999999999</v>
      </c>
      <c r="F95" s="1553">
        <v>90503880</v>
      </c>
      <c r="G95" s="1561">
        <v>183167775</v>
      </c>
      <c r="H95" s="1555">
        <f t="shared" si="6"/>
        <v>2.0238665458320684</v>
      </c>
      <c r="I95" s="1556">
        <f t="shared" si="4"/>
        <v>314.9998396154345</v>
      </c>
      <c r="J95" s="1771">
        <v>4.93</v>
      </c>
      <c r="K95" s="1771">
        <v>2.4900000000000002</v>
      </c>
      <c r="L95" s="1770">
        <v>43435.764999999999</v>
      </c>
      <c r="M95" s="1770">
        <v>14425.566000000001</v>
      </c>
      <c r="N95" s="1558">
        <v>1</v>
      </c>
      <c r="O95" s="1558">
        <v>1</v>
      </c>
      <c r="P95" s="1772">
        <v>12258</v>
      </c>
      <c r="Q95" s="1772">
        <v>5957</v>
      </c>
    </row>
    <row r="96" spans="1:17">
      <c r="A96" s="1548" t="s">
        <v>6096</v>
      </c>
      <c r="B96" s="1549">
        <v>299010</v>
      </c>
      <c r="C96" s="1549">
        <f t="shared" si="7"/>
        <v>1.0241892391795799</v>
      </c>
      <c r="D96" s="1551">
        <f t="shared" si="5"/>
        <v>613466.98735122604</v>
      </c>
      <c r="E96" s="1552">
        <v>1.0549999999999999</v>
      </c>
      <c r="F96" s="1553">
        <v>92693100</v>
      </c>
      <c r="G96" s="1561">
        <v>193242105</v>
      </c>
      <c r="H96" s="1555">
        <f t="shared" si="6"/>
        <v>2.084751777640407</v>
      </c>
      <c r="I96" s="1556">
        <f t="shared" si="4"/>
        <v>315.00000649483002</v>
      </c>
      <c r="J96" s="1771">
        <v>4.96</v>
      </c>
      <c r="K96" s="1771">
        <v>2.5</v>
      </c>
      <c r="L96" s="1770">
        <v>44006.112000000001</v>
      </c>
      <c r="M96" s="1770">
        <v>14512.5</v>
      </c>
      <c r="N96" s="1558">
        <v>1</v>
      </c>
      <c r="O96" s="1558">
        <v>1</v>
      </c>
      <c r="P96" s="1772">
        <v>12687</v>
      </c>
      <c r="Q96" s="1772">
        <v>6118</v>
      </c>
    </row>
    <row r="97" spans="1:17">
      <c r="A97" s="1548" t="s">
        <v>6097</v>
      </c>
      <c r="B97" s="1549">
        <v>306243</v>
      </c>
      <c r="C97" s="1549">
        <f t="shared" si="7"/>
        <v>1.0241898264272098</v>
      </c>
      <c r="D97" s="1551">
        <f t="shared" si="5"/>
        <v>647207.67165554338</v>
      </c>
      <c r="E97" s="1552">
        <v>1.0549999999999999</v>
      </c>
      <c r="F97" s="1553">
        <v>94935330</v>
      </c>
      <c r="G97" s="1561">
        <v>203870520</v>
      </c>
      <c r="H97" s="1555">
        <f t="shared" si="6"/>
        <v>2.1474673338155563</v>
      </c>
      <c r="I97" s="1556">
        <f t="shared" si="4"/>
        <v>315.00015980728961</v>
      </c>
      <c r="J97" s="1771">
        <v>6.73</v>
      </c>
      <c r="K97" s="1771">
        <v>4</v>
      </c>
      <c r="L97" s="1770">
        <v>60127.839</v>
      </c>
      <c r="M97" s="1770">
        <v>23266.400000000001</v>
      </c>
      <c r="N97" s="1558">
        <v>1</v>
      </c>
      <c r="O97" s="1558">
        <v>1</v>
      </c>
      <c r="P97" s="1772">
        <v>13131</v>
      </c>
      <c r="Q97" s="1772">
        <v>6283</v>
      </c>
    </row>
    <row r="98" spans="1:17">
      <c r="A98" s="1548" t="s">
        <v>6098</v>
      </c>
      <c r="B98" s="1549">
        <v>313650</v>
      </c>
      <c r="C98" s="1549">
        <f t="shared" si="7"/>
        <v>1.0241866752872719</v>
      </c>
      <c r="D98" s="1551">
        <f t="shared" si="5"/>
        <v>682804.09359659825</v>
      </c>
      <c r="E98" s="1552">
        <v>1.0549999999999999</v>
      </c>
      <c r="F98" s="1553">
        <v>97231500</v>
      </c>
      <c r="G98" s="1561">
        <v>215083260</v>
      </c>
      <c r="H98" s="1555">
        <f t="shared" si="6"/>
        <v>2.2120738649511731</v>
      </c>
      <c r="I98" s="1556">
        <f t="shared" si="4"/>
        <v>314.9999568208089</v>
      </c>
      <c r="J98" s="1771">
        <v>6.76</v>
      </c>
      <c r="K98" s="1771">
        <v>4.0199999999999996</v>
      </c>
      <c r="L98" s="1770">
        <v>60819.043999999994</v>
      </c>
      <c r="M98" s="1770">
        <v>23429.363999999998</v>
      </c>
      <c r="N98" s="1558">
        <v>1</v>
      </c>
      <c r="O98" s="1558">
        <v>1</v>
      </c>
      <c r="P98" s="1772">
        <v>13591</v>
      </c>
      <c r="Q98" s="1772">
        <v>6453</v>
      </c>
    </row>
    <row r="99" spans="1:17">
      <c r="A99" s="1548" t="s">
        <v>6099</v>
      </c>
      <c r="B99" s="1549">
        <v>321237</v>
      </c>
      <c r="C99" s="1549">
        <f t="shared" si="7"/>
        <v>1.0241893830703013</v>
      </c>
      <c r="D99" s="1551">
        <f t="shared" si="5"/>
        <v>720358.31874441111</v>
      </c>
      <c r="E99" s="1552">
        <v>1.0549999999999999</v>
      </c>
      <c r="F99" s="1553">
        <v>99583470</v>
      </c>
      <c r="G99" s="1561">
        <v>226912770</v>
      </c>
      <c r="H99" s="1555">
        <f t="shared" si="6"/>
        <v>2.2786188310168343</v>
      </c>
      <c r="I99" s="1556">
        <f t="shared" si="4"/>
        <v>314.99986061868532</v>
      </c>
      <c r="J99" s="1771">
        <v>6.8</v>
      </c>
      <c r="K99" s="1771">
        <v>4.04</v>
      </c>
      <c r="L99" s="1770">
        <v>61606.639999999992</v>
      </c>
      <c r="M99" s="1770">
        <v>23593.196</v>
      </c>
      <c r="N99" s="1558">
        <v>1</v>
      </c>
      <c r="O99" s="1558">
        <v>1</v>
      </c>
      <c r="P99" s="1772">
        <v>14066</v>
      </c>
      <c r="Q99" s="1772">
        <v>6627</v>
      </c>
    </row>
    <row r="100" spans="1:17">
      <c r="A100" s="1548" t="s">
        <v>6100</v>
      </c>
      <c r="B100" s="1549">
        <v>329007</v>
      </c>
      <c r="C100" s="1549">
        <f t="shared" si="7"/>
        <v>1.0241877492318756</v>
      </c>
      <c r="D100" s="1551">
        <f t="shared" si="5"/>
        <v>759978.02627535362</v>
      </c>
      <c r="E100" s="1552">
        <v>1.0549999999999999</v>
      </c>
      <c r="F100" s="1553">
        <v>101992170</v>
      </c>
      <c r="G100" s="1561">
        <v>239393070</v>
      </c>
      <c r="H100" s="1555">
        <f t="shared" si="6"/>
        <v>2.3471710622491901</v>
      </c>
      <c r="I100" s="1556">
        <f t="shared" si="4"/>
        <v>314.99998910924251</v>
      </c>
      <c r="J100" s="1771">
        <v>6.84</v>
      </c>
      <c r="K100" s="1771">
        <v>4.0600000000000005</v>
      </c>
      <c r="L100" s="1770">
        <v>62403.371999999996</v>
      </c>
      <c r="M100" s="1770">
        <v>23757.496000000003</v>
      </c>
      <c r="N100" s="1558">
        <v>1</v>
      </c>
      <c r="O100" s="1558">
        <v>1</v>
      </c>
      <c r="P100" s="1772">
        <v>14559</v>
      </c>
      <c r="Q100" s="1772">
        <v>6806</v>
      </c>
    </row>
    <row r="101" spans="1:17">
      <c r="A101" s="1548" t="s">
        <v>6101</v>
      </c>
      <c r="B101" s="1549">
        <v>336966</v>
      </c>
      <c r="C101" s="1549">
        <f t="shared" si="7"/>
        <v>1.0241909746601137</v>
      </c>
      <c r="D101" s="1551">
        <f t="shared" si="5"/>
        <v>801776.81772049807</v>
      </c>
      <c r="E101" s="1552">
        <v>1.0549999999999999</v>
      </c>
      <c r="F101" s="1553">
        <v>104459460</v>
      </c>
      <c r="G101" s="1561">
        <v>252559755</v>
      </c>
      <c r="H101" s="1555">
        <f t="shared" si="6"/>
        <v>2.4177777197010211</v>
      </c>
      <c r="I101" s="1556">
        <f t="shared" si="4"/>
        <v>315.00007161349873</v>
      </c>
      <c r="J101" s="1771">
        <v>6.87</v>
      </c>
      <c r="K101" s="1771">
        <v>4.08</v>
      </c>
      <c r="L101" s="1770">
        <v>63115.377</v>
      </c>
      <c r="M101" s="1770">
        <v>23922.264000000003</v>
      </c>
      <c r="N101" s="1558">
        <v>1</v>
      </c>
      <c r="O101" s="1558">
        <v>1</v>
      </c>
      <c r="P101" s="1772">
        <v>15068</v>
      </c>
      <c r="Q101" s="1772">
        <v>6989</v>
      </c>
    </row>
    <row r="102" spans="1:17">
      <c r="A102" s="1548" t="s">
        <v>6102</v>
      </c>
      <c r="B102" s="1549">
        <v>517675</v>
      </c>
      <c r="C102" s="1549">
        <f t="shared" si="7"/>
        <v>1.5362825923090164</v>
      </c>
      <c r="D102" s="1551">
        <f t="shared" si="5"/>
        <v>845874.54269512545</v>
      </c>
      <c r="E102" s="1552">
        <v>1.0549999999999999</v>
      </c>
      <c r="F102" s="1553">
        <v>109682433</v>
      </c>
      <c r="G102" s="1562">
        <v>266450625</v>
      </c>
      <c r="H102" s="1555">
        <f t="shared" si="6"/>
        <v>2.4292917079984906</v>
      </c>
      <c r="I102" s="1556">
        <f t="shared" si="4"/>
        <v>315.00017029834595</v>
      </c>
      <c r="J102" s="1771">
        <v>6.87</v>
      </c>
      <c r="K102" s="1771">
        <v>4.08</v>
      </c>
      <c r="L102" s="1770">
        <v>63557.117999999995</v>
      </c>
      <c r="M102" s="1770">
        <v>23970</v>
      </c>
      <c r="N102" s="1558">
        <v>1</v>
      </c>
      <c r="O102" s="1558">
        <v>1</v>
      </c>
      <c r="P102" s="1772">
        <v>15596</v>
      </c>
      <c r="Q102" s="1772">
        <v>7178</v>
      </c>
    </row>
    <row r="103" spans="1:17">
      <c r="A103" s="1548" t="s">
        <v>6103</v>
      </c>
      <c r="B103" s="1549">
        <v>530197</v>
      </c>
      <c r="C103" s="1549">
        <f t="shared" si="7"/>
        <v>1.0241889216207081</v>
      </c>
      <c r="D103" s="1551">
        <f t="shared" si="5"/>
        <v>892397.64254335733</v>
      </c>
      <c r="E103" s="1552">
        <v>1.0549999999999999</v>
      </c>
      <c r="F103" s="1553">
        <v>118457027</v>
      </c>
      <c r="G103" s="1562">
        <v>281105370</v>
      </c>
      <c r="H103" s="1555">
        <f t="shared" si="6"/>
        <v>2.3730577840688167</v>
      </c>
      <c r="I103" s="1556">
        <f t="shared" si="4"/>
        <v>315.00012617563863</v>
      </c>
      <c r="J103" s="1771">
        <v>6.87</v>
      </c>
      <c r="K103" s="1771">
        <v>4.08</v>
      </c>
      <c r="L103" s="1770">
        <v>64002.294000000009</v>
      </c>
      <c r="M103" s="1770">
        <v>24017.736000000001</v>
      </c>
      <c r="N103" s="1558">
        <v>1</v>
      </c>
      <c r="O103" s="1558">
        <v>1</v>
      </c>
      <c r="P103" s="1772">
        <v>16142</v>
      </c>
      <c r="Q103" s="1772">
        <v>7372</v>
      </c>
    </row>
    <row r="104" spans="1:17">
      <c r="A104" s="1548" t="s">
        <v>6104</v>
      </c>
      <c r="B104" s="1549">
        <v>543022</v>
      </c>
      <c r="C104" s="1549">
        <f t="shared" si="7"/>
        <v>1.0241891221564814</v>
      </c>
      <c r="D104" s="1551">
        <f t="shared" si="5"/>
        <v>941479.51288324199</v>
      </c>
      <c r="E104" s="1552">
        <v>1.0549999999999999</v>
      </c>
      <c r="F104" s="1553">
        <v>127933589</v>
      </c>
      <c r="G104" s="1562">
        <v>296566200</v>
      </c>
      <c r="H104" s="1555">
        <f t="shared" si="6"/>
        <v>2.3181261646618858</v>
      </c>
      <c r="I104" s="1556">
        <f t="shared" si="4"/>
        <v>315.00016297941346</v>
      </c>
      <c r="J104" s="1771">
        <v>6.87</v>
      </c>
      <c r="K104" s="1771">
        <v>4.08</v>
      </c>
      <c r="L104" s="1770">
        <v>64450.218000000001</v>
      </c>
      <c r="M104" s="1770">
        <v>24065.88</v>
      </c>
      <c r="N104" s="1558">
        <v>1</v>
      </c>
      <c r="O104" s="1558">
        <v>1</v>
      </c>
      <c r="P104" s="1772">
        <v>16707</v>
      </c>
      <c r="Q104" s="1772">
        <v>7571</v>
      </c>
    </row>
    <row r="105" spans="1:17">
      <c r="A105" s="1548" t="s">
        <v>6105</v>
      </c>
      <c r="B105" s="1549">
        <v>556158</v>
      </c>
      <c r="C105" s="1549">
        <f t="shared" si="7"/>
        <v>1.0241905484492342</v>
      </c>
      <c r="D105" s="1551">
        <f t="shared" si="5"/>
        <v>993260.8860918202</v>
      </c>
      <c r="E105" s="1552">
        <v>1.0549999999999999</v>
      </c>
      <c r="F105" s="1553">
        <v>138168276</v>
      </c>
      <c r="G105" s="1562">
        <v>312877215</v>
      </c>
      <c r="H105" s="1555">
        <f t="shared" si="6"/>
        <v>2.2644649268114194</v>
      </c>
      <c r="I105" s="1556">
        <f t="shared" si="4"/>
        <v>315.00003612452394</v>
      </c>
      <c r="J105" s="1771">
        <v>6.87</v>
      </c>
      <c r="K105" s="1771">
        <v>4.08</v>
      </c>
      <c r="L105" s="1770">
        <v>64901.577000000005</v>
      </c>
      <c r="M105" s="1770">
        <v>24114.024000000001</v>
      </c>
      <c r="N105" s="1558">
        <v>1</v>
      </c>
      <c r="O105" s="1558">
        <v>1</v>
      </c>
      <c r="P105" s="1772">
        <v>17291</v>
      </c>
      <c r="Q105" s="1772">
        <v>7775</v>
      </c>
    </row>
    <row r="106" spans="1:17">
      <c r="A106" s="1548" t="s">
        <v>6106</v>
      </c>
      <c r="B106" s="1549">
        <v>759480</v>
      </c>
      <c r="C106" s="1549">
        <f t="shared" si="7"/>
        <v>1.3655831616195397</v>
      </c>
      <c r="D106" s="1551">
        <f t="shared" si="5"/>
        <v>1047890.2348268703</v>
      </c>
      <c r="E106" s="1552">
        <v>1.0549999999999999</v>
      </c>
      <c r="F106" s="1553">
        <v>149221738</v>
      </c>
      <c r="G106" s="1562">
        <v>330085350</v>
      </c>
      <c r="H106" s="1555">
        <f t="shared" si="6"/>
        <v>2.212046009007079</v>
      </c>
      <c r="I106" s="1556">
        <f t="shared" si="4"/>
        <v>314.99992941010265</v>
      </c>
      <c r="J106" s="1771">
        <v>6.87</v>
      </c>
      <c r="K106" s="1771">
        <v>4.08</v>
      </c>
      <c r="L106" s="1770">
        <v>65355.684000000008</v>
      </c>
      <c r="M106" s="1770">
        <v>24162.168000000001</v>
      </c>
      <c r="N106" s="1558">
        <v>1</v>
      </c>
      <c r="O106" s="1558">
        <v>1</v>
      </c>
      <c r="P106" s="1772">
        <v>17896</v>
      </c>
      <c r="Q106" s="1772">
        <v>7985</v>
      </c>
    </row>
    <row r="107" spans="1:17">
      <c r="A107" s="1548" t="s">
        <v>6107</v>
      </c>
      <c r="B107" s="1549">
        <v>777850</v>
      </c>
      <c r="C107" s="1549">
        <f t="shared" si="7"/>
        <v>1.0241876020435035</v>
      </c>
      <c r="D107" s="1551">
        <f t="shared" si="5"/>
        <v>1105524.1977423481</v>
      </c>
      <c r="E107" s="1552">
        <v>1.0549999999999999</v>
      </c>
      <c r="F107" s="1553">
        <v>161159477</v>
      </c>
      <c r="G107" s="1562">
        <v>348240060</v>
      </c>
      <c r="H107" s="1555">
        <f t="shared" si="6"/>
        <v>2.1608413385456693</v>
      </c>
      <c r="I107" s="1556">
        <f t="shared" si="4"/>
        <v>314.99994365673791</v>
      </c>
      <c r="J107" s="1771">
        <v>6.87</v>
      </c>
      <c r="K107" s="1771">
        <v>4.08</v>
      </c>
      <c r="L107" s="1770">
        <v>65813.225999999995</v>
      </c>
      <c r="M107" s="1770">
        <v>24210.720000000001</v>
      </c>
      <c r="N107" s="1558">
        <v>1</v>
      </c>
      <c r="O107" s="1558">
        <v>1</v>
      </c>
      <c r="P107" s="1772">
        <v>18523</v>
      </c>
      <c r="Q107" s="1772">
        <v>8201</v>
      </c>
    </row>
    <row r="108" spans="1:17">
      <c r="A108" s="1548" t="s">
        <v>6108</v>
      </c>
      <c r="B108" s="1549">
        <v>796666</v>
      </c>
      <c r="C108" s="1549">
        <f t="shared" si="7"/>
        <v>1.0241897538085749</v>
      </c>
      <c r="D108" s="1551">
        <f t="shared" si="5"/>
        <v>1166328.0286181772</v>
      </c>
      <c r="E108" s="1552">
        <v>1.0549999999999999</v>
      </c>
      <c r="F108" s="1553">
        <v>174052235</v>
      </c>
      <c r="G108" s="1562">
        <v>367393320</v>
      </c>
      <c r="H108" s="1555">
        <f t="shared" si="6"/>
        <v>2.1108221908210485</v>
      </c>
      <c r="I108" s="1556">
        <f t="shared" si="4"/>
        <v>314.99999227084868</v>
      </c>
      <c r="J108" s="1771">
        <v>6.87</v>
      </c>
      <c r="K108" s="1771">
        <v>4.08</v>
      </c>
      <c r="L108" s="1770">
        <v>66274.202999999994</v>
      </c>
      <c r="M108" s="1770">
        <v>24258.864000000001</v>
      </c>
      <c r="N108" s="1558">
        <v>1</v>
      </c>
      <c r="O108" s="1558">
        <v>1</v>
      </c>
      <c r="P108" s="1772">
        <v>19171</v>
      </c>
      <c r="Q108" s="1772">
        <v>8422</v>
      </c>
    </row>
    <row r="109" spans="1:17">
      <c r="A109" s="1548" t="s">
        <v>6109</v>
      </c>
      <c r="B109" s="1549">
        <v>1223904</v>
      </c>
      <c r="C109" s="1549">
        <f t="shared" si="7"/>
        <v>1.5362824571401315</v>
      </c>
      <c r="D109" s="1551">
        <f t="shared" si="5"/>
        <v>1230476.0701921768</v>
      </c>
      <c r="E109" s="1552">
        <v>1.0549999999999999</v>
      </c>
      <c r="F109" s="1553">
        <v>187976413</v>
      </c>
      <c r="G109" s="1562">
        <v>387599940</v>
      </c>
      <c r="H109" s="1555">
        <f t="shared" si="6"/>
        <v>2.0619605077792391</v>
      </c>
      <c r="I109" s="1556">
        <f t="shared" si="4"/>
        <v>314.99998203090962</v>
      </c>
      <c r="J109" s="1771">
        <v>6.87</v>
      </c>
      <c r="K109" s="1771">
        <v>4.08</v>
      </c>
      <c r="L109" s="1770">
        <v>66737.928</v>
      </c>
      <c r="M109" s="1770">
        <v>24307.416000000001</v>
      </c>
      <c r="N109" s="1558">
        <v>1</v>
      </c>
      <c r="O109" s="1558">
        <v>1</v>
      </c>
      <c r="P109" s="1772">
        <v>19842</v>
      </c>
      <c r="Q109" s="1772">
        <v>8650</v>
      </c>
    </row>
    <row r="110" spans="1:17">
      <c r="A110" s="1548" t="s">
        <v>6110</v>
      </c>
      <c r="B110" s="1549">
        <v>1253508</v>
      </c>
      <c r="C110" s="1549">
        <f t="shared" si="7"/>
        <v>1.0241881716213037</v>
      </c>
      <c r="D110" s="1551">
        <f t="shared" si="5"/>
        <v>1298152.2540527466</v>
      </c>
      <c r="E110" s="1552">
        <v>1.0549999999999999</v>
      </c>
      <c r="F110" s="1553">
        <v>203014526</v>
      </c>
      <c r="G110" s="1562">
        <v>408917880</v>
      </c>
      <c r="H110" s="1555">
        <f t="shared" si="6"/>
        <v>2.0142296615760391</v>
      </c>
      <c r="I110" s="1556">
        <f t="shared" si="4"/>
        <v>314.99993835344435</v>
      </c>
      <c r="J110" s="1771">
        <v>6.87</v>
      </c>
      <c r="K110" s="1771">
        <v>4.08</v>
      </c>
      <c r="L110" s="1770">
        <v>67205.088000000003</v>
      </c>
      <c r="M110" s="1770">
        <v>24356.376</v>
      </c>
      <c r="N110" s="1558">
        <v>1</v>
      </c>
      <c r="O110" s="1558">
        <v>1</v>
      </c>
      <c r="P110" s="1772">
        <v>20537</v>
      </c>
      <c r="Q110" s="1772">
        <v>8883</v>
      </c>
    </row>
    <row r="111" spans="1:17">
      <c r="A111" s="1548" t="s">
        <v>6111</v>
      </c>
      <c r="B111" s="1549">
        <v>1283829</v>
      </c>
      <c r="C111" s="1549">
        <f t="shared" si="7"/>
        <v>1.0241889162255047</v>
      </c>
      <c r="D111" s="1551">
        <f t="shared" si="5"/>
        <v>1369550.6280256475</v>
      </c>
      <c r="E111" s="1552">
        <v>1.0549999999999999</v>
      </c>
      <c r="F111" s="1553">
        <v>219255688</v>
      </c>
      <c r="G111" s="1562">
        <v>431408565</v>
      </c>
      <c r="H111" s="1555">
        <f t="shared" si="6"/>
        <v>1.9676048951578395</v>
      </c>
      <c r="I111" s="1556">
        <f t="shared" si="4"/>
        <v>315.00008555501245</v>
      </c>
      <c r="J111" s="1771">
        <v>6.87</v>
      </c>
      <c r="K111" s="1771">
        <v>4.08</v>
      </c>
      <c r="L111" s="1770">
        <v>67675.683000000005</v>
      </c>
      <c r="M111" s="1770">
        <v>24404.928000000004</v>
      </c>
      <c r="N111" s="1558">
        <v>1</v>
      </c>
      <c r="O111" s="1558">
        <v>1</v>
      </c>
      <c r="P111" s="1772">
        <v>21255</v>
      </c>
      <c r="Q111" s="1772">
        <v>9123</v>
      </c>
    </row>
    <row r="112" spans="1:17">
      <c r="A112" s="1548" t="s">
        <v>6112</v>
      </c>
      <c r="B112" s="1549">
        <v>1380626</v>
      </c>
      <c r="C112" s="1549">
        <f t="shared" si="7"/>
        <v>1.0753971128553725</v>
      </c>
      <c r="D112" s="1551">
        <f t="shared" si="5"/>
        <v>1444875.9125670581</v>
      </c>
      <c r="E112" s="1552">
        <v>1.0549999999999999</v>
      </c>
      <c r="F112" s="1553">
        <v>224956335</v>
      </c>
      <c r="G112" s="1563">
        <v>455135940</v>
      </c>
      <c r="H112" s="1555">
        <f t="shared" si="6"/>
        <v>2.0232190393749079</v>
      </c>
      <c r="I112" s="1556">
        <f t="shared" si="4"/>
        <v>315.00001906141313</v>
      </c>
      <c r="J112" s="1771">
        <v>7.27</v>
      </c>
      <c r="K112" s="1771">
        <v>4.5199999999999996</v>
      </c>
      <c r="L112" s="1770">
        <v>72045.7</v>
      </c>
      <c r="M112" s="1770">
        <v>27091.072</v>
      </c>
      <c r="N112" s="1558">
        <v>1</v>
      </c>
      <c r="O112" s="1558">
        <v>1</v>
      </c>
      <c r="P112" s="1772">
        <v>21999</v>
      </c>
      <c r="Q112" s="1772">
        <v>9370</v>
      </c>
    </row>
    <row r="113" spans="1:17">
      <c r="A113" s="1548" t="s">
        <v>6113</v>
      </c>
      <c r="B113" s="1549">
        <v>1449657</v>
      </c>
      <c r="C113" s="1549">
        <f t="shared" si="7"/>
        <v>1.0499997827072647</v>
      </c>
      <c r="D113" s="1551">
        <f t="shared" si="5"/>
        <v>1524344.0877582461</v>
      </c>
      <c r="E113" s="1552">
        <v>1.0549999999999999</v>
      </c>
      <c r="F113" s="1553">
        <v>242952842</v>
      </c>
      <c r="G113" s="1564">
        <v>480168360</v>
      </c>
      <c r="H113" s="1555">
        <f t="shared" si="6"/>
        <v>1.9763850303097092</v>
      </c>
      <c r="I113" s="1556">
        <f t="shared" si="4"/>
        <v>314.99998186508691</v>
      </c>
      <c r="J113" s="1771">
        <v>7.3</v>
      </c>
      <c r="K113" s="1771">
        <v>5.0199999999999996</v>
      </c>
      <c r="L113" s="1770">
        <v>72776.62</v>
      </c>
      <c r="M113" s="1770">
        <v>30147.609999999997</v>
      </c>
      <c r="N113" s="1558">
        <v>1</v>
      </c>
      <c r="O113" s="1558">
        <v>1</v>
      </c>
      <c r="P113" s="1772">
        <v>22769</v>
      </c>
      <c r="Q113" s="1772">
        <v>9623</v>
      </c>
    </row>
    <row r="114" spans="1:17">
      <c r="A114" s="1548" t="s">
        <v>6114</v>
      </c>
      <c r="B114" s="1549">
        <v>1522140</v>
      </c>
      <c r="C114" s="1549">
        <f t="shared" si="7"/>
        <v>1.0500001034727524</v>
      </c>
      <c r="D114" s="1551">
        <f t="shared" si="5"/>
        <v>1608183.0125849496</v>
      </c>
      <c r="E114" s="1552">
        <v>1.0549999999999999</v>
      </c>
      <c r="F114" s="1553">
        <v>262389069</v>
      </c>
      <c r="G114" s="1564">
        <v>506577645</v>
      </c>
      <c r="H114" s="1555">
        <f t="shared" si="6"/>
        <v>1.9306354755197519</v>
      </c>
      <c r="I114" s="1556">
        <f t="shared" si="4"/>
        <v>314.99999753494529</v>
      </c>
      <c r="J114" s="1771">
        <v>7.34</v>
      </c>
      <c r="K114" s="1771">
        <v>5.57</v>
      </c>
      <c r="L114" s="1770">
        <v>73614.328000000009</v>
      </c>
      <c r="M114" s="1770">
        <v>33518.032000000007</v>
      </c>
      <c r="N114" s="1558">
        <v>1</v>
      </c>
      <c r="O114" s="1558">
        <v>1</v>
      </c>
      <c r="P114" s="1772">
        <v>23566</v>
      </c>
      <c r="Q114" s="1772">
        <v>9882</v>
      </c>
    </row>
    <row r="115" spans="1:17">
      <c r="A115" s="1548" t="s">
        <v>6115</v>
      </c>
      <c r="B115" s="1549">
        <v>1598247</v>
      </c>
      <c r="C115" s="1549">
        <f t="shared" si="7"/>
        <v>1.05</v>
      </c>
      <c r="D115" s="1551">
        <f t="shared" si="5"/>
        <v>1696633.0782771218</v>
      </c>
      <c r="E115" s="1552">
        <v>1.0549999999999999</v>
      </c>
      <c r="F115" s="1553">
        <v>283380195</v>
      </c>
      <c r="G115" s="1564">
        <v>534439395</v>
      </c>
      <c r="H115" s="1555">
        <f t="shared" si="6"/>
        <v>1.8859447640651106</v>
      </c>
      <c r="I115" s="1556">
        <f t="shared" si="4"/>
        <v>314.99998546692643</v>
      </c>
      <c r="J115" s="1771">
        <v>7.37</v>
      </c>
      <c r="K115" s="1771">
        <v>6.19</v>
      </c>
      <c r="L115" s="1770">
        <v>74358.877999999997</v>
      </c>
      <c r="M115" s="1770">
        <v>37323.224000000002</v>
      </c>
      <c r="N115" s="1558">
        <v>1</v>
      </c>
      <c r="O115" s="1558">
        <v>1</v>
      </c>
      <c r="P115" s="1772">
        <v>24391</v>
      </c>
      <c r="Q115" s="1772">
        <v>10149</v>
      </c>
    </row>
    <row r="116" spans="1:17">
      <c r="A116" s="1548" t="s">
        <v>6116</v>
      </c>
      <c r="B116" s="1549">
        <v>1678160</v>
      </c>
      <c r="C116" s="1549">
        <f t="shared" si="7"/>
        <v>1.0500004066955859</v>
      </c>
      <c r="D116" s="1551">
        <f t="shared" si="5"/>
        <v>1789947.8975823633</v>
      </c>
      <c r="E116" s="1552">
        <v>1.0549999999999999</v>
      </c>
      <c r="F116" s="1553">
        <v>306050611</v>
      </c>
      <c r="G116" s="1564">
        <v>563833620</v>
      </c>
      <c r="H116" s="1555">
        <f t="shared" si="6"/>
        <v>1.8422888232691683</v>
      </c>
      <c r="I116" s="1556">
        <f t="shared" si="4"/>
        <v>315.00001802374004</v>
      </c>
      <c r="J116" s="1771">
        <v>7.41</v>
      </c>
      <c r="K116" s="1771">
        <v>6.87</v>
      </c>
      <c r="L116" s="1770">
        <v>75211.5</v>
      </c>
      <c r="M116" s="1770">
        <v>41506.478999999999</v>
      </c>
      <c r="N116" s="1558">
        <v>1</v>
      </c>
      <c r="O116" s="1558">
        <v>1</v>
      </c>
      <c r="P116" s="1772">
        <v>25245</v>
      </c>
      <c r="Q116" s="1772">
        <v>10423</v>
      </c>
    </row>
    <row r="117" spans="1:17">
      <c r="A117" s="1548" t="s">
        <v>6117</v>
      </c>
      <c r="B117" s="1549">
        <v>1762068</v>
      </c>
      <c r="C117" s="1549">
        <f t="shared" si="7"/>
        <v>1.05</v>
      </c>
      <c r="D117" s="1551">
        <f t="shared" si="5"/>
        <v>1888395.0319493932</v>
      </c>
      <c r="E117" s="1552">
        <v>1.0549999999999999</v>
      </c>
      <c r="F117" s="1553">
        <v>347931221</v>
      </c>
      <c r="G117" s="1564">
        <v>594844425</v>
      </c>
      <c r="H117" s="1555">
        <f t="shared" si="6"/>
        <v>1.7096609591123759</v>
      </c>
      <c r="I117" s="1556">
        <f t="shared" si="4"/>
        <v>314.99999467057546</v>
      </c>
      <c r="J117" s="1771">
        <v>7.44</v>
      </c>
      <c r="K117" s="1771">
        <v>8.0300000000000011</v>
      </c>
      <c r="L117" s="1770">
        <v>75969.096000000005</v>
      </c>
      <c r="M117" s="1770">
        <v>48611.211000000003</v>
      </c>
      <c r="N117" s="1558">
        <v>1</v>
      </c>
      <c r="O117" s="1558">
        <v>1</v>
      </c>
      <c r="P117" s="1772">
        <v>26128</v>
      </c>
      <c r="Q117" s="1772">
        <v>10705</v>
      </c>
    </row>
    <row r="118" spans="1:17">
      <c r="A118" s="1548" t="s">
        <v>6118</v>
      </c>
      <c r="B118" s="1549">
        <v>1850171</v>
      </c>
      <c r="C118" s="1549">
        <f t="shared" si="7"/>
        <v>1.0499997729940047</v>
      </c>
      <c r="D118" s="1551">
        <f t="shared" si="5"/>
        <v>1992256.7587066097</v>
      </c>
      <c r="E118" s="1552">
        <v>1.0549999999999999</v>
      </c>
      <c r="F118" s="1553">
        <v>375765719</v>
      </c>
      <c r="G118" s="1564">
        <v>627560955</v>
      </c>
      <c r="H118" s="1555">
        <f t="shared" si="6"/>
        <v>1.6700857030547802</v>
      </c>
      <c r="I118" s="1556">
        <f t="shared" si="4"/>
        <v>315.00003815141679</v>
      </c>
      <c r="J118" s="1771">
        <v>7.47</v>
      </c>
      <c r="K118" s="1771">
        <v>8.07</v>
      </c>
      <c r="L118" s="1770">
        <v>76732.587</v>
      </c>
      <c r="M118" s="1770">
        <v>48951.006000000001</v>
      </c>
      <c r="N118" s="1558">
        <v>1</v>
      </c>
      <c r="O118" s="1558">
        <v>1</v>
      </c>
      <c r="P118" s="1772">
        <v>27043</v>
      </c>
      <c r="Q118" s="1772">
        <v>10994</v>
      </c>
    </row>
    <row r="119" spans="1:17">
      <c r="A119" s="1548" t="s">
        <v>6119</v>
      </c>
      <c r="B119" s="1549">
        <v>1942679</v>
      </c>
      <c r="C119" s="1549">
        <f t="shared" si="7"/>
        <v>1.0499997027301802</v>
      </c>
      <c r="D119" s="1551">
        <f t="shared" si="5"/>
        <v>2101830.8804354733</v>
      </c>
      <c r="E119" s="1552">
        <v>1.0549999999999999</v>
      </c>
      <c r="F119" s="1553">
        <v>405826977</v>
      </c>
      <c r="G119" s="1564">
        <v>662076765</v>
      </c>
      <c r="H119" s="1555">
        <f t="shared" si="6"/>
        <v>1.6314262050647264</v>
      </c>
      <c r="I119" s="1556">
        <f t="shared" si="4"/>
        <v>315.00001791905629</v>
      </c>
      <c r="J119" s="1771">
        <v>7.51</v>
      </c>
      <c r="K119" s="1771">
        <v>8.11</v>
      </c>
      <c r="L119" s="1770">
        <v>77606.837999999989</v>
      </c>
      <c r="M119" s="1770">
        <v>49292.579999999994</v>
      </c>
      <c r="N119" s="1558">
        <v>1</v>
      </c>
      <c r="O119" s="1558">
        <v>1</v>
      </c>
      <c r="P119" s="1772">
        <v>27989</v>
      </c>
      <c r="Q119" s="1772">
        <v>11290</v>
      </c>
    </row>
    <row r="120" spans="1:17">
      <c r="A120" s="1548" t="s">
        <v>6120</v>
      </c>
      <c r="B120" s="1549">
        <v>2039813</v>
      </c>
      <c r="C120" s="1549">
        <f t="shared" si="7"/>
        <v>1.0500000257376541</v>
      </c>
      <c r="D120" s="1551">
        <f t="shared" si="5"/>
        <v>2217431.5788594242</v>
      </c>
      <c r="E120" s="1552">
        <v>1.0549999999999999</v>
      </c>
      <c r="F120" s="1553">
        <v>438293135</v>
      </c>
      <c r="G120" s="1564">
        <v>698491080</v>
      </c>
      <c r="H120" s="1555">
        <f t="shared" si="6"/>
        <v>1.5936619221745283</v>
      </c>
      <c r="I120" s="1556">
        <f t="shared" si="4"/>
        <v>315.00005982564812</v>
      </c>
      <c r="J120" s="1771">
        <v>7.54</v>
      </c>
      <c r="K120" s="1771">
        <v>8.14</v>
      </c>
      <c r="L120" s="1770">
        <v>78384.331999999995</v>
      </c>
      <c r="M120" s="1770">
        <v>49573.414000000004</v>
      </c>
      <c r="N120" s="1558">
        <v>1</v>
      </c>
      <c r="O120" s="1558">
        <v>1</v>
      </c>
      <c r="P120" s="1772">
        <v>28969</v>
      </c>
      <c r="Q120" s="1772">
        <v>11595</v>
      </c>
    </row>
    <row r="121" spans="1:17">
      <c r="A121" s="1548" t="s">
        <v>6121</v>
      </c>
      <c r="B121" s="1549">
        <v>2141804</v>
      </c>
      <c r="C121" s="1549">
        <f t="shared" si="7"/>
        <v>1.0500001715843561</v>
      </c>
      <c r="D121" s="1551">
        <f t="shared" si="5"/>
        <v>2339390.3156966926</v>
      </c>
      <c r="E121" s="1552">
        <v>1.0549999999999999</v>
      </c>
      <c r="F121" s="1553">
        <v>473356586</v>
      </c>
      <c r="G121" s="1564">
        <v>736907850</v>
      </c>
      <c r="H121" s="1555">
        <f t="shared" si="6"/>
        <v>1.5567710934944086</v>
      </c>
      <c r="I121" s="1556">
        <f t="shared" si="4"/>
        <v>314.99995749129272</v>
      </c>
      <c r="J121" s="1771">
        <v>7.58</v>
      </c>
      <c r="K121" s="1771">
        <v>8.18</v>
      </c>
      <c r="L121" s="1770">
        <v>79272.398000000001</v>
      </c>
      <c r="M121" s="1770">
        <v>49916.813999999998</v>
      </c>
      <c r="N121" s="1558">
        <v>1</v>
      </c>
      <c r="O121" s="1558">
        <v>1</v>
      </c>
      <c r="P121" s="1772">
        <v>29983</v>
      </c>
      <c r="Q121" s="1772">
        <v>11908</v>
      </c>
    </row>
    <row r="122" spans="1:17">
      <c r="A122" s="1548" t="s">
        <v>6122</v>
      </c>
      <c r="B122" s="1549">
        <v>2248894</v>
      </c>
      <c r="C122" s="1549">
        <f t="shared" si="7"/>
        <v>1.0499999066207739</v>
      </c>
      <c r="D122" s="1551">
        <f t="shared" si="5"/>
        <v>2468056.7830600105</v>
      </c>
      <c r="E122" s="1552">
        <v>1.0549999999999999</v>
      </c>
      <c r="F122" s="1553">
        <v>511225112</v>
      </c>
      <c r="G122" s="1564">
        <v>777437955</v>
      </c>
      <c r="H122" s="1555">
        <f t="shared" si="6"/>
        <v>1.520735067098973</v>
      </c>
      <c r="I122" s="1556">
        <f t="shared" si="4"/>
        <v>315.00002768821901</v>
      </c>
      <c r="J122" s="1771">
        <v>16.43</v>
      </c>
      <c r="K122" s="1771">
        <v>12.09</v>
      </c>
      <c r="L122" s="1770">
        <v>172858.38699999999</v>
      </c>
      <c r="M122" s="1770">
        <v>73924.304999999993</v>
      </c>
      <c r="N122" s="1558">
        <v>1</v>
      </c>
      <c r="O122" s="1558">
        <v>1</v>
      </c>
      <c r="P122" s="1772">
        <v>31032</v>
      </c>
      <c r="Q122" s="1772">
        <v>12230</v>
      </c>
    </row>
    <row r="123" spans="1:17">
      <c r="A123" s="1548" t="s">
        <v>6123</v>
      </c>
      <c r="B123" s="1549">
        <v>2361339</v>
      </c>
      <c r="C123" s="1549">
        <f t="shared" si="7"/>
        <v>1.0500001333989064</v>
      </c>
      <c r="D123" s="1551">
        <f t="shared" si="5"/>
        <v>2603799.9061283111</v>
      </c>
      <c r="E123" s="1552">
        <v>1.0549999999999999</v>
      </c>
      <c r="F123" s="1553">
        <v>552123121</v>
      </c>
      <c r="G123" s="1564">
        <v>820197000</v>
      </c>
      <c r="H123" s="1555">
        <f t="shared" si="6"/>
        <v>1.4855327893431944</v>
      </c>
      <c r="I123" s="1556">
        <f t="shared" si="4"/>
        <v>315.00001135631885</v>
      </c>
      <c r="J123" s="1771">
        <v>16.509999999999998</v>
      </c>
      <c r="K123" s="1771">
        <v>12.15</v>
      </c>
      <c r="L123" s="1770">
        <v>174741.83999999997</v>
      </c>
      <c r="M123" s="1770">
        <v>74439.404999999999</v>
      </c>
      <c r="N123" s="1558">
        <v>1</v>
      </c>
      <c r="O123" s="1558">
        <v>1</v>
      </c>
      <c r="P123" s="1772">
        <v>32118</v>
      </c>
      <c r="Q123" s="1772">
        <v>12560</v>
      </c>
    </row>
    <row r="124" spans="1:17">
      <c r="A124" s="1548" t="s">
        <v>6124</v>
      </c>
      <c r="B124" s="1549">
        <v>2479406</v>
      </c>
      <c r="C124" s="1549">
        <f t="shared" si="7"/>
        <v>1.0500000211744269</v>
      </c>
      <c r="D124" s="1551">
        <f t="shared" si="5"/>
        <v>2747008.9009653679</v>
      </c>
      <c r="E124" s="1552">
        <v>1.0549999999999999</v>
      </c>
      <c r="F124" s="1553">
        <v>596292971</v>
      </c>
      <c r="G124" s="1564">
        <v>865307835</v>
      </c>
      <c r="H124" s="1555">
        <f t="shared" si="6"/>
        <v>1.4511454554777907</v>
      </c>
      <c r="I124" s="1556">
        <f t="shared" si="4"/>
        <v>315.00001135631891</v>
      </c>
      <c r="J124" s="1771">
        <v>16.59</v>
      </c>
      <c r="K124" s="1771">
        <v>12.2</v>
      </c>
      <c r="L124" s="1770">
        <v>176642.02499999999</v>
      </c>
      <c r="M124" s="1770">
        <v>74895.799999999988</v>
      </c>
      <c r="N124" s="1558">
        <v>1</v>
      </c>
      <c r="O124" s="1558">
        <v>1</v>
      </c>
      <c r="P124" s="1772">
        <v>33242</v>
      </c>
      <c r="Q124" s="1772">
        <v>12899</v>
      </c>
    </row>
    <row r="125" spans="1:17">
      <c r="A125" s="1548" t="s">
        <v>6125</v>
      </c>
      <c r="B125" s="1549">
        <v>2603376</v>
      </c>
      <c r="C125" s="1549">
        <f t="shared" si="7"/>
        <v>1.0499998790032774</v>
      </c>
      <c r="D125" s="1551">
        <f t="shared" si="5"/>
        <v>2898094.3905184628</v>
      </c>
      <c r="E125" s="1552">
        <v>1.0549999999999999</v>
      </c>
      <c r="F125" s="1553">
        <v>643996409</v>
      </c>
      <c r="G125" s="1564">
        <v>912899610</v>
      </c>
      <c r="H125" s="1555">
        <f t="shared" si="6"/>
        <v>1.4175538826645848</v>
      </c>
      <c r="I125" s="1556">
        <f t="shared" si="4"/>
        <v>314.9999575537235</v>
      </c>
      <c r="J125" s="1771">
        <v>16.670000000000002</v>
      </c>
      <c r="K125" s="1771">
        <v>12.26</v>
      </c>
      <c r="L125" s="1770">
        <v>178559.038</v>
      </c>
      <c r="M125" s="1770">
        <v>75414.937999999995</v>
      </c>
      <c r="N125" s="1558">
        <v>1</v>
      </c>
      <c r="O125" s="1558">
        <v>1</v>
      </c>
      <c r="P125" s="1772">
        <v>34406</v>
      </c>
      <c r="Q125" s="1772">
        <v>13248</v>
      </c>
    </row>
    <row r="126" spans="1:17">
      <c r="A126" s="1548" t="s">
        <v>6126</v>
      </c>
      <c r="B126" s="1549">
        <v>2733545</v>
      </c>
      <c r="C126" s="1549">
        <f t="shared" si="7"/>
        <v>1.0500000768233249</v>
      </c>
      <c r="D126" s="1551">
        <f t="shared" si="5"/>
        <v>3057489.5819969778</v>
      </c>
      <c r="E126" s="1552">
        <v>1.0549999999999999</v>
      </c>
      <c r="F126" s="1553">
        <v>695516122</v>
      </c>
      <c r="G126" s="1564">
        <v>963109350</v>
      </c>
      <c r="H126" s="1555">
        <f t="shared" si="6"/>
        <v>1.3847405107311086</v>
      </c>
      <c r="I126" s="1556">
        <f t="shared" si="4"/>
        <v>315.00004306505338</v>
      </c>
      <c r="J126" s="1771">
        <v>16.75</v>
      </c>
      <c r="K126" s="1771">
        <v>12.32</v>
      </c>
      <c r="L126" s="1770">
        <v>180492.97500000001</v>
      </c>
      <c r="M126" s="1770">
        <v>75935.552000000011</v>
      </c>
      <c r="N126" s="1558">
        <v>1</v>
      </c>
      <c r="O126" s="1558">
        <v>1</v>
      </c>
      <c r="P126" s="1772">
        <v>35610</v>
      </c>
      <c r="Q126" s="1772">
        <v>13605</v>
      </c>
    </row>
    <row r="127" spans="1:17">
      <c r="A127" s="1548" t="s">
        <v>6127</v>
      </c>
      <c r="B127" s="1549">
        <v>2870222</v>
      </c>
      <c r="C127" s="1549">
        <f t="shared" si="7"/>
        <v>1.0499999085436678</v>
      </c>
      <c r="D127" s="1551">
        <f t="shared" si="5"/>
        <v>3225651.5090068113</v>
      </c>
      <c r="E127" s="1552">
        <v>1.0549999999999999</v>
      </c>
      <c r="F127" s="1553">
        <v>751157411</v>
      </c>
      <c r="G127" s="1564">
        <v>1016080380</v>
      </c>
      <c r="H127" s="1555">
        <f t="shared" si="6"/>
        <v>1.3526863545782151</v>
      </c>
      <c r="I127" s="1556">
        <f t="shared" si="4"/>
        <v>315.00004794778789</v>
      </c>
      <c r="J127" s="1771">
        <v>16.82</v>
      </c>
      <c r="K127" s="1771">
        <v>12.37</v>
      </c>
      <c r="L127" s="1770">
        <v>182333.84599999999</v>
      </c>
      <c r="M127" s="1770">
        <v>76395.882999999987</v>
      </c>
      <c r="N127" s="1558">
        <v>1</v>
      </c>
      <c r="O127" s="1558">
        <v>1</v>
      </c>
      <c r="P127" s="1772">
        <v>36856</v>
      </c>
      <c r="Q127" s="1772">
        <v>13973</v>
      </c>
    </row>
    <row r="128" spans="1:17">
      <c r="A128" s="1548" t="s">
        <v>6128</v>
      </c>
      <c r="B128" s="1549">
        <v>3013733</v>
      </c>
      <c r="C128" s="1549">
        <f t="shared" si="7"/>
        <v>1.0499999651594893</v>
      </c>
      <c r="D128" s="1551">
        <f t="shared" si="5"/>
        <v>3403062.3420021855</v>
      </c>
      <c r="E128" s="1552">
        <v>1.0549999999999999</v>
      </c>
      <c r="F128" s="1553">
        <v>811250004</v>
      </c>
      <c r="G128" s="1564">
        <v>1071964530</v>
      </c>
      <c r="H128" s="1555">
        <f t="shared" si="6"/>
        <v>1.3213738363198824</v>
      </c>
      <c r="I128" s="1556">
        <f t="shared" si="4"/>
        <v>314.99996834301652</v>
      </c>
      <c r="J128" s="1771">
        <v>16.899999999999999</v>
      </c>
      <c r="K128" s="1771">
        <v>12.43</v>
      </c>
      <c r="L128" s="1770">
        <v>184301.25999999998</v>
      </c>
      <c r="M128" s="1770">
        <v>76920.569000000003</v>
      </c>
      <c r="N128" s="1558">
        <v>1</v>
      </c>
      <c r="O128" s="1558">
        <v>1</v>
      </c>
      <c r="P128" s="1772">
        <v>38146</v>
      </c>
      <c r="Q128" s="1772">
        <v>14350</v>
      </c>
    </row>
    <row r="129" spans="1:17">
      <c r="A129" s="1548" t="s">
        <v>6129</v>
      </c>
      <c r="B129" s="1549">
        <v>3164420</v>
      </c>
      <c r="C129" s="1549">
        <f t="shared" si="7"/>
        <v>1.0500001161350392</v>
      </c>
      <c r="D129" s="1551">
        <f t="shared" si="5"/>
        <v>3590230.7708123056</v>
      </c>
      <c r="E129" s="1552">
        <v>1.0549999999999999</v>
      </c>
      <c r="F129" s="1553">
        <v>876150005</v>
      </c>
      <c r="G129" s="1564">
        <v>1130922765</v>
      </c>
      <c r="H129" s="1555">
        <f t="shared" si="6"/>
        <v>1.290786690117065</v>
      </c>
      <c r="I129" s="1556">
        <f t="shared" si="4"/>
        <v>315.00002010849119</v>
      </c>
      <c r="J129" s="1771">
        <v>16.98</v>
      </c>
      <c r="K129" s="1771">
        <v>12.48</v>
      </c>
      <c r="L129" s="1770">
        <v>186284.18399999998</v>
      </c>
      <c r="M129" s="1770">
        <v>77383.488000000012</v>
      </c>
      <c r="N129" s="1558">
        <v>1</v>
      </c>
      <c r="O129" s="1558">
        <v>1</v>
      </c>
      <c r="P129" s="1772">
        <v>39482</v>
      </c>
      <c r="Q129" s="1772">
        <v>14737</v>
      </c>
    </row>
    <row r="130" spans="1:17">
      <c r="A130" s="1548" t="s">
        <v>6130</v>
      </c>
      <c r="B130" s="1549">
        <v>3322641</v>
      </c>
      <c r="C130" s="1549">
        <f t="shared" si="7"/>
        <v>1.05</v>
      </c>
      <c r="D130" s="1551">
        <f t="shared" si="5"/>
        <v>3787693.4632069822</v>
      </c>
      <c r="E130" s="1552">
        <v>1.0549999999999999</v>
      </c>
      <c r="F130" s="1553">
        <v>946242005</v>
      </c>
      <c r="G130" s="1564">
        <v>1193123295</v>
      </c>
      <c r="H130" s="1555">
        <f t="shared" si="6"/>
        <v>1.2609071344280474</v>
      </c>
      <c r="I130" s="1556">
        <f t="shared" ref="I130:I193" si="8">G130/D130</f>
        <v>314.99996147782264</v>
      </c>
      <c r="J130" s="1771">
        <v>17.059999999999999</v>
      </c>
      <c r="K130" s="1771">
        <v>12.54</v>
      </c>
      <c r="L130" s="1770">
        <v>188284.39599999998</v>
      </c>
      <c r="M130" s="1770">
        <v>77911.01999999999</v>
      </c>
      <c r="N130" s="1558">
        <v>1</v>
      </c>
      <c r="O130" s="1558">
        <v>1</v>
      </c>
      <c r="P130" s="1772">
        <v>40863</v>
      </c>
      <c r="Q130" s="1772">
        <v>15135</v>
      </c>
    </row>
    <row r="131" spans="1:17">
      <c r="A131" s="1548" t="s">
        <v>6131</v>
      </c>
      <c r="B131" s="1549">
        <v>3488773</v>
      </c>
      <c r="C131" s="1549">
        <f t="shared" si="7"/>
        <v>1.0499999849517296</v>
      </c>
      <c r="D131" s="1551">
        <f t="shared" ref="D131:D194" si="9">D130*E130</f>
        <v>3996016.603683366</v>
      </c>
      <c r="E131" s="1552">
        <v>1.0549999999999999</v>
      </c>
      <c r="F131" s="1553">
        <v>1021941365</v>
      </c>
      <c r="G131" s="1564">
        <v>1258745355</v>
      </c>
      <c r="H131" s="1555">
        <f t="shared" ref="H131" si="10">G131/F131</f>
        <v>1.2317197425509829</v>
      </c>
      <c r="I131" s="1556">
        <f t="shared" si="8"/>
        <v>315.00003124104632</v>
      </c>
      <c r="J131" s="1771">
        <v>17.13</v>
      </c>
      <c r="K131" s="1771">
        <v>12.59</v>
      </c>
      <c r="L131" s="1770">
        <v>190190.96399999998</v>
      </c>
      <c r="M131" s="1770">
        <v>78379.044999999998</v>
      </c>
      <c r="N131" s="1558">
        <v>1</v>
      </c>
      <c r="O131" s="1558">
        <v>1</v>
      </c>
      <c r="P131" s="1773">
        <v>42294</v>
      </c>
      <c r="Q131" s="1773">
        <v>15544</v>
      </c>
    </row>
    <row r="132" spans="1:17">
      <c r="A132" s="1565" t="s">
        <v>6132</v>
      </c>
      <c r="B132" s="1821" t="s">
        <v>6133</v>
      </c>
      <c r="C132" s="1822"/>
      <c r="D132" s="1566">
        <f t="shared" si="9"/>
        <v>4215797.5168859512</v>
      </c>
      <c r="E132" s="1567">
        <v>1.0549999999999999</v>
      </c>
      <c r="F132" s="1568" t="s">
        <v>5365</v>
      </c>
      <c r="G132" s="1569">
        <v>590211652</v>
      </c>
      <c r="H132" s="1568" t="s">
        <v>5365</v>
      </c>
      <c r="I132" s="1570">
        <f t="shared" si="8"/>
        <v>139.99999991365021</v>
      </c>
      <c r="J132" s="1568" t="s">
        <v>5365</v>
      </c>
      <c r="K132" s="1568" t="s">
        <v>5365</v>
      </c>
      <c r="L132" s="1568" t="s">
        <v>5365</v>
      </c>
      <c r="M132" s="1568" t="s">
        <v>5365</v>
      </c>
      <c r="N132" s="1568" t="s">
        <v>5365</v>
      </c>
      <c r="O132" s="1568" t="s">
        <v>5365</v>
      </c>
      <c r="P132" s="1568" t="s">
        <v>5365</v>
      </c>
      <c r="Q132" s="1568" t="s">
        <v>5365</v>
      </c>
    </row>
    <row r="133" spans="1:17">
      <c r="A133" s="1565" t="s">
        <v>6134</v>
      </c>
      <c r="B133" s="1823"/>
      <c r="C133" s="1822"/>
      <c r="D133" s="1566">
        <f t="shared" si="9"/>
        <v>4447666.380314678</v>
      </c>
      <c r="E133" s="1567">
        <v>1.0549999999999999</v>
      </c>
      <c r="F133" s="1568" t="s">
        <v>5365</v>
      </c>
      <c r="G133" s="1569">
        <v>622673293</v>
      </c>
      <c r="H133" s="1568" t="s">
        <v>5365</v>
      </c>
      <c r="I133" s="1570">
        <f t="shared" si="8"/>
        <v>139.99999994512743</v>
      </c>
      <c r="J133" s="1568" t="s">
        <v>5365</v>
      </c>
      <c r="K133" s="1568" t="s">
        <v>5365</v>
      </c>
      <c r="L133" s="1568" t="s">
        <v>5365</v>
      </c>
      <c r="M133" s="1568" t="s">
        <v>5365</v>
      </c>
      <c r="N133" s="1568" t="s">
        <v>5365</v>
      </c>
      <c r="O133" s="1568" t="s">
        <v>5365</v>
      </c>
      <c r="P133" s="1568" t="s">
        <v>5365</v>
      </c>
      <c r="Q133" s="1568" t="s">
        <v>5365</v>
      </c>
    </row>
    <row r="134" spans="1:17">
      <c r="A134" s="1565" t="s">
        <v>6135</v>
      </c>
      <c r="B134" s="1823"/>
      <c r="C134" s="1822"/>
      <c r="D134" s="1566">
        <f t="shared" si="9"/>
        <v>4692288.0312319854</v>
      </c>
      <c r="E134" s="1567">
        <v>1.0549999999999999</v>
      </c>
      <c r="F134" s="1568" t="s">
        <v>5365</v>
      </c>
      <c r="G134" s="1569">
        <v>656920324</v>
      </c>
      <c r="H134" s="1568" t="s">
        <v>5365</v>
      </c>
      <c r="I134" s="1570">
        <f t="shared" si="8"/>
        <v>139.99999992061913</v>
      </c>
      <c r="J134" s="1568" t="s">
        <v>5365</v>
      </c>
      <c r="K134" s="1568" t="s">
        <v>5365</v>
      </c>
      <c r="L134" s="1568" t="s">
        <v>5365</v>
      </c>
      <c r="M134" s="1568" t="s">
        <v>5365</v>
      </c>
      <c r="N134" s="1568" t="s">
        <v>5365</v>
      </c>
      <c r="O134" s="1568" t="s">
        <v>5365</v>
      </c>
      <c r="P134" s="1568" t="s">
        <v>5365</v>
      </c>
      <c r="Q134" s="1568" t="s">
        <v>5365</v>
      </c>
    </row>
    <row r="135" spans="1:17">
      <c r="A135" s="1565" t="s">
        <v>6136</v>
      </c>
      <c r="B135" s="1823"/>
      <c r="C135" s="1822"/>
      <c r="D135" s="1566">
        <f t="shared" si="9"/>
        <v>4950363.8729497446</v>
      </c>
      <c r="E135" s="1567">
        <v>1.0549999999999999</v>
      </c>
      <c r="F135" s="1568" t="s">
        <v>5365</v>
      </c>
      <c r="G135" s="1569">
        <v>693050942</v>
      </c>
      <c r="H135" s="1568" t="s">
        <v>5365</v>
      </c>
      <c r="I135" s="1570">
        <f t="shared" si="8"/>
        <v>139.99999995698008</v>
      </c>
      <c r="J135" s="1568" t="s">
        <v>5365</v>
      </c>
      <c r="K135" s="1568" t="s">
        <v>5365</v>
      </c>
      <c r="L135" s="1568" t="s">
        <v>5365</v>
      </c>
      <c r="M135" s="1568" t="s">
        <v>5365</v>
      </c>
      <c r="N135" s="1568" t="s">
        <v>5365</v>
      </c>
      <c r="O135" s="1568" t="s">
        <v>5365</v>
      </c>
      <c r="P135" s="1568" t="s">
        <v>5365</v>
      </c>
      <c r="Q135" s="1568" t="s">
        <v>5365</v>
      </c>
    </row>
    <row r="136" spans="1:17">
      <c r="A136" s="1565" t="s">
        <v>6137</v>
      </c>
      <c r="B136" s="1823"/>
      <c r="C136" s="1822"/>
      <c r="D136" s="1566">
        <f t="shared" si="9"/>
        <v>5222633.8859619806</v>
      </c>
      <c r="E136" s="1567">
        <v>1.0549999999999999</v>
      </c>
      <c r="F136" s="1568" t="s">
        <v>5365</v>
      </c>
      <c r="G136" s="1569">
        <v>731168744</v>
      </c>
      <c r="H136" s="1568" t="s">
        <v>5365</v>
      </c>
      <c r="I136" s="1570">
        <f t="shared" si="8"/>
        <v>139.99999999336021</v>
      </c>
      <c r="J136" s="1568" t="s">
        <v>5365</v>
      </c>
      <c r="K136" s="1568" t="s">
        <v>5365</v>
      </c>
      <c r="L136" s="1568" t="s">
        <v>5365</v>
      </c>
      <c r="M136" s="1568" t="s">
        <v>5365</v>
      </c>
      <c r="N136" s="1568" t="s">
        <v>5365</v>
      </c>
      <c r="O136" s="1568" t="s">
        <v>5365</v>
      </c>
      <c r="P136" s="1568" t="s">
        <v>5365</v>
      </c>
      <c r="Q136" s="1568" t="s">
        <v>5365</v>
      </c>
    </row>
    <row r="137" spans="1:17">
      <c r="A137" s="1565" t="s">
        <v>6138</v>
      </c>
      <c r="B137" s="1823"/>
      <c r="C137" s="1822"/>
      <c r="D137" s="1566">
        <f t="shared" si="9"/>
        <v>5509878.7496898891</v>
      </c>
      <c r="E137" s="1567">
        <v>1.0549999999999999</v>
      </c>
      <c r="F137" s="1568" t="s">
        <v>5365</v>
      </c>
      <c r="G137" s="1569">
        <v>771383025</v>
      </c>
      <c r="H137" s="1568" t="s">
        <v>5365</v>
      </c>
      <c r="I137" s="1570">
        <f t="shared" si="8"/>
        <v>140.00000000787958</v>
      </c>
      <c r="J137" s="1568" t="s">
        <v>5365</v>
      </c>
      <c r="K137" s="1568" t="s">
        <v>5365</v>
      </c>
      <c r="L137" s="1568" t="s">
        <v>5365</v>
      </c>
      <c r="M137" s="1568" t="s">
        <v>5365</v>
      </c>
      <c r="N137" s="1568" t="s">
        <v>5365</v>
      </c>
      <c r="O137" s="1568" t="s">
        <v>5365</v>
      </c>
      <c r="P137" s="1568" t="s">
        <v>5365</v>
      </c>
      <c r="Q137" s="1568" t="s">
        <v>5365</v>
      </c>
    </row>
    <row r="138" spans="1:17">
      <c r="A138" s="1565" t="s">
        <v>6139</v>
      </c>
      <c r="B138" s="1823"/>
      <c r="C138" s="1822"/>
      <c r="D138" s="1566">
        <f t="shared" si="9"/>
        <v>5812922.0809228327</v>
      </c>
      <c r="E138" s="1567">
        <v>1.0549999999999999</v>
      </c>
      <c r="F138" s="1568" t="s">
        <v>5365</v>
      </c>
      <c r="G138" s="1569">
        <v>813809091</v>
      </c>
      <c r="H138" s="1568" t="s">
        <v>5365</v>
      </c>
      <c r="I138" s="1570">
        <f t="shared" si="8"/>
        <v>139.99999994336815</v>
      </c>
      <c r="J138" s="1568" t="s">
        <v>5365</v>
      </c>
      <c r="K138" s="1568" t="s">
        <v>5365</v>
      </c>
      <c r="L138" s="1568" t="s">
        <v>5365</v>
      </c>
      <c r="M138" s="1568" t="s">
        <v>5365</v>
      </c>
      <c r="N138" s="1568" t="s">
        <v>5365</v>
      </c>
      <c r="O138" s="1568" t="s">
        <v>5365</v>
      </c>
      <c r="P138" s="1568" t="s">
        <v>5365</v>
      </c>
      <c r="Q138" s="1568" t="s">
        <v>5365</v>
      </c>
    </row>
    <row r="139" spans="1:17">
      <c r="A139" s="1565" t="s">
        <v>6140</v>
      </c>
      <c r="B139" s="1823"/>
      <c r="C139" s="1822"/>
      <c r="D139" s="1566">
        <f t="shared" si="9"/>
        <v>6132632.7953735879</v>
      </c>
      <c r="E139" s="1567">
        <v>1.0549999999999999</v>
      </c>
      <c r="F139" s="1568" t="s">
        <v>5365</v>
      </c>
      <c r="G139" s="1569">
        <v>858568591</v>
      </c>
      <c r="H139" s="1568" t="s">
        <v>5365</v>
      </c>
      <c r="I139" s="1570">
        <f t="shared" si="8"/>
        <v>139.99999994255285</v>
      </c>
      <c r="J139" s="1568" t="s">
        <v>5365</v>
      </c>
      <c r="K139" s="1568" t="s">
        <v>5365</v>
      </c>
      <c r="L139" s="1568" t="s">
        <v>5365</v>
      </c>
      <c r="M139" s="1568" t="s">
        <v>5365</v>
      </c>
      <c r="N139" s="1568" t="s">
        <v>5365</v>
      </c>
      <c r="O139" s="1568" t="s">
        <v>5365</v>
      </c>
      <c r="P139" s="1568" t="s">
        <v>5365</v>
      </c>
      <c r="Q139" s="1568" t="s">
        <v>5365</v>
      </c>
    </row>
    <row r="140" spans="1:17">
      <c r="A140" s="1565" t="s">
        <v>6141</v>
      </c>
      <c r="B140" s="1823"/>
      <c r="C140" s="1822"/>
      <c r="D140" s="1566">
        <f t="shared" si="9"/>
        <v>6469927.5991191352</v>
      </c>
      <c r="E140" s="1567">
        <v>1.0549999999999999</v>
      </c>
      <c r="F140" s="1568" t="s">
        <v>5365</v>
      </c>
      <c r="G140" s="1569">
        <v>905789864</v>
      </c>
      <c r="H140" s="1568" t="s">
        <v>5365</v>
      </c>
      <c r="I140" s="1570">
        <f t="shared" si="8"/>
        <v>140.00000001906065</v>
      </c>
      <c r="J140" s="1568" t="s">
        <v>5365</v>
      </c>
      <c r="K140" s="1568" t="s">
        <v>5365</v>
      </c>
      <c r="L140" s="1568" t="s">
        <v>5365</v>
      </c>
      <c r="M140" s="1568" t="s">
        <v>5365</v>
      </c>
      <c r="N140" s="1568" t="s">
        <v>5365</v>
      </c>
      <c r="O140" s="1568" t="s">
        <v>5365</v>
      </c>
      <c r="P140" s="1568" t="s">
        <v>5365</v>
      </c>
      <c r="Q140" s="1568" t="s">
        <v>5365</v>
      </c>
    </row>
    <row r="141" spans="1:17">
      <c r="A141" s="1565" t="s">
        <v>6142</v>
      </c>
      <c r="B141" s="1823"/>
      <c r="C141" s="1822"/>
      <c r="D141" s="1566">
        <f t="shared" si="9"/>
        <v>6825773.617070687</v>
      </c>
      <c r="E141" s="1567">
        <v>1.0549999999999999</v>
      </c>
      <c r="F141" s="1568" t="s">
        <v>5365</v>
      </c>
      <c r="G141" s="1569">
        <v>955608306</v>
      </c>
      <c r="H141" s="1568" t="s">
        <v>5365</v>
      </c>
      <c r="I141" s="1570">
        <f t="shared" si="8"/>
        <v>139.99999994287882</v>
      </c>
      <c r="J141" s="1568" t="s">
        <v>5365</v>
      </c>
      <c r="K141" s="1568" t="s">
        <v>5365</v>
      </c>
      <c r="L141" s="1568" t="s">
        <v>5365</v>
      </c>
      <c r="M141" s="1568" t="s">
        <v>5365</v>
      </c>
      <c r="N141" s="1568" t="s">
        <v>5365</v>
      </c>
      <c r="O141" s="1568" t="s">
        <v>5365</v>
      </c>
      <c r="P141" s="1568" t="s">
        <v>5365</v>
      </c>
      <c r="Q141" s="1568" t="s">
        <v>5365</v>
      </c>
    </row>
    <row r="142" spans="1:17">
      <c r="A142" s="1565" t="s">
        <v>6143</v>
      </c>
      <c r="B142" s="1823"/>
      <c r="C142" s="1822"/>
      <c r="D142" s="1566">
        <f t="shared" si="9"/>
        <v>7201191.1660095742</v>
      </c>
      <c r="E142" s="1567">
        <v>1.0549999999999999</v>
      </c>
      <c r="F142" s="1568" t="s">
        <v>5365</v>
      </c>
      <c r="G142" s="1569">
        <v>1008166763</v>
      </c>
      <c r="H142" s="1568" t="s">
        <v>5365</v>
      </c>
      <c r="I142" s="1570">
        <f t="shared" si="8"/>
        <v>139.99999996648606</v>
      </c>
      <c r="J142" s="1568" t="s">
        <v>5365</v>
      </c>
      <c r="K142" s="1568" t="s">
        <v>5365</v>
      </c>
      <c r="L142" s="1568" t="s">
        <v>5365</v>
      </c>
      <c r="M142" s="1568" t="s">
        <v>5365</v>
      </c>
      <c r="N142" s="1568" t="s">
        <v>5365</v>
      </c>
      <c r="O142" s="1568" t="s">
        <v>5365</v>
      </c>
      <c r="P142" s="1568" t="s">
        <v>5365</v>
      </c>
      <c r="Q142" s="1568" t="s">
        <v>5365</v>
      </c>
    </row>
    <row r="143" spans="1:17">
      <c r="A143" s="1565" t="s">
        <v>6144</v>
      </c>
      <c r="B143" s="1823"/>
      <c r="C143" s="1822"/>
      <c r="D143" s="1566">
        <f t="shared" si="9"/>
        <v>7597256.6801401004</v>
      </c>
      <c r="E143" s="1567">
        <v>1.0549999999999999</v>
      </c>
      <c r="F143" s="1568" t="s">
        <v>5365</v>
      </c>
      <c r="G143" s="1569">
        <v>1063615935</v>
      </c>
      <c r="H143" s="1568" t="s">
        <v>5365</v>
      </c>
      <c r="I143" s="1570">
        <f t="shared" si="8"/>
        <v>139.99999997109299</v>
      </c>
      <c r="J143" s="1568" t="s">
        <v>5365</v>
      </c>
      <c r="K143" s="1568" t="s">
        <v>5365</v>
      </c>
      <c r="L143" s="1568" t="s">
        <v>5365</v>
      </c>
      <c r="M143" s="1568" t="s">
        <v>5365</v>
      </c>
      <c r="N143" s="1568" t="s">
        <v>5365</v>
      </c>
      <c r="O143" s="1568" t="s">
        <v>5365</v>
      </c>
      <c r="P143" s="1568" t="s">
        <v>5365</v>
      </c>
      <c r="Q143" s="1568" t="s">
        <v>5365</v>
      </c>
    </row>
    <row r="144" spans="1:17">
      <c r="A144" s="1565" t="s">
        <v>6145</v>
      </c>
      <c r="B144" s="1823"/>
      <c r="C144" s="1822"/>
      <c r="D144" s="1566">
        <f t="shared" si="9"/>
        <v>8015105.7975478051</v>
      </c>
      <c r="E144" s="1567">
        <v>1.0549999999999999</v>
      </c>
      <c r="F144" s="1568" t="s">
        <v>5365</v>
      </c>
      <c r="G144" s="1569">
        <v>1122114812</v>
      </c>
      <c r="H144" s="1568" t="s">
        <v>5365</v>
      </c>
      <c r="I144" s="1570">
        <f t="shared" si="8"/>
        <v>140.00000004283254</v>
      </c>
      <c r="J144" s="1568" t="s">
        <v>5365</v>
      </c>
      <c r="K144" s="1568" t="s">
        <v>5365</v>
      </c>
      <c r="L144" s="1568" t="s">
        <v>5365</v>
      </c>
      <c r="M144" s="1568" t="s">
        <v>5365</v>
      </c>
      <c r="N144" s="1568" t="s">
        <v>5365</v>
      </c>
      <c r="O144" s="1568" t="s">
        <v>5365</v>
      </c>
      <c r="P144" s="1568" t="s">
        <v>5365</v>
      </c>
      <c r="Q144" s="1568" t="s">
        <v>5365</v>
      </c>
    </row>
    <row r="145" spans="1:17">
      <c r="A145" s="1565" t="s">
        <v>6146</v>
      </c>
      <c r="B145" s="1823"/>
      <c r="C145" s="1822"/>
      <c r="D145" s="1566">
        <f t="shared" si="9"/>
        <v>8455936.6164129339</v>
      </c>
      <c r="E145" s="1567">
        <v>1.0549999999999999</v>
      </c>
      <c r="F145" s="1568" t="s">
        <v>5365</v>
      </c>
      <c r="G145" s="1569">
        <v>1183831126</v>
      </c>
      <c r="H145" s="1568" t="s">
        <v>5365</v>
      </c>
      <c r="I145" s="1570">
        <f t="shared" si="8"/>
        <v>139.99999996478087</v>
      </c>
      <c r="J145" s="1568" t="s">
        <v>5365</v>
      </c>
      <c r="K145" s="1568" t="s">
        <v>5365</v>
      </c>
      <c r="L145" s="1568" t="s">
        <v>5365</v>
      </c>
      <c r="M145" s="1568" t="s">
        <v>5365</v>
      </c>
      <c r="N145" s="1568" t="s">
        <v>5365</v>
      </c>
      <c r="O145" s="1568" t="s">
        <v>5365</v>
      </c>
      <c r="P145" s="1568" t="s">
        <v>5365</v>
      </c>
      <c r="Q145" s="1568" t="s">
        <v>5365</v>
      </c>
    </row>
    <row r="146" spans="1:17">
      <c r="A146" s="1565" t="s">
        <v>6147</v>
      </c>
      <c r="B146" s="1823"/>
      <c r="C146" s="1822"/>
      <c r="D146" s="1566">
        <f t="shared" si="9"/>
        <v>8921013.1303156447</v>
      </c>
      <c r="E146" s="1567">
        <v>1.0549999999999999</v>
      </c>
      <c r="F146" s="1568" t="s">
        <v>5365</v>
      </c>
      <c r="G146" s="1569">
        <v>1248941838</v>
      </c>
      <c r="H146" s="1568" t="s">
        <v>5365</v>
      </c>
      <c r="I146" s="1570">
        <f t="shared" si="8"/>
        <v>139.99999997262751</v>
      </c>
      <c r="J146" s="1568" t="s">
        <v>5365</v>
      </c>
      <c r="K146" s="1568" t="s">
        <v>5365</v>
      </c>
      <c r="L146" s="1568" t="s">
        <v>5365</v>
      </c>
      <c r="M146" s="1568" t="s">
        <v>5365</v>
      </c>
      <c r="N146" s="1568" t="s">
        <v>5365</v>
      </c>
      <c r="O146" s="1568" t="s">
        <v>5365</v>
      </c>
      <c r="P146" s="1568" t="s">
        <v>5365</v>
      </c>
      <c r="Q146" s="1568" t="s">
        <v>5365</v>
      </c>
    </row>
    <row r="147" spans="1:17">
      <c r="A147" s="1565" t="s">
        <v>6148</v>
      </c>
      <c r="B147" s="1823"/>
      <c r="C147" s="1822"/>
      <c r="D147" s="1566">
        <f t="shared" si="9"/>
        <v>9411668.8524830043</v>
      </c>
      <c r="E147" s="1567">
        <v>1.0549999999999999</v>
      </c>
      <c r="F147" s="1568" t="s">
        <v>5365</v>
      </c>
      <c r="G147" s="1569">
        <v>1317633639</v>
      </c>
      <c r="H147" s="1568" t="s">
        <v>5365</v>
      </c>
      <c r="I147" s="1570">
        <f t="shared" si="8"/>
        <v>139.99999996306494</v>
      </c>
      <c r="J147" s="1568" t="s">
        <v>5365</v>
      </c>
      <c r="K147" s="1568" t="s">
        <v>5365</v>
      </c>
      <c r="L147" s="1568" t="s">
        <v>5365</v>
      </c>
      <c r="M147" s="1568" t="s">
        <v>5365</v>
      </c>
      <c r="N147" s="1568" t="s">
        <v>5365</v>
      </c>
      <c r="O147" s="1568" t="s">
        <v>5365</v>
      </c>
      <c r="P147" s="1568" t="s">
        <v>5365</v>
      </c>
      <c r="Q147" s="1568" t="s">
        <v>5365</v>
      </c>
    </row>
    <row r="148" spans="1:17">
      <c r="A148" s="1565" t="s">
        <v>6149</v>
      </c>
      <c r="B148" s="1823"/>
      <c r="C148" s="1822"/>
      <c r="D148" s="1566">
        <f t="shared" si="9"/>
        <v>9929310.6393695697</v>
      </c>
      <c r="E148" s="1567">
        <v>1.0549999999999999</v>
      </c>
      <c r="F148" s="1568" t="s">
        <v>5365</v>
      </c>
      <c r="G148" s="1569">
        <v>1390103490</v>
      </c>
      <c r="H148" s="1568" t="s">
        <v>5365</v>
      </c>
      <c r="I148" s="1570">
        <f t="shared" si="8"/>
        <v>140.00000004917362</v>
      </c>
      <c r="J148" s="1568" t="s">
        <v>5365</v>
      </c>
      <c r="K148" s="1568" t="s">
        <v>5365</v>
      </c>
      <c r="L148" s="1568" t="s">
        <v>5365</v>
      </c>
      <c r="M148" s="1568" t="s">
        <v>5365</v>
      </c>
      <c r="N148" s="1568" t="s">
        <v>5365</v>
      </c>
      <c r="O148" s="1568" t="s">
        <v>5365</v>
      </c>
      <c r="P148" s="1568" t="s">
        <v>5365</v>
      </c>
      <c r="Q148" s="1568" t="s">
        <v>5365</v>
      </c>
    </row>
    <row r="149" spans="1:17">
      <c r="A149" s="1565" t="s">
        <v>6150</v>
      </c>
      <c r="B149" s="1823"/>
      <c r="C149" s="1822"/>
      <c r="D149" s="1566">
        <f t="shared" si="9"/>
        <v>10475422.724534895</v>
      </c>
      <c r="E149" s="1567">
        <v>1.0549999999999999</v>
      </c>
      <c r="F149" s="1568" t="s">
        <v>5365</v>
      </c>
      <c r="G149" s="1569">
        <v>1466559181</v>
      </c>
      <c r="H149" s="1568" t="s">
        <v>5365</v>
      </c>
      <c r="I149" s="1570">
        <f t="shared" si="8"/>
        <v>139.99999995848518</v>
      </c>
      <c r="J149" s="1568" t="s">
        <v>5365</v>
      </c>
      <c r="K149" s="1568" t="s">
        <v>5365</v>
      </c>
      <c r="L149" s="1568" t="s">
        <v>5365</v>
      </c>
      <c r="M149" s="1568" t="s">
        <v>5365</v>
      </c>
      <c r="N149" s="1568" t="s">
        <v>5365</v>
      </c>
      <c r="O149" s="1568" t="s">
        <v>5365</v>
      </c>
      <c r="P149" s="1568" t="s">
        <v>5365</v>
      </c>
      <c r="Q149" s="1568" t="s">
        <v>5365</v>
      </c>
    </row>
    <row r="150" spans="1:17">
      <c r="A150" s="1565" t="s">
        <v>6151</v>
      </c>
      <c r="B150" s="1823"/>
      <c r="C150" s="1822"/>
      <c r="D150" s="1566">
        <f t="shared" si="9"/>
        <v>11051570.974384313</v>
      </c>
      <c r="E150" s="1567">
        <v>1.0549999999999999</v>
      </c>
      <c r="F150" s="1568" t="s">
        <v>5365</v>
      </c>
      <c r="G150" s="1569">
        <v>1547219936</v>
      </c>
      <c r="H150" s="1568" t="s">
        <v>5365</v>
      </c>
      <c r="I150" s="1570">
        <f t="shared" si="8"/>
        <v>139.99999996255701</v>
      </c>
      <c r="J150" s="1568" t="s">
        <v>5365</v>
      </c>
      <c r="K150" s="1568" t="s">
        <v>5365</v>
      </c>
      <c r="L150" s="1568" t="s">
        <v>5365</v>
      </c>
      <c r="M150" s="1568" t="s">
        <v>5365</v>
      </c>
      <c r="N150" s="1568" t="s">
        <v>5365</v>
      </c>
      <c r="O150" s="1568" t="s">
        <v>5365</v>
      </c>
      <c r="P150" s="1568" t="s">
        <v>5365</v>
      </c>
      <c r="Q150" s="1568" t="s">
        <v>5365</v>
      </c>
    </row>
    <row r="151" spans="1:17">
      <c r="A151" s="1565" t="s">
        <v>6152</v>
      </c>
      <c r="B151" s="1823"/>
      <c r="C151" s="1822"/>
      <c r="D151" s="1566">
        <f t="shared" si="9"/>
        <v>11659407.377975451</v>
      </c>
      <c r="E151" s="1567">
        <v>1.0549999999999999</v>
      </c>
      <c r="F151" s="1568" t="s">
        <v>5365</v>
      </c>
      <c r="G151" s="1569">
        <v>1632317033</v>
      </c>
      <c r="H151" s="1568" t="s">
        <v>5365</v>
      </c>
      <c r="I151" s="1570">
        <f t="shared" si="8"/>
        <v>140.00000000715619</v>
      </c>
      <c r="J151" s="1568" t="s">
        <v>5365</v>
      </c>
      <c r="K151" s="1568" t="s">
        <v>5365</v>
      </c>
      <c r="L151" s="1568" t="s">
        <v>5365</v>
      </c>
      <c r="M151" s="1568" t="s">
        <v>5365</v>
      </c>
      <c r="N151" s="1568" t="s">
        <v>5365</v>
      </c>
      <c r="O151" s="1568" t="s">
        <v>5365</v>
      </c>
      <c r="P151" s="1568" t="s">
        <v>5365</v>
      </c>
      <c r="Q151" s="1568" t="s">
        <v>5365</v>
      </c>
    </row>
    <row r="152" spans="1:17">
      <c r="A152" s="1565" t="s">
        <v>6153</v>
      </c>
      <c r="B152" s="1823"/>
      <c r="C152" s="1822"/>
      <c r="D152" s="1566">
        <f t="shared" si="9"/>
        <v>12300674.7837641</v>
      </c>
      <c r="E152" s="1567">
        <v>1.0549999999999999</v>
      </c>
      <c r="F152" s="1568" t="s">
        <v>6154</v>
      </c>
      <c r="G152" s="1569">
        <v>1722094470</v>
      </c>
      <c r="H152" s="1568" t="s">
        <v>6154</v>
      </c>
      <c r="I152" s="1570">
        <f t="shared" si="8"/>
        <v>140.00000002219602</v>
      </c>
      <c r="J152" s="1568" t="s">
        <v>6154</v>
      </c>
      <c r="K152" s="1568" t="s">
        <v>6154</v>
      </c>
      <c r="L152" s="1568" t="s">
        <v>5365</v>
      </c>
      <c r="M152" s="1568" t="s">
        <v>5365</v>
      </c>
      <c r="N152" s="1568" t="s">
        <v>5365</v>
      </c>
      <c r="O152" s="1568" t="s">
        <v>5365</v>
      </c>
      <c r="P152" s="1568" t="s">
        <v>5365</v>
      </c>
      <c r="Q152" s="1568" t="s">
        <v>5365</v>
      </c>
    </row>
    <row r="153" spans="1:17">
      <c r="A153" s="1565" t="s">
        <v>6155</v>
      </c>
      <c r="B153" s="1823"/>
      <c r="C153" s="1822"/>
      <c r="D153" s="1566">
        <f t="shared" si="9"/>
        <v>12977211.896871125</v>
      </c>
      <c r="E153" s="1567">
        <v>1.0549999999999999</v>
      </c>
      <c r="F153" s="1568" t="s">
        <v>6156</v>
      </c>
      <c r="G153" s="1569">
        <v>1816809666</v>
      </c>
      <c r="H153" s="1568" t="s">
        <v>6156</v>
      </c>
      <c r="I153" s="1570">
        <f t="shared" si="8"/>
        <v>140.00000003375473</v>
      </c>
      <c r="J153" s="1568" t="s">
        <v>6156</v>
      </c>
      <c r="K153" s="1568" t="s">
        <v>6156</v>
      </c>
      <c r="L153" s="1568" t="s">
        <v>5365</v>
      </c>
      <c r="M153" s="1568" t="s">
        <v>5365</v>
      </c>
      <c r="N153" s="1568" t="s">
        <v>5365</v>
      </c>
      <c r="O153" s="1568" t="s">
        <v>5365</v>
      </c>
      <c r="P153" s="1568" t="s">
        <v>5365</v>
      </c>
      <c r="Q153" s="1568" t="s">
        <v>5365</v>
      </c>
    </row>
    <row r="154" spans="1:17">
      <c r="A154" s="1565" t="s">
        <v>6157</v>
      </c>
      <c r="B154" s="1823"/>
      <c r="C154" s="1822"/>
      <c r="D154" s="1566">
        <f t="shared" si="9"/>
        <v>13690958.551199036</v>
      </c>
      <c r="E154" s="1567">
        <v>1.0549999999999999</v>
      </c>
      <c r="F154" s="1568" t="s">
        <v>6156</v>
      </c>
      <c r="G154" s="1569">
        <v>1916734197</v>
      </c>
      <c r="H154" s="1568" t="s">
        <v>6156</v>
      </c>
      <c r="I154" s="1570">
        <f t="shared" si="8"/>
        <v>139.99999998773899</v>
      </c>
      <c r="J154" s="1568" t="s">
        <v>6156</v>
      </c>
      <c r="K154" s="1568" t="s">
        <v>6156</v>
      </c>
      <c r="L154" s="1568" t="s">
        <v>5365</v>
      </c>
      <c r="M154" s="1568" t="s">
        <v>5365</v>
      </c>
      <c r="N154" s="1568" t="s">
        <v>5365</v>
      </c>
      <c r="O154" s="1568" t="s">
        <v>5365</v>
      </c>
      <c r="P154" s="1568" t="s">
        <v>5365</v>
      </c>
      <c r="Q154" s="1568" t="s">
        <v>5365</v>
      </c>
    </row>
    <row r="155" spans="1:17">
      <c r="A155" s="1565" t="s">
        <v>6158</v>
      </c>
      <c r="B155" s="1823"/>
      <c r="C155" s="1822"/>
      <c r="D155" s="1566">
        <f t="shared" si="9"/>
        <v>14443961.271514982</v>
      </c>
      <c r="E155" s="1567">
        <v>1.0549999999999999</v>
      </c>
      <c r="F155" s="1568" t="s">
        <v>6156</v>
      </c>
      <c r="G155" s="1569">
        <v>2022154578</v>
      </c>
      <c r="H155" s="1568" t="s">
        <v>6156</v>
      </c>
      <c r="I155" s="1570">
        <f t="shared" si="8"/>
        <v>139.99999999916244</v>
      </c>
      <c r="J155" s="1568" t="s">
        <v>6156</v>
      </c>
      <c r="K155" s="1568" t="s">
        <v>6156</v>
      </c>
      <c r="L155" s="1568" t="s">
        <v>5365</v>
      </c>
      <c r="M155" s="1568" t="s">
        <v>5365</v>
      </c>
      <c r="N155" s="1568" t="s">
        <v>5365</v>
      </c>
      <c r="O155" s="1568" t="s">
        <v>5365</v>
      </c>
      <c r="P155" s="1568" t="s">
        <v>5365</v>
      </c>
      <c r="Q155" s="1568" t="s">
        <v>5365</v>
      </c>
    </row>
    <row r="156" spans="1:17">
      <c r="A156" s="1565" t="s">
        <v>6159</v>
      </c>
      <c r="B156" s="1823"/>
      <c r="C156" s="1822"/>
      <c r="D156" s="1566">
        <f t="shared" si="9"/>
        <v>15238379.141448306</v>
      </c>
      <c r="E156" s="1567">
        <v>1.0549999999999999</v>
      </c>
      <c r="F156" s="1568" t="s">
        <v>6156</v>
      </c>
      <c r="G156" s="1569">
        <v>2133373080</v>
      </c>
      <c r="H156" s="1568" t="s">
        <v>6156</v>
      </c>
      <c r="I156" s="1570">
        <f t="shared" si="8"/>
        <v>140.00000001294345</v>
      </c>
      <c r="J156" s="1568" t="s">
        <v>6156</v>
      </c>
      <c r="K156" s="1568" t="s">
        <v>6156</v>
      </c>
      <c r="L156" s="1568" t="s">
        <v>5365</v>
      </c>
      <c r="M156" s="1568" t="s">
        <v>5365</v>
      </c>
      <c r="N156" s="1568" t="s">
        <v>5365</v>
      </c>
      <c r="O156" s="1568" t="s">
        <v>5365</v>
      </c>
      <c r="P156" s="1568" t="s">
        <v>5365</v>
      </c>
      <c r="Q156" s="1568" t="s">
        <v>5365</v>
      </c>
    </row>
    <row r="157" spans="1:17">
      <c r="A157" s="1565" t="s">
        <v>6160</v>
      </c>
      <c r="B157" s="1823"/>
      <c r="C157" s="1822"/>
      <c r="D157" s="1566">
        <f t="shared" si="9"/>
        <v>16076489.994227963</v>
      </c>
      <c r="E157" s="1567">
        <v>1.0549999999999999</v>
      </c>
      <c r="F157" s="1568" t="s">
        <v>6156</v>
      </c>
      <c r="G157" s="1569">
        <v>2250708599</v>
      </c>
      <c r="H157" s="1568" t="s">
        <v>6156</v>
      </c>
      <c r="I157" s="1570">
        <f t="shared" si="8"/>
        <v>139.9999999880624</v>
      </c>
      <c r="J157" s="1568" t="s">
        <v>6156</v>
      </c>
      <c r="K157" s="1568" t="s">
        <v>6156</v>
      </c>
      <c r="L157" s="1568" t="s">
        <v>5365</v>
      </c>
      <c r="M157" s="1568" t="s">
        <v>5365</v>
      </c>
      <c r="N157" s="1568" t="s">
        <v>5365</v>
      </c>
      <c r="O157" s="1568" t="s">
        <v>5365</v>
      </c>
      <c r="P157" s="1568" t="s">
        <v>5365</v>
      </c>
      <c r="Q157" s="1568" t="s">
        <v>5365</v>
      </c>
    </row>
    <row r="158" spans="1:17">
      <c r="A158" s="1565" t="s">
        <v>6161</v>
      </c>
      <c r="B158" s="1823"/>
      <c r="C158" s="1822"/>
      <c r="D158" s="1566">
        <f t="shared" si="9"/>
        <v>16960696.943910498</v>
      </c>
      <c r="E158" s="1567">
        <v>1.0549999999999999</v>
      </c>
      <c r="F158" s="1568" t="s">
        <v>6156</v>
      </c>
      <c r="G158" s="1569">
        <v>2374497572</v>
      </c>
      <c r="H158" s="1568" t="s">
        <v>6156</v>
      </c>
      <c r="I158" s="1570">
        <f t="shared" si="8"/>
        <v>139.9999999913052</v>
      </c>
      <c r="J158" s="1568" t="s">
        <v>6156</v>
      </c>
      <c r="K158" s="1568" t="s">
        <v>6156</v>
      </c>
      <c r="L158" s="1568" t="s">
        <v>5365</v>
      </c>
      <c r="M158" s="1568" t="s">
        <v>5365</v>
      </c>
      <c r="N158" s="1568" t="s">
        <v>5365</v>
      </c>
      <c r="O158" s="1568" t="s">
        <v>5365</v>
      </c>
      <c r="P158" s="1568" t="s">
        <v>5365</v>
      </c>
      <c r="Q158" s="1568" t="s">
        <v>5365</v>
      </c>
    </row>
    <row r="159" spans="1:17">
      <c r="A159" s="1565" t="s">
        <v>6162</v>
      </c>
      <c r="B159" s="1823"/>
      <c r="C159" s="1822"/>
      <c r="D159" s="1566">
        <f t="shared" si="9"/>
        <v>17893535.275825575</v>
      </c>
      <c r="E159" s="1567">
        <v>1.0549999999999999</v>
      </c>
      <c r="F159" s="1568" t="s">
        <v>6156</v>
      </c>
      <c r="G159" s="1569">
        <v>2505094939</v>
      </c>
      <c r="H159" s="1568" t="s">
        <v>6156</v>
      </c>
      <c r="I159" s="1570">
        <f t="shared" si="8"/>
        <v>140.00000002148371</v>
      </c>
      <c r="J159" s="1568" t="s">
        <v>6156</v>
      </c>
      <c r="K159" s="1568" t="s">
        <v>6156</v>
      </c>
      <c r="L159" s="1568" t="s">
        <v>5365</v>
      </c>
      <c r="M159" s="1568" t="s">
        <v>5365</v>
      </c>
      <c r="N159" s="1568" t="s">
        <v>5365</v>
      </c>
      <c r="O159" s="1568" t="s">
        <v>5365</v>
      </c>
      <c r="P159" s="1568" t="s">
        <v>5365</v>
      </c>
      <c r="Q159" s="1568" t="s">
        <v>5365</v>
      </c>
    </row>
    <row r="160" spans="1:17">
      <c r="A160" s="1565" t="s">
        <v>6163</v>
      </c>
      <c r="B160" s="1823"/>
      <c r="C160" s="1822"/>
      <c r="D160" s="1566">
        <f t="shared" si="9"/>
        <v>18877679.715995982</v>
      </c>
      <c r="E160" s="1567">
        <v>1.0549999999999999</v>
      </c>
      <c r="F160" s="1568" t="s">
        <v>6156</v>
      </c>
      <c r="G160" s="1569">
        <v>2642875160</v>
      </c>
      <c r="H160" s="1568" t="s">
        <v>6156</v>
      </c>
      <c r="I160" s="1570">
        <f t="shared" si="8"/>
        <v>139.99999998731636</v>
      </c>
      <c r="J160" s="1568" t="s">
        <v>6156</v>
      </c>
      <c r="K160" s="1568" t="s">
        <v>6156</v>
      </c>
      <c r="L160" s="1568" t="s">
        <v>5365</v>
      </c>
      <c r="M160" s="1568" t="s">
        <v>5365</v>
      </c>
      <c r="N160" s="1568" t="s">
        <v>5365</v>
      </c>
      <c r="O160" s="1568" t="s">
        <v>5365</v>
      </c>
      <c r="P160" s="1568" t="s">
        <v>5365</v>
      </c>
      <c r="Q160" s="1568" t="s">
        <v>5365</v>
      </c>
    </row>
    <row r="161" spans="1:17">
      <c r="A161" s="1565" t="s">
        <v>6164</v>
      </c>
      <c r="B161" s="1823"/>
      <c r="C161" s="1822"/>
      <c r="D161" s="1566">
        <f t="shared" si="9"/>
        <v>19915952.10037576</v>
      </c>
      <c r="E161" s="1567">
        <v>1.0549999999999999</v>
      </c>
      <c r="F161" s="1568" t="s">
        <v>6156</v>
      </c>
      <c r="G161" s="1569">
        <v>2788233294</v>
      </c>
      <c r="H161" s="1568" t="s">
        <v>6156</v>
      </c>
      <c r="I161" s="1570">
        <f t="shared" si="8"/>
        <v>139.99999999735857</v>
      </c>
      <c r="J161" s="1568" t="s">
        <v>6156</v>
      </c>
      <c r="K161" s="1568" t="s">
        <v>6156</v>
      </c>
      <c r="L161" s="1568" t="s">
        <v>5365</v>
      </c>
      <c r="M161" s="1568" t="s">
        <v>5365</v>
      </c>
      <c r="N161" s="1568" t="s">
        <v>5365</v>
      </c>
      <c r="O161" s="1568" t="s">
        <v>5365</v>
      </c>
      <c r="P161" s="1568" t="s">
        <v>5365</v>
      </c>
      <c r="Q161" s="1568" t="s">
        <v>5365</v>
      </c>
    </row>
    <row r="162" spans="1:17">
      <c r="A162" s="1565" t="s">
        <v>6165</v>
      </c>
      <c r="B162" s="1823"/>
      <c r="C162" s="1822"/>
      <c r="D162" s="1566">
        <f t="shared" si="9"/>
        <v>21011329.465896428</v>
      </c>
      <c r="E162" s="1567">
        <v>1.0549999999999999</v>
      </c>
      <c r="F162" s="1568" t="s">
        <v>6156</v>
      </c>
      <c r="G162" s="1569">
        <v>2941586125</v>
      </c>
      <c r="H162" s="1568" t="s">
        <v>6156</v>
      </c>
      <c r="I162" s="1570">
        <f t="shared" si="8"/>
        <v>139.99999998926771</v>
      </c>
      <c r="J162" s="1568" t="s">
        <v>6156</v>
      </c>
      <c r="K162" s="1568" t="s">
        <v>6156</v>
      </c>
      <c r="L162" s="1568" t="s">
        <v>5365</v>
      </c>
      <c r="M162" s="1568" t="s">
        <v>5365</v>
      </c>
      <c r="N162" s="1568" t="s">
        <v>5365</v>
      </c>
      <c r="O162" s="1568" t="s">
        <v>5365</v>
      </c>
      <c r="P162" s="1568" t="s">
        <v>5365</v>
      </c>
      <c r="Q162" s="1568" t="s">
        <v>5365</v>
      </c>
    </row>
    <row r="163" spans="1:17">
      <c r="A163" s="1565" t="s">
        <v>6166</v>
      </c>
      <c r="B163" s="1823"/>
      <c r="C163" s="1822"/>
      <c r="D163" s="1566">
        <f t="shared" si="9"/>
        <v>22166952.586520731</v>
      </c>
      <c r="E163" s="1567">
        <v>1.0549999999999999</v>
      </c>
      <c r="F163" s="1568" t="s">
        <v>6156</v>
      </c>
      <c r="G163" s="1569">
        <v>3103373362</v>
      </c>
      <c r="H163" s="1568" t="s">
        <v>6156</v>
      </c>
      <c r="I163" s="1570">
        <f t="shared" si="8"/>
        <v>139.99999999490672</v>
      </c>
      <c r="J163" s="1568" t="s">
        <v>6156</v>
      </c>
      <c r="K163" s="1568" t="s">
        <v>6156</v>
      </c>
      <c r="L163" s="1568" t="s">
        <v>5365</v>
      </c>
      <c r="M163" s="1568" t="s">
        <v>5365</v>
      </c>
      <c r="N163" s="1568" t="s">
        <v>5365</v>
      </c>
      <c r="O163" s="1568" t="s">
        <v>5365</v>
      </c>
      <c r="P163" s="1568" t="s">
        <v>5365</v>
      </c>
      <c r="Q163" s="1568" t="s">
        <v>5365</v>
      </c>
    </row>
    <row r="164" spans="1:17">
      <c r="A164" s="1565" t="s">
        <v>6167</v>
      </c>
      <c r="B164" s="1823"/>
      <c r="C164" s="1822"/>
      <c r="D164" s="1566">
        <f t="shared" si="9"/>
        <v>23386134.978779372</v>
      </c>
      <c r="E164" s="1567">
        <v>1.0549999999999999</v>
      </c>
      <c r="F164" s="1568" t="s">
        <v>6156</v>
      </c>
      <c r="G164" s="1569">
        <v>3274058897</v>
      </c>
      <c r="H164" s="1568" t="s">
        <v>6156</v>
      </c>
      <c r="I164" s="1570">
        <f t="shared" si="8"/>
        <v>139.99999999875516</v>
      </c>
      <c r="J164" s="1568" t="s">
        <v>6156</v>
      </c>
      <c r="K164" s="1568" t="s">
        <v>6156</v>
      </c>
      <c r="L164" s="1568" t="s">
        <v>5365</v>
      </c>
      <c r="M164" s="1568" t="s">
        <v>5365</v>
      </c>
      <c r="N164" s="1568" t="s">
        <v>5365</v>
      </c>
      <c r="O164" s="1568" t="s">
        <v>5365</v>
      </c>
      <c r="P164" s="1568" t="s">
        <v>5365</v>
      </c>
      <c r="Q164" s="1568" t="s">
        <v>5365</v>
      </c>
    </row>
    <row r="165" spans="1:17">
      <c r="A165" s="1565" t="s">
        <v>6168</v>
      </c>
      <c r="B165" s="1823"/>
      <c r="C165" s="1822"/>
      <c r="D165" s="1566">
        <f t="shared" si="9"/>
        <v>24672372.402612235</v>
      </c>
      <c r="E165" s="1567">
        <v>1.0549999999999999</v>
      </c>
      <c r="F165" s="1568" t="s">
        <v>6156</v>
      </c>
      <c r="G165" s="1569">
        <v>3454132136</v>
      </c>
      <c r="H165" s="1568" t="s">
        <v>6156</v>
      </c>
      <c r="I165" s="1570">
        <f t="shared" si="8"/>
        <v>139.99999998517723</v>
      </c>
      <c r="J165" s="1568" t="s">
        <v>6156</v>
      </c>
      <c r="K165" s="1568" t="s">
        <v>6156</v>
      </c>
      <c r="L165" s="1568" t="s">
        <v>5365</v>
      </c>
      <c r="M165" s="1568" t="s">
        <v>5365</v>
      </c>
      <c r="N165" s="1568" t="s">
        <v>5365</v>
      </c>
      <c r="O165" s="1568" t="s">
        <v>5365</v>
      </c>
      <c r="P165" s="1568" t="s">
        <v>5365</v>
      </c>
      <c r="Q165" s="1568" t="s">
        <v>5365</v>
      </c>
    </row>
    <row r="166" spans="1:17">
      <c r="A166" s="1565" t="s">
        <v>6169</v>
      </c>
      <c r="B166" s="1823"/>
      <c r="C166" s="1822"/>
      <c r="D166" s="1566">
        <f t="shared" si="9"/>
        <v>26029352.884755906</v>
      </c>
      <c r="E166" s="1567">
        <v>1.0549999999999999</v>
      </c>
      <c r="F166" s="1568" t="s">
        <v>6156</v>
      </c>
      <c r="G166" s="1569">
        <v>3644109404</v>
      </c>
      <c r="H166" s="1568" t="s">
        <v>6156</v>
      </c>
      <c r="I166" s="1570">
        <f t="shared" si="8"/>
        <v>140.00000000515467</v>
      </c>
      <c r="J166" s="1568" t="s">
        <v>6156</v>
      </c>
      <c r="K166" s="1568" t="s">
        <v>6156</v>
      </c>
      <c r="L166" s="1568" t="s">
        <v>5365</v>
      </c>
      <c r="M166" s="1568" t="s">
        <v>5365</v>
      </c>
      <c r="N166" s="1568" t="s">
        <v>5365</v>
      </c>
      <c r="O166" s="1568" t="s">
        <v>5365</v>
      </c>
      <c r="P166" s="1568" t="s">
        <v>5365</v>
      </c>
      <c r="Q166" s="1568" t="s">
        <v>5365</v>
      </c>
    </row>
    <row r="167" spans="1:17">
      <c r="A167" s="1565" t="s">
        <v>6170</v>
      </c>
      <c r="B167" s="1823"/>
      <c r="C167" s="1822"/>
      <c r="D167" s="1566">
        <f t="shared" si="9"/>
        <v>27460967.29341748</v>
      </c>
      <c r="E167" s="1567">
        <v>1.0549999999999999</v>
      </c>
      <c r="F167" s="1568" t="s">
        <v>6156</v>
      </c>
      <c r="G167" s="1569">
        <v>3844535421</v>
      </c>
      <c r="H167" s="1568" t="s">
        <v>6156</v>
      </c>
      <c r="I167" s="1570">
        <f t="shared" si="8"/>
        <v>139.99999999714333</v>
      </c>
      <c r="J167" s="1568" t="s">
        <v>6156</v>
      </c>
      <c r="K167" s="1568" t="s">
        <v>6156</v>
      </c>
      <c r="L167" s="1568" t="s">
        <v>5365</v>
      </c>
      <c r="M167" s="1568" t="s">
        <v>5365</v>
      </c>
      <c r="N167" s="1568" t="s">
        <v>5365</v>
      </c>
      <c r="O167" s="1568" t="s">
        <v>5365</v>
      </c>
      <c r="P167" s="1568" t="s">
        <v>5365</v>
      </c>
      <c r="Q167" s="1568" t="s">
        <v>5365</v>
      </c>
    </row>
    <row r="168" spans="1:17">
      <c r="A168" s="1565" t="s">
        <v>6171</v>
      </c>
      <c r="B168" s="1823"/>
      <c r="C168" s="1822"/>
      <c r="D168" s="1566">
        <f t="shared" si="9"/>
        <v>28971320.49455544</v>
      </c>
      <c r="E168" s="1567">
        <v>1.0549999999999999</v>
      </c>
      <c r="F168" s="1568" t="s">
        <v>6156</v>
      </c>
      <c r="G168" s="1569">
        <v>4055984869</v>
      </c>
      <c r="H168" s="1568" t="s">
        <v>6156</v>
      </c>
      <c r="I168" s="1570">
        <f t="shared" si="8"/>
        <v>139.9999999917932</v>
      </c>
      <c r="J168" s="1568" t="s">
        <v>6156</v>
      </c>
      <c r="K168" s="1568" t="s">
        <v>6156</v>
      </c>
      <c r="L168" s="1568" t="s">
        <v>5365</v>
      </c>
      <c r="M168" s="1568" t="s">
        <v>5365</v>
      </c>
      <c r="N168" s="1568" t="s">
        <v>5365</v>
      </c>
      <c r="O168" s="1568" t="s">
        <v>5365</v>
      </c>
      <c r="P168" s="1568" t="s">
        <v>5365</v>
      </c>
      <c r="Q168" s="1568" t="s">
        <v>5365</v>
      </c>
    </row>
    <row r="169" spans="1:17">
      <c r="A169" s="1565" t="s">
        <v>6172</v>
      </c>
      <c r="B169" s="1823"/>
      <c r="C169" s="1822"/>
      <c r="D169" s="1566">
        <f t="shared" si="9"/>
        <v>30564743.121755987</v>
      </c>
      <c r="E169" s="1567">
        <v>1.0549999999999999</v>
      </c>
      <c r="F169" s="1568" t="s">
        <v>6156</v>
      </c>
      <c r="G169" s="1569">
        <v>4279064037</v>
      </c>
      <c r="H169" s="1568" t="s">
        <v>6156</v>
      </c>
      <c r="I169" s="1570">
        <f t="shared" si="8"/>
        <v>139.9999999985003</v>
      </c>
      <c r="J169" s="1568" t="s">
        <v>6156</v>
      </c>
      <c r="K169" s="1568" t="s">
        <v>6156</v>
      </c>
      <c r="L169" s="1568" t="s">
        <v>5365</v>
      </c>
      <c r="M169" s="1568" t="s">
        <v>5365</v>
      </c>
      <c r="N169" s="1568" t="s">
        <v>5365</v>
      </c>
      <c r="O169" s="1568" t="s">
        <v>5365</v>
      </c>
      <c r="P169" s="1568" t="s">
        <v>5365</v>
      </c>
      <c r="Q169" s="1568" t="s">
        <v>5365</v>
      </c>
    </row>
    <row r="170" spans="1:17">
      <c r="A170" s="1565" t="s">
        <v>6173</v>
      </c>
      <c r="B170" s="1823"/>
      <c r="C170" s="1822"/>
      <c r="D170" s="1566">
        <f t="shared" si="9"/>
        <v>32245803.993452564</v>
      </c>
      <c r="E170" s="1567">
        <v>1.0549999999999999</v>
      </c>
      <c r="F170" s="1568" t="s">
        <v>6156</v>
      </c>
      <c r="G170" s="1569">
        <v>4514412559</v>
      </c>
      <c r="H170" s="1568" t="s">
        <v>6156</v>
      </c>
      <c r="I170" s="1570">
        <f t="shared" si="8"/>
        <v>139.9999999974149</v>
      </c>
      <c r="J170" s="1568" t="s">
        <v>6156</v>
      </c>
      <c r="K170" s="1568" t="s">
        <v>6156</v>
      </c>
      <c r="L170" s="1568" t="s">
        <v>5365</v>
      </c>
      <c r="M170" s="1568" t="s">
        <v>5365</v>
      </c>
      <c r="N170" s="1568" t="s">
        <v>5365</v>
      </c>
      <c r="O170" s="1568" t="s">
        <v>5365</v>
      </c>
      <c r="P170" s="1568" t="s">
        <v>5365</v>
      </c>
      <c r="Q170" s="1568" t="s">
        <v>5365</v>
      </c>
    </row>
    <row r="171" spans="1:17">
      <c r="A171" s="1565" t="s">
        <v>6174</v>
      </c>
      <c r="B171" s="1823"/>
      <c r="C171" s="1822"/>
      <c r="D171" s="1566">
        <f t="shared" si="9"/>
        <v>34019323.213092454</v>
      </c>
      <c r="E171" s="1567">
        <v>1.0549999999999999</v>
      </c>
      <c r="F171" s="1568" t="s">
        <v>6156</v>
      </c>
      <c r="G171" s="1569">
        <v>4762705250</v>
      </c>
      <c r="H171" s="1568" t="s">
        <v>6156</v>
      </c>
      <c r="I171" s="1570">
        <f t="shared" si="8"/>
        <v>140.00000000491065</v>
      </c>
      <c r="J171" s="1568" t="s">
        <v>6156</v>
      </c>
      <c r="K171" s="1568" t="s">
        <v>6156</v>
      </c>
      <c r="L171" s="1568" t="s">
        <v>5365</v>
      </c>
      <c r="M171" s="1568" t="s">
        <v>5365</v>
      </c>
      <c r="N171" s="1568" t="s">
        <v>5365</v>
      </c>
      <c r="O171" s="1568" t="s">
        <v>5365</v>
      </c>
      <c r="P171" s="1568" t="s">
        <v>5365</v>
      </c>
      <c r="Q171" s="1568" t="s">
        <v>5365</v>
      </c>
    </row>
    <row r="172" spans="1:17">
      <c r="A172" s="1565" t="s">
        <v>6175</v>
      </c>
      <c r="B172" s="1823"/>
      <c r="C172" s="1822"/>
      <c r="D172" s="1566">
        <f t="shared" si="9"/>
        <v>35890385.989812538</v>
      </c>
      <c r="E172" s="1567">
        <v>1.0549999999999999</v>
      </c>
      <c r="F172" s="1568" t="s">
        <v>6156</v>
      </c>
      <c r="G172" s="1569">
        <v>5024654039</v>
      </c>
      <c r="H172" s="1568" t="s">
        <v>6156</v>
      </c>
      <c r="I172" s="1570">
        <f t="shared" si="8"/>
        <v>140.0000000118763</v>
      </c>
      <c r="J172" s="1568" t="s">
        <v>6156</v>
      </c>
      <c r="K172" s="1568" t="s">
        <v>6156</v>
      </c>
      <c r="L172" s="1568" t="s">
        <v>5365</v>
      </c>
      <c r="M172" s="1568" t="s">
        <v>5365</v>
      </c>
      <c r="N172" s="1568" t="s">
        <v>5365</v>
      </c>
      <c r="O172" s="1568" t="s">
        <v>5365</v>
      </c>
      <c r="P172" s="1568" t="s">
        <v>5365</v>
      </c>
      <c r="Q172" s="1568" t="s">
        <v>5365</v>
      </c>
    </row>
    <row r="173" spans="1:17">
      <c r="A173" s="1565" t="s">
        <v>6176</v>
      </c>
      <c r="B173" s="1823"/>
      <c r="C173" s="1822"/>
      <c r="D173" s="1566">
        <f t="shared" si="9"/>
        <v>37864357.219252229</v>
      </c>
      <c r="E173" s="1567">
        <v>1.0549999999999999</v>
      </c>
      <c r="F173" s="1568" t="s">
        <v>6156</v>
      </c>
      <c r="G173" s="1569">
        <v>5301010011</v>
      </c>
      <c r="H173" s="1568" t="s">
        <v>6156</v>
      </c>
      <c r="I173" s="1570">
        <f t="shared" si="8"/>
        <v>140.00000000804684</v>
      </c>
      <c r="J173" s="1568" t="s">
        <v>6156</v>
      </c>
      <c r="K173" s="1568" t="s">
        <v>6156</v>
      </c>
      <c r="L173" s="1568" t="s">
        <v>5365</v>
      </c>
      <c r="M173" s="1568" t="s">
        <v>5365</v>
      </c>
      <c r="N173" s="1568" t="s">
        <v>5365</v>
      </c>
      <c r="O173" s="1568" t="s">
        <v>5365</v>
      </c>
      <c r="P173" s="1568" t="s">
        <v>5365</v>
      </c>
      <c r="Q173" s="1568" t="s">
        <v>5365</v>
      </c>
    </row>
    <row r="174" spans="1:17">
      <c r="A174" s="1565" t="s">
        <v>6177</v>
      </c>
      <c r="B174" s="1823"/>
      <c r="C174" s="1822"/>
      <c r="D174" s="1566">
        <f t="shared" si="9"/>
        <v>39946896.866311096</v>
      </c>
      <c r="E174" s="1567">
        <v>1.0549999999999999</v>
      </c>
      <c r="F174" s="1568" t="s">
        <v>6156</v>
      </c>
      <c r="G174" s="1569">
        <v>5592565561</v>
      </c>
      <c r="H174" s="1568" t="s">
        <v>6156</v>
      </c>
      <c r="I174" s="1570">
        <f t="shared" si="8"/>
        <v>139.99999999290173</v>
      </c>
      <c r="J174" s="1568" t="s">
        <v>6156</v>
      </c>
      <c r="K174" s="1568" t="s">
        <v>6156</v>
      </c>
      <c r="L174" s="1568" t="s">
        <v>5365</v>
      </c>
      <c r="M174" s="1568" t="s">
        <v>5365</v>
      </c>
      <c r="N174" s="1568" t="s">
        <v>5365</v>
      </c>
      <c r="O174" s="1568" t="s">
        <v>5365</v>
      </c>
      <c r="P174" s="1568" t="s">
        <v>5365</v>
      </c>
      <c r="Q174" s="1568" t="s">
        <v>5365</v>
      </c>
    </row>
    <row r="175" spans="1:17">
      <c r="A175" s="1565" t="s">
        <v>6178</v>
      </c>
      <c r="B175" s="1823"/>
      <c r="C175" s="1822"/>
      <c r="D175" s="1566">
        <f t="shared" si="9"/>
        <v>42143976.193958201</v>
      </c>
      <c r="E175" s="1567">
        <v>1.0549999999999999</v>
      </c>
      <c r="F175" s="1568" t="s">
        <v>6156</v>
      </c>
      <c r="G175" s="1569">
        <v>5900156667</v>
      </c>
      <c r="H175" s="1568" t="s">
        <v>6156</v>
      </c>
      <c r="I175" s="1570">
        <f t="shared" si="8"/>
        <v>139.99999999634235</v>
      </c>
      <c r="J175" s="1568" t="s">
        <v>6156</v>
      </c>
      <c r="K175" s="1568" t="s">
        <v>6156</v>
      </c>
      <c r="L175" s="1568" t="s">
        <v>5365</v>
      </c>
      <c r="M175" s="1568" t="s">
        <v>5365</v>
      </c>
      <c r="N175" s="1568" t="s">
        <v>5365</v>
      </c>
      <c r="O175" s="1568" t="s">
        <v>5365</v>
      </c>
      <c r="P175" s="1568" t="s">
        <v>5365</v>
      </c>
      <c r="Q175" s="1568" t="s">
        <v>5365</v>
      </c>
    </row>
    <row r="176" spans="1:17">
      <c r="A176" s="1565" t="s">
        <v>6179</v>
      </c>
      <c r="B176" s="1823"/>
      <c r="C176" s="1822"/>
      <c r="D176" s="1566">
        <f t="shared" si="9"/>
        <v>44461894.884625897</v>
      </c>
      <c r="E176" s="1567">
        <v>1.0549999999999999</v>
      </c>
      <c r="F176" s="1568" t="s">
        <v>6156</v>
      </c>
      <c r="G176" s="1569">
        <v>6224665284</v>
      </c>
      <c r="H176" s="1568" t="s">
        <v>6156</v>
      </c>
      <c r="I176" s="1570">
        <f t="shared" si="8"/>
        <v>140.00000000342709</v>
      </c>
      <c r="J176" s="1568" t="s">
        <v>6156</v>
      </c>
      <c r="K176" s="1568" t="s">
        <v>6156</v>
      </c>
      <c r="L176" s="1568" t="s">
        <v>5365</v>
      </c>
      <c r="M176" s="1568" t="s">
        <v>5365</v>
      </c>
      <c r="N176" s="1568" t="s">
        <v>5365</v>
      </c>
      <c r="O176" s="1568" t="s">
        <v>5365</v>
      </c>
      <c r="P176" s="1568" t="s">
        <v>5365</v>
      </c>
      <c r="Q176" s="1568" t="s">
        <v>5365</v>
      </c>
    </row>
    <row r="177" spans="1:17">
      <c r="A177" s="1565" t="s">
        <v>6180</v>
      </c>
      <c r="B177" s="1823"/>
      <c r="C177" s="1822"/>
      <c r="D177" s="1566">
        <f t="shared" si="9"/>
        <v>46907299.103280321</v>
      </c>
      <c r="E177" s="1567">
        <v>1.0549999999999999</v>
      </c>
      <c r="F177" s="1568" t="s">
        <v>6156</v>
      </c>
      <c r="G177" s="1569">
        <v>6567021874</v>
      </c>
      <c r="H177" s="1568" t="s">
        <v>6156</v>
      </c>
      <c r="I177" s="1570">
        <f t="shared" si="8"/>
        <v>139.99999999020952</v>
      </c>
      <c r="J177" s="1568" t="s">
        <v>6156</v>
      </c>
      <c r="K177" s="1568" t="s">
        <v>6156</v>
      </c>
      <c r="L177" s="1568" t="s">
        <v>5365</v>
      </c>
      <c r="M177" s="1568" t="s">
        <v>5365</v>
      </c>
      <c r="N177" s="1568" t="s">
        <v>5365</v>
      </c>
      <c r="O177" s="1568" t="s">
        <v>5365</v>
      </c>
      <c r="P177" s="1568" t="s">
        <v>5365</v>
      </c>
      <c r="Q177" s="1568" t="s">
        <v>5365</v>
      </c>
    </row>
    <row r="178" spans="1:17">
      <c r="A178" s="1565" t="s">
        <v>6181</v>
      </c>
      <c r="B178" s="1823"/>
      <c r="C178" s="1822"/>
      <c r="D178" s="1566">
        <f t="shared" si="9"/>
        <v>49487200.553960733</v>
      </c>
      <c r="E178" s="1567">
        <v>1.0549999999999999</v>
      </c>
      <c r="F178" s="1568" t="s">
        <v>6156</v>
      </c>
      <c r="G178" s="1569">
        <v>6928208078</v>
      </c>
      <c r="H178" s="1568" t="s">
        <v>6156</v>
      </c>
      <c r="I178" s="1570">
        <f t="shared" si="8"/>
        <v>140.00000000900226</v>
      </c>
      <c r="J178" s="1568" t="s">
        <v>6156</v>
      </c>
      <c r="K178" s="1568" t="s">
        <v>6156</v>
      </c>
      <c r="L178" s="1568" t="s">
        <v>5365</v>
      </c>
      <c r="M178" s="1568" t="s">
        <v>5365</v>
      </c>
      <c r="N178" s="1568" t="s">
        <v>5365</v>
      </c>
      <c r="O178" s="1568" t="s">
        <v>5365</v>
      </c>
      <c r="P178" s="1568" t="s">
        <v>5365</v>
      </c>
      <c r="Q178" s="1568" t="s">
        <v>5365</v>
      </c>
    </row>
    <row r="179" spans="1:17">
      <c r="A179" s="1565" t="s">
        <v>6182</v>
      </c>
      <c r="B179" s="1823"/>
      <c r="C179" s="1822"/>
      <c r="D179" s="1566">
        <f t="shared" si="9"/>
        <v>52208996.584428571</v>
      </c>
      <c r="E179" s="1567">
        <v>1.0549999999999999</v>
      </c>
      <c r="F179" s="1568" t="s">
        <v>6156</v>
      </c>
      <c r="G179" s="1569">
        <v>7309259522</v>
      </c>
      <c r="H179" s="1568" t="s">
        <v>6156</v>
      </c>
      <c r="I179" s="1570">
        <f t="shared" si="8"/>
        <v>140.0000000034477</v>
      </c>
      <c r="J179" s="1568" t="s">
        <v>6156</v>
      </c>
      <c r="K179" s="1568" t="s">
        <v>6156</v>
      </c>
      <c r="L179" s="1568" t="s">
        <v>5365</v>
      </c>
      <c r="M179" s="1568" t="s">
        <v>5365</v>
      </c>
      <c r="N179" s="1568" t="s">
        <v>5365</v>
      </c>
      <c r="O179" s="1568" t="s">
        <v>5365</v>
      </c>
      <c r="P179" s="1568" t="s">
        <v>5365</v>
      </c>
      <c r="Q179" s="1568" t="s">
        <v>5365</v>
      </c>
    </row>
    <row r="180" spans="1:17">
      <c r="A180" s="1565" t="s">
        <v>6183</v>
      </c>
      <c r="B180" s="1823"/>
      <c r="C180" s="1822"/>
      <c r="D180" s="1566">
        <f t="shared" si="9"/>
        <v>55080491.396572143</v>
      </c>
      <c r="E180" s="1567">
        <v>1.0549999999999999</v>
      </c>
      <c r="F180" s="1568" t="s">
        <v>6156</v>
      </c>
      <c r="G180" s="1569">
        <v>7711268796</v>
      </c>
      <c r="H180" s="1568" t="s">
        <v>6156</v>
      </c>
      <c r="I180" s="1570">
        <f t="shared" si="8"/>
        <v>140.0000000087127</v>
      </c>
      <c r="J180" s="1568" t="s">
        <v>6156</v>
      </c>
      <c r="K180" s="1568" t="s">
        <v>6156</v>
      </c>
      <c r="L180" s="1568" t="s">
        <v>5365</v>
      </c>
      <c r="M180" s="1568" t="s">
        <v>5365</v>
      </c>
      <c r="N180" s="1568" t="s">
        <v>5365</v>
      </c>
      <c r="O180" s="1568" t="s">
        <v>5365</v>
      </c>
      <c r="P180" s="1568" t="s">
        <v>5365</v>
      </c>
      <c r="Q180" s="1568" t="s">
        <v>5365</v>
      </c>
    </row>
    <row r="181" spans="1:17">
      <c r="A181" s="1565" t="s">
        <v>6184</v>
      </c>
      <c r="B181" s="1823"/>
      <c r="C181" s="1822"/>
      <c r="D181" s="1566">
        <f t="shared" si="9"/>
        <v>58109918.423383608</v>
      </c>
      <c r="E181" s="1567">
        <v>1.0549999999999999</v>
      </c>
      <c r="F181" s="1568" t="s">
        <v>6156</v>
      </c>
      <c r="G181" s="1569">
        <v>8135388579</v>
      </c>
      <c r="H181" s="1568" t="s">
        <v>6156</v>
      </c>
      <c r="I181" s="1570">
        <f t="shared" si="8"/>
        <v>139.99999999528987</v>
      </c>
      <c r="J181" s="1568" t="s">
        <v>6156</v>
      </c>
      <c r="K181" s="1568" t="s">
        <v>6156</v>
      </c>
      <c r="L181" s="1568" t="s">
        <v>5365</v>
      </c>
      <c r="M181" s="1568" t="s">
        <v>5365</v>
      </c>
      <c r="N181" s="1568" t="s">
        <v>5365</v>
      </c>
      <c r="O181" s="1568" t="s">
        <v>5365</v>
      </c>
      <c r="P181" s="1568" t="s">
        <v>5365</v>
      </c>
      <c r="Q181" s="1568" t="s">
        <v>5365</v>
      </c>
    </row>
    <row r="182" spans="1:17">
      <c r="A182" s="1565" t="s">
        <v>6185</v>
      </c>
      <c r="B182" s="1823"/>
      <c r="C182" s="1822"/>
      <c r="D182" s="1566">
        <f t="shared" si="9"/>
        <v>61305963.9366697</v>
      </c>
      <c r="E182" s="1567">
        <v>1.0549999999999999</v>
      </c>
      <c r="F182" s="1568" t="s">
        <v>6156</v>
      </c>
      <c r="G182" s="1569">
        <v>8582834951</v>
      </c>
      <c r="H182" s="1568" t="s">
        <v>6156</v>
      </c>
      <c r="I182" s="1570">
        <f t="shared" si="8"/>
        <v>139.99999999781818</v>
      </c>
      <c r="J182" s="1568" t="s">
        <v>6156</v>
      </c>
      <c r="K182" s="1568" t="s">
        <v>6156</v>
      </c>
      <c r="L182" s="1568" t="s">
        <v>5365</v>
      </c>
      <c r="M182" s="1568" t="s">
        <v>5365</v>
      </c>
      <c r="N182" s="1568" t="s">
        <v>5365</v>
      </c>
      <c r="O182" s="1568" t="s">
        <v>5365</v>
      </c>
      <c r="P182" s="1568" t="s">
        <v>5365</v>
      </c>
      <c r="Q182" s="1568" t="s">
        <v>5365</v>
      </c>
    </row>
    <row r="183" spans="1:17">
      <c r="A183" s="1565" t="s">
        <v>6186</v>
      </c>
      <c r="B183" s="1823"/>
      <c r="C183" s="1822"/>
      <c r="D183" s="1566">
        <f t="shared" si="9"/>
        <v>64677791.953186527</v>
      </c>
      <c r="E183" s="1567">
        <v>1.0549999999999999</v>
      </c>
      <c r="F183" s="1568" t="s">
        <v>6156</v>
      </c>
      <c r="G183" s="1569">
        <v>9054890873</v>
      </c>
      <c r="H183" s="1568" t="s">
        <v>6156</v>
      </c>
      <c r="I183" s="1570">
        <f t="shared" si="8"/>
        <v>139.99999999310253</v>
      </c>
      <c r="J183" s="1568" t="s">
        <v>6156</v>
      </c>
      <c r="K183" s="1568" t="s">
        <v>6156</v>
      </c>
      <c r="L183" s="1568" t="s">
        <v>5365</v>
      </c>
      <c r="M183" s="1568" t="s">
        <v>5365</v>
      </c>
      <c r="N183" s="1568" t="s">
        <v>5365</v>
      </c>
      <c r="O183" s="1568" t="s">
        <v>5365</v>
      </c>
      <c r="P183" s="1568" t="s">
        <v>5365</v>
      </c>
      <c r="Q183" s="1568" t="s">
        <v>5365</v>
      </c>
    </row>
    <row r="184" spans="1:17">
      <c r="A184" s="1565" t="s">
        <v>6187</v>
      </c>
      <c r="B184" s="1823"/>
      <c r="C184" s="1822"/>
      <c r="D184" s="1566">
        <f t="shared" si="9"/>
        <v>68235070.510611787</v>
      </c>
      <c r="E184" s="1567">
        <v>1.0549999999999999</v>
      </c>
      <c r="F184" s="1568" t="s">
        <v>6156</v>
      </c>
      <c r="G184" s="1569">
        <v>9552909871</v>
      </c>
      <c r="H184" s="1568" t="s">
        <v>6156</v>
      </c>
      <c r="I184" s="1570">
        <f t="shared" si="8"/>
        <v>139.99999999288269</v>
      </c>
      <c r="J184" s="1568" t="s">
        <v>6156</v>
      </c>
      <c r="K184" s="1568" t="s">
        <v>6156</v>
      </c>
      <c r="L184" s="1568" t="s">
        <v>5365</v>
      </c>
      <c r="M184" s="1568" t="s">
        <v>5365</v>
      </c>
      <c r="N184" s="1568" t="s">
        <v>5365</v>
      </c>
      <c r="O184" s="1568" t="s">
        <v>5365</v>
      </c>
      <c r="P184" s="1568" t="s">
        <v>5365</v>
      </c>
      <c r="Q184" s="1568" t="s">
        <v>5365</v>
      </c>
    </row>
    <row r="185" spans="1:17">
      <c r="A185" s="1565" t="s">
        <v>6188</v>
      </c>
      <c r="B185" s="1823"/>
      <c r="C185" s="1822"/>
      <c r="D185" s="1566">
        <f t="shared" si="9"/>
        <v>71987999.388695434</v>
      </c>
      <c r="E185" s="1567">
        <v>1.0549999999999999</v>
      </c>
      <c r="F185" s="1568" t="s">
        <v>6156</v>
      </c>
      <c r="G185" s="1569">
        <v>10078319914</v>
      </c>
      <c r="H185" s="1568" t="s">
        <v>6156</v>
      </c>
      <c r="I185" s="1570">
        <f t="shared" si="8"/>
        <v>139.99999999420237</v>
      </c>
      <c r="J185" s="1568" t="s">
        <v>6156</v>
      </c>
      <c r="K185" s="1568" t="s">
        <v>6156</v>
      </c>
      <c r="L185" s="1568" t="s">
        <v>5365</v>
      </c>
      <c r="M185" s="1568" t="s">
        <v>5365</v>
      </c>
      <c r="N185" s="1568" t="s">
        <v>5365</v>
      </c>
      <c r="O185" s="1568" t="s">
        <v>5365</v>
      </c>
      <c r="P185" s="1568" t="s">
        <v>5365</v>
      </c>
      <c r="Q185" s="1568" t="s">
        <v>5365</v>
      </c>
    </row>
    <row r="186" spans="1:17">
      <c r="A186" s="1565" t="s">
        <v>6189</v>
      </c>
      <c r="B186" s="1823"/>
      <c r="C186" s="1822"/>
      <c r="D186" s="1566">
        <f t="shared" si="9"/>
        <v>75947339.355073676</v>
      </c>
      <c r="E186" s="1567">
        <v>1.0549999999999999</v>
      </c>
      <c r="F186" s="1568" t="s">
        <v>6156</v>
      </c>
      <c r="G186" s="1569">
        <v>10632627510</v>
      </c>
      <c r="H186" s="1568" t="s">
        <v>6156</v>
      </c>
      <c r="I186" s="1570">
        <f t="shared" si="8"/>
        <v>140.00000000381431</v>
      </c>
      <c r="J186" s="1568" t="s">
        <v>6156</v>
      </c>
      <c r="K186" s="1568" t="s">
        <v>6156</v>
      </c>
      <c r="L186" s="1568" t="s">
        <v>5365</v>
      </c>
      <c r="M186" s="1568" t="s">
        <v>5365</v>
      </c>
      <c r="N186" s="1568" t="s">
        <v>5365</v>
      </c>
      <c r="O186" s="1568" t="s">
        <v>5365</v>
      </c>
      <c r="P186" s="1568" t="s">
        <v>5365</v>
      </c>
      <c r="Q186" s="1568" t="s">
        <v>5365</v>
      </c>
    </row>
    <row r="187" spans="1:17">
      <c r="A187" s="1565" t="s">
        <v>6190</v>
      </c>
      <c r="B187" s="1823"/>
      <c r="C187" s="1822"/>
      <c r="D187" s="1566">
        <f t="shared" si="9"/>
        <v>80124443.019602716</v>
      </c>
      <c r="E187" s="1567">
        <v>1.0549999999999999</v>
      </c>
      <c r="F187" s="1568" t="s">
        <v>6156</v>
      </c>
      <c r="G187" s="1569">
        <v>11217422023</v>
      </c>
      <c r="H187" s="1568" t="s">
        <v>6156</v>
      </c>
      <c r="I187" s="1570">
        <f t="shared" si="8"/>
        <v>140.00000000319028</v>
      </c>
      <c r="J187" s="1568" t="s">
        <v>6156</v>
      </c>
      <c r="K187" s="1568" t="s">
        <v>6156</v>
      </c>
      <c r="L187" s="1568" t="s">
        <v>5365</v>
      </c>
      <c r="M187" s="1568" t="s">
        <v>5365</v>
      </c>
      <c r="N187" s="1568" t="s">
        <v>5365</v>
      </c>
      <c r="O187" s="1568" t="s">
        <v>5365</v>
      </c>
      <c r="P187" s="1568" t="s">
        <v>5365</v>
      </c>
      <c r="Q187" s="1568" t="s">
        <v>5365</v>
      </c>
    </row>
    <row r="188" spans="1:17">
      <c r="A188" s="1565" t="s">
        <v>6191</v>
      </c>
      <c r="B188" s="1823"/>
      <c r="C188" s="1822"/>
      <c r="D188" s="1566">
        <f t="shared" si="9"/>
        <v>84531287.385680854</v>
      </c>
      <c r="E188" s="1567">
        <v>1.0549999999999999</v>
      </c>
      <c r="F188" s="1568" t="s">
        <v>6156</v>
      </c>
      <c r="G188" s="1569">
        <v>11834380234</v>
      </c>
      <c r="H188" s="1568" t="s">
        <v>6156</v>
      </c>
      <c r="I188" s="1570">
        <f t="shared" si="8"/>
        <v>140.00000000005537</v>
      </c>
      <c r="J188" s="1568" t="s">
        <v>6156</v>
      </c>
      <c r="K188" s="1568" t="s">
        <v>6156</v>
      </c>
      <c r="L188" s="1568" t="s">
        <v>5365</v>
      </c>
      <c r="M188" s="1568" t="s">
        <v>5365</v>
      </c>
      <c r="N188" s="1568" t="s">
        <v>5365</v>
      </c>
      <c r="O188" s="1568" t="s">
        <v>5365</v>
      </c>
      <c r="P188" s="1568" t="s">
        <v>5365</v>
      </c>
      <c r="Q188" s="1568" t="s">
        <v>5365</v>
      </c>
    </row>
    <row r="189" spans="1:17">
      <c r="A189" s="1565" t="s">
        <v>6192</v>
      </c>
      <c r="B189" s="1823"/>
      <c r="C189" s="1822"/>
      <c r="D189" s="1566">
        <f t="shared" si="9"/>
        <v>89180508.191893294</v>
      </c>
      <c r="E189" s="1567">
        <v>1.0549999999999999</v>
      </c>
      <c r="F189" s="1568" t="s">
        <v>6156</v>
      </c>
      <c r="G189" s="1569">
        <v>12485271147</v>
      </c>
      <c r="H189" s="1568" t="s">
        <v>6156</v>
      </c>
      <c r="I189" s="1570">
        <f t="shared" si="8"/>
        <v>140.00000000151309</v>
      </c>
      <c r="J189" s="1568" t="s">
        <v>6156</v>
      </c>
      <c r="K189" s="1568" t="s">
        <v>6156</v>
      </c>
      <c r="L189" s="1568" t="s">
        <v>5365</v>
      </c>
      <c r="M189" s="1568" t="s">
        <v>5365</v>
      </c>
      <c r="N189" s="1568" t="s">
        <v>5365</v>
      </c>
      <c r="O189" s="1568" t="s">
        <v>5365</v>
      </c>
      <c r="P189" s="1568" t="s">
        <v>5365</v>
      </c>
      <c r="Q189" s="1568" t="s">
        <v>5365</v>
      </c>
    </row>
    <row r="190" spans="1:17">
      <c r="A190" s="1565" t="s">
        <v>6193</v>
      </c>
      <c r="B190" s="1823"/>
      <c r="C190" s="1822"/>
      <c r="D190" s="1566">
        <f t="shared" si="9"/>
        <v>94085436.142447427</v>
      </c>
      <c r="E190" s="1567">
        <v>1.0549999999999999</v>
      </c>
      <c r="F190" s="1568" t="s">
        <v>6156</v>
      </c>
      <c r="G190" s="1569">
        <v>13171961060</v>
      </c>
      <c r="H190" s="1568" t="s">
        <v>6156</v>
      </c>
      <c r="I190" s="1570">
        <f t="shared" si="8"/>
        <v>140.00000000060967</v>
      </c>
      <c r="J190" s="1568" t="s">
        <v>6156</v>
      </c>
      <c r="K190" s="1568" t="s">
        <v>6156</v>
      </c>
      <c r="L190" s="1568" t="s">
        <v>5365</v>
      </c>
      <c r="M190" s="1568" t="s">
        <v>5365</v>
      </c>
      <c r="N190" s="1568" t="s">
        <v>5365</v>
      </c>
      <c r="O190" s="1568" t="s">
        <v>5365</v>
      </c>
      <c r="P190" s="1568" t="s">
        <v>5365</v>
      </c>
      <c r="Q190" s="1568" t="s">
        <v>5365</v>
      </c>
    </row>
    <row r="191" spans="1:17">
      <c r="A191" s="1565" t="s">
        <v>6194</v>
      </c>
      <c r="B191" s="1823"/>
      <c r="C191" s="1822"/>
      <c r="D191" s="1566">
        <f t="shared" si="9"/>
        <v>99260135.13028203</v>
      </c>
      <c r="E191" s="1567">
        <v>1.0549999999999999</v>
      </c>
      <c r="F191" s="1568" t="s">
        <v>6156</v>
      </c>
      <c r="G191" s="1569">
        <v>13896418918</v>
      </c>
      <c r="H191" s="1568" t="s">
        <v>6156</v>
      </c>
      <c r="I191" s="1570">
        <f t="shared" si="8"/>
        <v>139.99999999758731</v>
      </c>
      <c r="J191" s="1568" t="s">
        <v>6156</v>
      </c>
      <c r="K191" s="1568" t="s">
        <v>6156</v>
      </c>
      <c r="L191" s="1568" t="s">
        <v>5365</v>
      </c>
      <c r="M191" s="1568" t="s">
        <v>5365</v>
      </c>
      <c r="N191" s="1568" t="s">
        <v>5365</v>
      </c>
      <c r="O191" s="1568" t="s">
        <v>5365</v>
      </c>
      <c r="P191" s="1568" t="s">
        <v>5365</v>
      </c>
      <c r="Q191" s="1568" t="s">
        <v>5365</v>
      </c>
    </row>
    <row r="192" spans="1:17">
      <c r="A192" s="1565" t="s">
        <v>6195</v>
      </c>
      <c r="B192" s="1823"/>
      <c r="C192" s="1822"/>
      <c r="D192" s="1566">
        <f t="shared" si="9"/>
        <v>104719442.56244753</v>
      </c>
      <c r="E192" s="1567">
        <v>1.0549999999999999</v>
      </c>
      <c r="F192" s="1568" t="s">
        <v>6156</v>
      </c>
      <c r="G192" s="1569">
        <v>14660721959</v>
      </c>
      <c r="H192" s="1568" t="s">
        <v>6156</v>
      </c>
      <c r="I192" s="1570">
        <f t="shared" si="8"/>
        <v>140.00000000245748</v>
      </c>
      <c r="J192" s="1568" t="s">
        <v>6156</v>
      </c>
      <c r="K192" s="1568" t="s">
        <v>6156</v>
      </c>
      <c r="L192" s="1568" t="s">
        <v>5365</v>
      </c>
      <c r="M192" s="1568" t="s">
        <v>5365</v>
      </c>
      <c r="N192" s="1568" t="s">
        <v>5365</v>
      </c>
      <c r="O192" s="1568" t="s">
        <v>5365</v>
      </c>
      <c r="P192" s="1568" t="s">
        <v>5365</v>
      </c>
      <c r="Q192" s="1568" t="s">
        <v>5365</v>
      </c>
    </row>
    <row r="193" spans="1:17">
      <c r="A193" s="1565" t="s">
        <v>6196</v>
      </c>
      <c r="B193" s="1823"/>
      <c r="C193" s="1822"/>
      <c r="D193" s="1566">
        <f t="shared" si="9"/>
        <v>110479011.90338214</v>
      </c>
      <c r="E193" s="1567">
        <v>1.0549999999999999</v>
      </c>
      <c r="F193" s="1568" t="s">
        <v>6156</v>
      </c>
      <c r="G193" s="1569">
        <v>15467061666</v>
      </c>
      <c r="H193" s="1568" t="s">
        <v>6156</v>
      </c>
      <c r="I193" s="1570">
        <f t="shared" si="8"/>
        <v>139.99999999571412</v>
      </c>
      <c r="J193" s="1568" t="s">
        <v>6156</v>
      </c>
      <c r="K193" s="1568" t="s">
        <v>6156</v>
      </c>
      <c r="L193" s="1568" t="s">
        <v>5365</v>
      </c>
      <c r="M193" s="1568" t="s">
        <v>5365</v>
      </c>
      <c r="N193" s="1568" t="s">
        <v>5365</v>
      </c>
      <c r="O193" s="1568" t="s">
        <v>5365</v>
      </c>
      <c r="P193" s="1568" t="s">
        <v>5365</v>
      </c>
      <c r="Q193" s="1568" t="s">
        <v>5365</v>
      </c>
    </row>
    <row r="194" spans="1:17">
      <c r="A194" s="1565" t="s">
        <v>6197</v>
      </c>
      <c r="B194" s="1823"/>
      <c r="C194" s="1822"/>
      <c r="D194" s="1566">
        <f t="shared" si="9"/>
        <v>116555357.55806814</v>
      </c>
      <c r="E194" s="1567">
        <v>1.0549999999999999</v>
      </c>
      <c r="F194" s="1568" t="s">
        <v>6156</v>
      </c>
      <c r="G194" s="1569">
        <v>16317750058</v>
      </c>
      <c r="H194" s="1568" t="s">
        <v>6156</v>
      </c>
      <c r="I194" s="1570">
        <f t="shared" ref="I194:I201" si="11">G194/D194</f>
        <v>139.9999999988886</v>
      </c>
      <c r="J194" s="1568" t="s">
        <v>6156</v>
      </c>
      <c r="K194" s="1568" t="s">
        <v>6156</v>
      </c>
      <c r="L194" s="1568" t="s">
        <v>5365</v>
      </c>
      <c r="M194" s="1568" t="s">
        <v>5365</v>
      </c>
      <c r="N194" s="1568" t="s">
        <v>5365</v>
      </c>
      <c r="O194" s="1568" t="s">
        <v>5365</v>
      </c>
      <c r="P194" s="1568" t="s">
        <v>5365</v>
      </c>
      <c r="Q194" s="1568" t="s">
        <v>5365</v>
      </c>
    </row>
    <row r="195" spans="1:17">
      <c r="A195" s="1565" t="s">
        <v>6198</v>
      </c>
      <c r="B195" s="1823"/>
      <c r="C195" s="1822"/>
      <c r="D195" s="1566">
        <f t="shared" ref="D195:D201" si="12">D194*E194</f>
        <v>122965902.22376189</v>
      </c>
      <c r="E195" s="1567">
        <v>1.0549999999999999</v>
      </c>
      <c r="F195" s="1568" t="s">
        <v>6156</v>
      </c>
      <c r="G195" s="1569">
        <v>17215226311</v>
      </c>
      <c r="H195" s="1568" t="s">
        <v>6156</v>
      </c>
      <c r="I195" s="1570">
        <f t="shared" si="11"/>
        <v>139.99999999734345</v>
      </c>
      <c r="J195" s="1568" t="s">
        <v>6156</v>
      </c>
      <c r="K195" s="1568" t="s">
        <v>6156</v>
      </c>
      <c r="L195" s="1568" t="s">
        <v>5365</v>
      </c>
      <c r="M195" s="1568" t="s">
        <v>5365</v>
      </c>
      <c r="N195" s="1568" t="s">
        <v>5365</v>
      </c>
      <c r="O195" s="1568" t="s">
        <v>5365</v>
      </c>
      <c r="P195" s="1568" t="s">
        <v>5365</v>
      </c>
      <c r="Q195" s="1568" t="s">
        <v>5365</v>
      </c>
    </row>
    <row r="196" spans="1:17">
      <c r="A196" s="1565" t="s">
        <v>6199</v>
      </c>
      <c r="B196" s="1823"/>
      <c r="C196" s="1822"/>
      <c r="D196" s="1566">
        <f t="shared" si="12"/>
        <v>129729026.84606878</v>
      </c>
      <c r="E196" s="1567">
        <v>1.0549999999999999</v>
      </c>
      <c r="F196" s="1568" t="s">
        <v>6156</v>
      </c>
      <c r="G196" s="1569">
        <v>18162063758</v>
      </c>
      <c r="H196" s="1568" t="s">
        <v>6156</v>
      </c>
      <c r="I196" s="1570">
        <f t="shared" si="11"/>
        <v>139.99999999653409</v>
      </c>
      <c r="J196" s="1568" t="s">
        <v>6156</v>
      </c>
      <c r="K196" s="1568" t="s">
        <v>6156</v>
      </c>
      <c r="L196" s="1568" t="s">
        <v>5365</v>
      </c>
      <c r="M196" s="1568" t="s">
        <v>5365</v>
      </c>
      <c r="N196" s="1568" t="s">
        <v>5365</v>
      </c>
      <c r="O196" s="1568" t="s">
        <v>5365</v>
      </c>
      <c r="P196" s="1568" t="s">
        <v>5365</v>
      </c>
      <c r="Q196" s="1568" t="s">
        <v>5365</v>
      </c>
    </row>
    <row r="197" spans="1:17">
      <c r="A197" s="1565" t="s">
        <v>6200</v>
      </c>
      <c r="B197" s="1823"/>
      <c r="C197" s="1822"/>
      <c r="D197" s="1566">
        <f t="shared" si="12"/>
        <v>136864123.32260257</v>
      </c>
      <c r="E197" s="1567">
        <v>1.0549999999999999</v>
      </c>
      <c r="F197" s="1568" t="s">
        <v>6156</v>
      </c>
      <c r="G197" s="1569">
        <v>19160977265</v>
      </c>
      <c r="H197" s="1568" t="s">
        <v>6156</v>
      </c>
      <c r="I197" s="1570">
        <f t="shared" si="11"/>
        <v>139.9999999987991</v>
      </c>
      <c r="J197" s="1568" t="s">
        <v>6156</v>
      </c>
      <c r="K197" s="1568" t="s">
        <v>6156</v>
      </c>
      <c r="L197" s="1568" t="s">
        <v>5365</v>
      </c>
      <c r="M197" s="1568" t="s">
        <v>5365</v>
      </c>
      <c r="N197" s="1568" t="s">
        <v>5365</v>
      </c>
      <c r="O197" s="1568" t="s">
        <v>5365</v>
      </c>
      <c r="P197" s="1568" t="s">
        <v>5365</v>
      </c>
      <c r="Q197" s="1568" t="s">
        <v>5365</v>
      </c>
    </row>
    <row r="198" spans="1:17">
      <c r="A198" s="1565" t="s">
        <v>6201</v>
      </c>
      <c r="B198" s="1823"/>
      <c r="C198" s="1822"/>
      <c r="D198" s="1566">
        <f t="shared" si="12"/>
        <v>144391650.1053457</v>
      </c>
      <c r="E198" s="1567">
        <v>1.0549999999999999</v>
      </c>
      <c r="F198" s="1568" t="s">
        <v>6156</v>
      </c>
      <c r="G198" s="1569">
        <v>20214831015</v>
      </c>
      <c r="H198" s="1568" t="s">
        <v>6156</v>
      </c>
      <c r="I198" s="1570">
        <f t="shared" si="11"/>
        <v>140.00000000174251</v>
      </c>
      <c r="J198" s="1568" t="s">
        <v>6156</v>
      </c>
      <c r="K198" s="1568" t="s">
        <v>6156</v>
      </c>
      <c r="L198" s="1568" t="s">
        <v>5365</v>
      </c>
      <c r="M198" s="1568" t="s">
        <v>5365</v>
      </c>
      <c r="N198" s="1568" t="s">
        <v>5365</v>
      </c>
      <c r="O198" s="1568" t="s">
        <v>5365</v>
      </c>
      <c r="P198" s="1568" t="s">
        <v>5365</v>
      </c>
      <c r="Q198" s="1568" t="s">
        <v>5365</v>
      </c>
    </row>
    <row r="199" spans="1:17">
      <c r="A199" s="1565" t="s">
        <v>6202</v>
      </c>
      <c r="B199" s="1823"/>
      <c r="C199" s="1822"/>
      <c r="D199" s="1566">
        <f t="shared" si="12"/>
        <v>152333190.86113971</v>
      </c>
      <c r="E199" s="1567">
        <v>1.0549999999999999</v>
      </c>
      <c r="F199" s="1568" t="s">
        <v>6156</v>
      </c>
      <c r="G199" s="1569">
        <v>21326646721</v>
      </c>
      <c r="H199" s="1568" t="s">
        <v>6156</v>
      </c>
      <c r="I199" s="1570">
        <f t="shared" si="11"/>
        <v>140.00000000289128</v>
      </c>
      <c r="J199" s="1568" t="s">
        <v>6156</v>
      </c>
      <c r="K199" s="1568" t="s">
        <v>6156</v>
      </c>
      <c r="L199" s="1568" t="s">
        <v>5365</v>
      </c>
      <c r="M199" s="1568" t="s">
        <v>5365</v>
      </c>
      <c r="N199" s="1568" t="s">
        <v>5365</v>
      </c>
      <c r="O199" s="1568" t="s">
        <v>5365</v>
      </c>
      <c r="P199" s="1568" t="s">
        <v>5365</v>
      </c>
      <c r="Q199" s="1568" t="s">
        <v>5365</v>
      </c>
    </row>
    <row r="200" spans="1:17">
      <c r="A200" s="1565" t="s">
        <v>6203</v>
      </c>
      <c r="B200" s="1823"/>
      <c r="C200" s="1822"/>
      <c r="D200" s="1566">
        <f t="shared" si="12"/>
        <v>160711516.35850239</v>
      </c>
      <c r="E200" s="1567">
        <v>1.0549999999999999</v>
      </c>
      <c r="F200" s="1568" t="s">
        <v>6156</v>
      </c>
      <c r="G200" s="1569">
        <v>22499612290</v>
      </c>
      <c r="H200" s="1568" t="s">
        <v>6156</v>
      </c>
      <c r="I200" s="1570">
        <f t="shared" si="11"/>
        <v>139.99999999881567</v>
      </c>
      <c r="J200" s="1568" t="s">
        <v>6156</v>
      </c>
      <c r="K200" s="1568" t="s">
        <v>6156</v>
      </c>
      <c r="L200" s="1568" t="s">
        <v>5365</v>
      </c>
      <c r="M200" s="1568" t="s">
        <v>5365</v>
      </c>
      <c r="N200" s="1568" t="s">
        <v>5365</v>
      </c>
      <c r="O200" s="1568" t="s">
        <v>5365</v>
      </c>
      <c r="P200" s="1568" t="s">
        <v>5365</v>
      </c>
      <c r="Q200" s="1568" t="s">
        <v>5365</v>
      </c>
    </row>
    <row r="201" spans="1:17">
      <c r="A201" s="1565" t="s">
        <v>6204</v>
      </c>
      <c r="B201" s="1824"/>
      <c r="C201" s="1825"/>
      <c r="D201" s="1566">
        <f t="shared" si="12"/>
        <v>169550649.75822002</v>
      </c>
      <c r="E201" s="1567">
        <v>1.0549999999999999</v>
      </c>
      <c r="F201" s="1568" t="s">
        <v>6156</v>
      </c>
      <c r="G201" s="1569">
        <v>23737090966</v>
      </c>
      <c r="H201" s="1568" t="s">
        <v>6156</v>
      </c>
      <c r="I201" s="1570">
        <f t="shared" si="11"/>
        <v>139.99999999911057</v>
      </c>
      <c r="J201" s="1568" t="s">
        <v>6156</v>
      </c>
      <c r="K201" s="1568" t="s">
        <v>6156</v>
      </c>
      <c r="L201" s="1568" t="s">
        <v>5365</v>
      </c>
      <c r="M201" s="1568" t="s">
        <v>5365</v>
      </c>
      <c r="N201" s="1568" t="s">
        <v>5365</v>
      </c>
      <c r="O201" s="1568" t="s">
        <v>5365</v>
      </c>
      <c r="P201" s="1568" t="s">
        <v>5365</v>
      </c>
      <c r="Q201" s="1568" t="s">
        <v>5365</v>
      </c>
    </row>
  </sheetData>
  <mergeCells count="1">
    <mergeCell ref="B132:C201"/>
  </mergeCells>
  <phoneticPr fontId="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53"/>
  <sheetViews>
    <sheetView zoomScale="85" zoomScaleNormal="85" workbookViewId="0"/>
  </sheetViews>
  <sheetFormatPr defaultColWidth="9" defaultRowHeight="16.5" customHeight="1"/>
  <cols>
    <col min="1" max="1" width="2.875" style="1756" customWidth="1"/>
    <col min="2" max="2" width="8.5" style="1758" bestFit="1" customWidth="1"/>
    <col min="3" max="3" width="26.5" style="1758" bestFit="1" customWidth="1"/>
    <col min="4" max="16384" width="9" style="1756"/>
  </cols>
  <sheetData>
    <row r="1" spans="2:3" ht="16.5" customHeight="1" thickBot="1">
      <c r="B1" s="1757"/>
      <c r="C1" s="1757"/>
    </row>
    <row r="2" spans="2:3">
      <c r="B2" s="1764" t="s">
        <v>9</v>
      </c>
      <c r="C2" s="1765" t="s">
        <v>7123</v>
      </c>
    </row>
    <row r="3" spans="2:3" ht="16.5" customHeight="1">
      <c r="B3" s="1759">
        <v>1</v>
      </c>
      <c r="C3" s="1760">
        <v>0</v>
      </c>
    </row>
    <row r="4" spans="2:3" ht="16.5" customHeight="1">
      <c r="B4" s="1759">
        <v>2</v>
      </c>
      <c r="C4" s="1760">
        <v>1</v>
      </c>
    </row>
    <row r="5" spans="2:3" ht="16.5" customHeight="1">
      <c r="B5" s="1759">
        <v>3</v>
      </c>
      <c r="C5" s="1760">
        <v>1</v>
      </c>
    </row>
    <row r="6" spans="2:3" ht="16.5" customHeight="1">
      <c r="B6" s="1759">
        <v>4</v>
      </c>
      <c r="C6" s="1760">
        <v>1</v>
      </c>
    </row>
    <row r="7" spans="2:3" ht="16.5" customHeight="1">
      <c r="B7" s="1759">
        <v>5</v>
      </c>
      <c r="C7" s="1761">
        <v>3</v>
      </c>
    </row>
    <row r="8" spans="2:3" ht="16.5" customHeight="1">
      <c r="B8" s="1759">
        <v>6</v>
      </c>
      <c r="C8" s="1760">
        <v>1</v>
      </c>
    </row>
    <row r="9" spans="2:3" ht="16.5" customHeight="1">
      <c r="B9" s="1759">
        <v>7</v>
      </c>
      <c r="C9" s="1760">
        <v>1</v>
      </c>
    </row>
    <row r="10" spans="2:3" ht="16.5" customHeight="1">
      <c r="B10" s="1759">
        <v>8</v>
      </c>
      <c r="C10" s="1760">
        <v>1</v>
      </c>
    </row>
    <row r="11" spans="2:3" ht="16.5" customHeight="1">
      <c r="B11" s="1759">
        <v>9</v>
      </c>
      <c r="C11" s="1760">
        <v>1</v>
      </c>
    </row>
    <row r="12" spans="2:3" ht="16.5" customHeight="1">
      <c r="B12" s="1759">
        <v>10</v>
      </c>
      <c r="C12" s="1761">
        <v>4</v>
      </c>
    </row>
    <row r="13" spans="2:3" ht="16.5" customHeight="1">
      <c r="B13" s="1759">
        <v>11</v>
      </c>
      <c r="C13" s="1760">
        <v>1</v>
      </c>
    </row>
    <row r="14" spans="2:3" ht="16.5" customHeight="1">
      <c r="B14" s="1759">
        <v>12</v>
      </c>
      <c r="C14" s="1760">
        <v>1</v>
      </c>
    </row>
    <row r="15" spans="2:3" ht="16.5" customHeight="1">
      <c r="B15" s="1759">
        <v>13</v>
      </c>
      <c r="C15" s="1760">
        <v>1</v>
      </c>
    </row>
    <row r="16" spans="2:3" ht="16.5" customHeight="1">
      <c r="B16" s="1759">
        <v>14</v>
      </c>
      <c r="C16" s="1760">
        <v>1</v>
      </c>
    </row>
    <row r="17" spans="2:3" ht="16.5" customHeight="1">
      <c r="B17" s="1759">
        <v>15</v>
      </c>
      <c r="C17" s="1761">
        <v>3</v>
      </c>
    </row>
    <row r="18" spans="2:3" ht="16.5" customHeight="1">
      <c r="B18" s="1759">
        <v>16</v>
      </c>
      <c r="C18" s="1760">
        <v>1</v>
      </c>
    </row>
    <row r="19" spans="2:3" ht="16.5" customHeight="1">
      <c r="B19" s="1759">
        <v>17</v>
      </c>
      <c r="C19" s="1760">
        <v>1</v>
      </c>
    </row>
    <row r="20" spans="2:3" ht="16.5" customHeight="1">
      <c r="B20" s="1759">
        <v>18</v>
      </c>
      <c r="C20" s="1760">
        <v>1</v>
      </c>
    </row>
    <row r="21" spans="2:3" ht="16.5" customHeight="1">
      <c r="B21" s="1759">
        <v>19</v>
      </c>
      <c r="C21" s="1760">
        <v>1</v>
      </c>
    </row>
    <row r="22" spans="2:3" ht="16.5" customHeight="1">
      <c r="B22" s="1759">
        <v>20</v>
      </c>
      <c r="C22" s="1761">
        <v>4</v>
      </c>
    </row>
    <row r="23" spans="2:3" ht="16.5" customHeight="1">
      <c r="B23" s="1759">
        <v>21</v>
      </c>
      <c r="C23" s="1760">
        <v>1</v>
      </c>
    </row>
    <row r="24" spans="2:3" ht="16.5" customHeight="1">
      <c r="B24" s="1759">
        <v>22</v>
      </c>
      <c r="C24" s="1760">
        <v>1</v>
      </c>
    </row>
    <row r="25" spans="2:3" ht="16.5" customHeight="1">
      <c r="B25" s="1759">
        <v>23</v>
      </c>
      <c r="C25" s="1760">
        <v>1</v>
      </c>
    </row>
    <row r="26" spans="2:3" ht="16.5" customHeight="1">
      <c r="B26" s="1759">
        <v>24</v>
      </c>
      <c r="C26" s="1760">
        <v>1</v>
      </c>
    </row>
    <row r="27" spans="2:3" ht="16.5" customHeight="1">
      <c r="B27" s="1759">
        <v>25</v>
      </c>
      <c r="C27" s="1761">
        <v>3</v>
      </c>
    </row>
    <row r="28" spans="2:3" ht="16.5" customHeight="1">
      <c r="B28" s="1759">
        <v>26</v>
      </c>
      <c r="C28" s="1760">
        <v>1</v>
      </c>
    </row>
    <row r="29" spans="2:3" ht="16.5" customHeight="1">
      <c r="B29" s="1759">
        <v>27</v>
      </c>
      <c r="C29" s="1760">
        <v>1</v>
      </c>
    </row>
    <row r="30" spans="2:3" ht="16.5" customHeight="1">
      <c r="B30" s="1759">
        <v>28</v>
      </c>
      <c r="C30" s="1760">
        <v>1</v>
      </c>
    </row>
    <row r="31" spans="2:3" ht="16.5" customHeight="1">
      <c r="B31" s="1759">
        <v>29</v>
      </c>
      <c r="C31" s="1760">
        <v>1</v>
      </c>
    </row>
    <row r="32" spans="2:3" ht="16.5" customHeight="1">
      <c r="B32" s="1759">
        <v>30</v>
      </c>
      <c r="C32" s="1761">
        <v>4</v>
      </c>
    </row>
    <row r="33" spans="2:3" ht="16.5" customHeight="1">
      <c r="B33" s="1759">
        <v>31</v>
      </c>
      <c r="C33" s="1760">
        <v>1</v>
      </c>
    </row>
    <row r="34" spans="2:3" ht="16.5" customHeight="1">
      <c r="B34" s="1759">
        <v>32</v>
      </c>
      <c r="C34" s="1760">
        <v>1</v>
      </c>
    </row>
    <row r="35" spans="2:3" ht="16.5" customHeight="1">
      <c r="B35" s="1759">
        <v>33</v>
      </c>
      <c r="C35" s="1760">
        <v>1</v>
      </c>
    </row>
    <row r="36" spans="2:3" ht="16.5" customHeight="1">
      <c r="B36" s="1759">
        <v>34</v>
      </c>
      <c r="C36" s="1760">
        <v>1</v>
      </c>
    </row>
    <row r="37" spans="2:3" ht="16.5" customHeight="1">
      <c r="B37" s="1759">
        <v>35</v>
      </c>
      <c r="C37" s="1761">
        <v>3</v>
      </c>
    </row>
    <row r="38" spans="2:3" ht="16.5" customHeight="1">
      <c r="B38" s="1759">
        <v>36</v>
      </c>
      <c r="C38" s="1760">
        <v>1</v>
      </c>
    </row>
    <row r="39" spans="2:3" ht="16.5" customHeight="1">
      <c r="B39" s="1759">
        <v>37</v>
      </c>
      <c r="C39" s="1760">
        <v>1</v>
      </c>
    </row>
    <row r="40" spans="2:3" ht="16.5" customHeight="1">
      <c r="B40" s="1759">
        <v>38</v>
      </c>
      <c r="C40" s="1760">
        <v>1</v>
      </c>
    </row>
    <row r="41" spans="2:3" ht="16.5" customHeight="1">
      <c r="B41" s="1759">
        <v>39</v>
      </c>
      <c r="C41" s="1760">
        <v>1</v>
      </c>
    </row>
    <row r="42" spans="2:3" ht="16.5" customHeight="1">
      <c r="B42" s="1759">
        <v>40</v>
      </c>
      <c r="C42" s="1761">
        <v>4</v>
      </c>
    </row>
    <row r="43" spans="2:3" ht="16.5" customHeight="1">
      <c r="B43" s="1759">
        <v>41</v>
      </c>
      <c r="C43" s="1760">
        <v>1</v>
      </c>
    </row>
    <row r="44" spans="2:3" ht="16.5" customHeight="1">
      <c r="B44" s="1759">
        <v>42</v>
      </c>
      <c r="C44" s="1760">
        <v>1</v>
      </c>
    </row>
    <row r="45" spans="2:3" ht="16.5" customHeight="1">
      <c r="B45" s="1759">
        <v>43</v>
      </c>
      <c r="C45" s="1760">
        <v>1</v>
      </c>
    </row>
    <row r="46" spans="2:3" ht="16.5" customHeight="1">
      <c r="B46" s="1759">
        <v>44</v>
      </c>
      <c r="C46" s="1760">
        <v>1</v>
      </c>
    </row>
    <row r="47" spans="2:3" ht="16.5" customHeight="1">
      <c r="B47" s="1759">
        <v>45</v>
      </c>
      <c r="C47" s="1761">
        <v>3</v>
      </c>
    </row>
    <row r="48" spans="2:3" ht="16.5" customHeight="1">
      <c r="B48" s="1759">
        <v>46</v>
      </c>
      <c r="C48" s="1760">
        <v>1</v>
      </c>
    </row>
    <row r="49" spans="2:3" ht="16.5" customHeight="1">
      <c r="B49" s="1759">
        <v>47</v>
      </c>
      <c r="C49" s="1760">
        <v>1</v>
      </c>
    </row>
    <row r="50" spans="2:3" ht="16.5" customHeight="1">
      <c r="B50" s="1759">
        <v>48</v>
      </c>
      <c r="C50" s="1760">
        <v>1</v>
      </c>
    </row>
    <row r="51" spans="2:3" ht="16.5" customHeight="1">
      <c r="B51" s="1759">
        <v>49</v>
      </c>
      <c r="C51" s="1760">
        <v>1</v>
      </c>
    </row>
    <row r="52" spans="2:3" ht="16.5" customHeight="1" thickBot="1">
      <c r="B52" s="1762">
        <v>50</v>
      </c>
      <c r="C52" s="1763">
        <v>4</v>
      </c>
    </row>
    <row r="53" spans="2:3" ht="16.5" customHeight="1" thickBot="1">
      <c r="B53" s="1766" t="s">
        <v>7124</v>
      </c>
      <c r="C53" s="1766">
        <f>SUM(C3:C52)</f>
        <v>74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11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7200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7210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7215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7218</v>
      </c>
      <c r="F5" s="1796" t="s">
        <v>7219</v>
      </c>
      <c r="G5" s="1797" t="s">
        <v>7220</v>
      </c>
      <c r="H5" s="1798" t="s">
        <v>7221</v>
      </c>
      <c r="I5" s="1798" t="s">
        <v>7222</v>
      </c>
      <c r="J5" s="1798" t="s">
        <v>7223</v>
      </c>
      <c r="K5" s="1798" t="s">
        <v>7224</v>
      </c>
      <c r="L5" s="1798" t="s">
        <v>7225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7228</v>
      </c>
      <c r="F6" s="1796" t="s">
        <v>7229</v>
      </c>
      <c r="G6" s="1797" t="s">
        <v>7230</v>
      </c>
      <c r="H6" s="1798" t="s">
        <v>7231</v>
      </c>
      <c r="I6" s="1799" t="s">
        <v>7232</v>
      </c>
      <c r="J6" s="1798" t="s">
        <v>7223</v>
      </c>
      <c r="K6" s="1798" t="s">
        <v>7233</v>
      </c>
      <c r="L6" s="1798" t="s">
        <v>7234</v>
      </c>
    </row>
    <row r="7" spans="2:12">
      <c r="B7" s="1794" t="s">
        <v>7235</v>
      </c>
      <c r="C7" s="1795" t="s">
        <v>7236</v>
      </c>
      <c r="D7" s="1796">
        <v>50</v>
      </c>
      <c r="E7" s="1796" t="s">
        <v>7237</v>
      </c>
      <c r="F7" s="1796" t="s">
        <v>7238</v>
      </c>
      <c r="G7" s="1797" t="s">
        <v>7239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7244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7238</v>
      </c>
      <c r="G8" s="1797" t="s">
        <v>7247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7252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7257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7252</v>
      </c>
    </row>
    <row r="10" spans="2:12">
      <c r="B10" s="1794" t="s">
        <v>7261</v>
      </c>
      <c r="C10" s="1795" t="s">
        <v>7262</v>
      </c>
      <c r="D10" s="1796">
        <v>50</v>
      </c>
      <c r="E10" s="1796" t="s">
        <v>7263</v>
      </c>
      <c r="F10" s="1796" t="s">
        <v>7264</v>
      </c>
      <c r="G10" s="1797" t="s">
        <v>7265</v>
      </c>
      <c r="H10" s="1798" t="s">
        <v>7266</v>
      </c>
      <c r="I10" s="1799" t="s">
        <v>7267</v>
      </c>
      <c r="J10" s="1798" t="s">
        <v>7268</v>
      </c>
      <c r="K10" s="1798" t="s">
        <v>7269</v>
      </c>
      <c r="L10" s="1797" t="s">
        <v>7270</v>
      </c>
    </row>
    <row r="11" spans="2:12">
      <c r="B11" s="1794" t="s">
        <v>7271</v>
      </c>
      <c r="C11" s="1795" t="s">
        <v>7272</v>
      </c>
      <c r="D11" s="1796">
        <v>50</v>
      </c>
      <c r="E11" s="1796" t="s">
        <v>7273</v>
      </c>
      <c r="F11" s="1796" t="s">
        <v>7274</v>
      </c>
      <c r="G11" s="1797" t="s">
        <v>7275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D40"/>
  <sheetViews>
    <sheetView zoomScale="85" zoomScaleNormal="85" workbookViewId="0"/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5975</v>
      </c>
      <c r="C2" s="1510" t="s">
        <v>5974</v>
      </c>
      <c r="D2" s="1509" t="s">
        <v>5973</v>
      </c>
    </row>
    <row r="3" spans="2:4">
      <c r="B3" s="1826" t="s">
        <v>5972</v>
      </c>
      <c r="C3" s="1508" t="s">
        <v>5967</v>
      </c>
      <c r="D3" s="1507">
        <v>81.999700000000004</v>
      </c>
    </row>
    <row r="4" spans="2:4">
      <c r="B4" s="1827"/>
      <c r="C4" s="1506" t="s">
        <v>5966</v>
      </c>
      <c r="D4" s="1505">
        <v>12</v>
      </c>
    </row>
    <row r="5" spans="2:4">
      <c r="B5" s="1827"/>
      <c r="C5" s="1504" t="s">
        <v>5961</v>
      </c>
      <c r="D5" s="1503">
        <v>5</v>
      </c>
    </row>
    <row r="6" spans="2:4">
      <c r="B6" s="1827"/>
      <c r="C6" s="1512" t="s">
        <v>5976</v>
      </c>
      <c r="D6" s="1513">
        <v>1</v>
      </c>
    </row>
    <row r="7" spans="2:4" ht="17.25" thickBot="1">
      <c r="B7" s="1828"/>
      <c r="C7" s="1502" t="s">
        <v>5970</v>
      </c>
      <c r="D7" s="1501">
        <v>2.9999999999999997E-4</v>
      </c>
    </row>
    <row r="8" spans="2:4" ht="17.25" thickBot="1">
      <c r="B8" s="1835">
        <f>SUM(D3:D7)</f>
        <v>100</v>
      </c>
      <c r="C8" s="1836"/>
      <c r="D8" s="1837"/>
    </row>
    <row r="9" spans="2:4">
      <c r="B9" s="1829" t="s">
        <v>5971</v>
      </c>
      <c r="C9" s="1508" t="s">
        <v>5967</v>
      </c>
      <c r="D9" s="1507">
        <v>81.999700000000004</v>
      </c>
    </row>
    <row r="10" spans="2:4">
      <c r="B10" s="1830"/>
      <c r="C10" s="1506" t="s">
        <v>5966</v>
      </c>
      <c r="D10" s="1505">
        <v>12</v>
      </c>
    </row>
    <row r="11" spans="2:4">
      <c r="B11" s="1830"/>
      <c r="C11" s="1504" t="s">
        <v>5961</v>
      </c>
      <c r="D11" s="1503">
        <v>5</v>
      </c>
    </row>
    <row r="12" spans="2:4">
      <c r="B12" s="1830"/>
      <c r="C12" s="1512" t="s">
        <v>5960</v>
      </c>
      <c r="D12" s="1513">
        <v>1</v>
      </c>
    </row>
    <row r="13" spans="2:4" ht="17.25" thickBot="1">
      <c r="B13" s="1831"/>
      <c r="C13" s="1502" t="s">
        <v>5970</v>
      </c>
      <c r="D13" s="1501">
        <v>2.9999999999999997E-4</v>
      </c>
    </row>
    <row r="14" spans="2:4" ht="17.25" thickBot="1">
      <c r="B14" s="1832">
        <f>SUM(D9:D13)</f>
        <v>100</v>
      </c>
      <c r="C14" s="1833"/>
      <c r="D14" s="1834"/>
    </row>
    <row r="15" spans="2:4" ht="17.25" thickBot="1">
      <c r="B15" s="1514" t="s">
        <v>5969</v>
      </c>
      <c r="C15" s="1515" t="s">
        <v>5968</v>
      </c>
      <c r="D15" s="1516">
        <v>100</v>
      </c>
    </row>
    <row r="16" spans="2:4" ht="17.25" thickBot="1"/>
    <row r="17" spans="2:4">
      <c r="B17" s="1838" t="s">
        <v>5967</v>
      </c>
      <c r="C17" s="1517" t="s">
        <v>1499</v>
      </c>
      <c r="D17" s="1518">
        <v>25</v>
      </c>
    </row>
    <row r="18" spans="2:4">
      <c r="B18" s="1839"/>
      <c r="C18" s="1519" t="s">
        <v>1500</v>
      </c>
      <c r="D18" s="1520">
        <v>25</v>
      </c>
    </row>
    <row r="19" spans="2:4">
      <c r="B19" s="1839"/>
      <c r="C19" s="1519" t="s">
        <v>1501</v>
      </c>
      <c r="D19" s="1520">
        <v>25</v>
      </c>
    </row>
    <row r="20" spans="2:4">
      <c r="B20" s="1840"/>
      <c r="C20" s="1519" t="s">
        <v>1502</v>
      </c>
      <c r="D20" s="1520">
        <v>25</v>
      </c>
    </row>
    <row r="21" spans="2:4">
      <c r="B21" s="1841" t="s">
        <v>5966</v>
      </c>
      <c r="C21" s="1500" t="s">
        <v>5965</v>
      </c>
      <c r="D21" s="1499">
        <v>25</v>
      </c>
    </row>
    <row r="22" spans="2:4">
      <c r="B22" s="1842"/>
      <c r="C22" s="1500" t="s">
        <v>5964</v>
      </c>
      <c r="D22" s="1499">
        <v>25</v>
      </c>
    </row>
    <row r="23" spans="2:4">
      <c r="B23" s="1842"/>
      <c r="C23" s="1500" t="s">
        <v>5963</v>
      </c>
      <c r="D23" s="1499">
        <v>25</v>
      </c>
    </row>
    <row r="24" spans="2:4">
      <c r="B24" s="1843"/>
      <c r="C24" s="1500" t="s">
        <v>5962</v>
      </c>
      <c r="D24" s="1499">
        <v>25</v>
      </c>
    </row>
    <row r="25" spans="2:4">
      <c r="B25" s="1844" t="s">
        <v>5961</v>
      </c>
      <c r="C25" s="1498" t="s">
        <v>5949</v>
      </c>
      <c r="D25" s="1497">
        <v>25</v>
      </c>
    </row>
    <row r="26" spans="2:4">
      <c r="B26" s="1845"/>
      <c r="C26" s="1498" t="s">
        <v>5948</v>
      </c>
      <c r="D26" s="1497">
        <v>25</v>
      </c>
    </row>
    <row r="27" spans="2:4">
      <c r="B27" s="1845"/>
      <c r="C27" s="1498" t="s">
        <v>5947</v>
      </c>
      <c r="D27" s="1497">
        <v>25</v>
      </c>
    </row>
    <row r="28" spans="2:4">
      <c r="B28" s="1846"/>
      <c r="C28" s="1498" t="s">
        <v>5946</v>
      </c>
      <c r="D28" s="1497">
        <v>25</v>
      </c>
    </row>
    <row r="29" spans="2:4">
      <c r="B29" s="1847" t="s">
        <v>5960</v>
      </c>
      <c r="C29" s="1521" t="s">
        <v>5959</v>
      </c>
      <c r="D29" s="1522">
        <v>25</v>
      </c>
    </row>
    <row r="30" spans="2:4">
      <c r="B30" s="1848"/>
      <c r="C30" s="1521" t="s">
        <v>5958</v>
      </c>
      <c r="D30" s="1522">
        <v>25</v>
      </c>
    </row>
    <row r="31" spans="2:4">
      <c r="B31" s="1848"/>
      <c r="C31" s="1521" t="s">
        <v>5957</v>
      </c>
      <c r="D31" s="1522">
        <v>25</v>
      </c>
    </row>
    <row r="32" spans="2:4">
      <c r="B32" s="1849"/>
      <c r="C32" s="1521" t="s">
        <v>5956</v>
      </c>
      <c r="D32" s="1522">
        <v>25</v>
      </c>
    </row>
    <row r="33" spans="2:4">
      <c r="B33" s="1850" t="s">
        <v>5955</v>
      </c>
      <c r="C33" s="1496" t="s">
        <v>5954</v>
      </c>
      <c r="D33" s="1495">
        <v>25</v>
      </c>
    </row>
    <row r="34" spans="2:4">
      <c r="B34" s="1851"/>
      <c r="C34" s="1496" t="s">
        <v>5953</v>
      </c>
      <c r="D34" s="1495">
        <v>25</v>
      </c>
    </row>
    <row r="35" spans="2:4">
      <c r="B35" s="1851"/>
      <c r="C35" s="1496" t="s">
        <v>5952</v>
      </c>
      <c r="D35" s="1495">
        <v>25</v>
      </c>
    </row>
    <row r="36" spans="2:4">
      <c r="B36" s="1852"/>
      <c r="C36" s="1496" t="s">
        <v>5951</v>
      </c>
      <c r="D36" s="1495">
        <v>25</v>
      </c>
    </row>
    <row r="37" spans="2:4">
      <c r="B37" s="1853" t="s">
        <v>5950</v>
      </c>
      <c r="C37" s="1523" t="s">
        <v>5949</v>
      </c>
      <c r="D37" s="1524">
        <v>25</v>
      </c>
    </row>
    <row r="38" spans="2:4">
      <c r="B38" s="1854"/>
      <c r="C38" s="1523" t="s">
        <v>5948</v>
      </c>
      <c r="D38" s="1524">
        <v>25</v>
      </c>
    </row>
    <row r="39" spans="2:4">
      <c r="B39" s="1854"/>
      <c r="C39" s="1523" t="s">
        <v>5947</v>
      </c>
      <c r="D39" s="1524">
        <v>25</v>
      </c>
    </row>
    <row r="40" spans="2:4" ht="17.25" thickBot="1">
      <c r="B40" s="1855"/>
      <c r="C40" s="1525" t="s">
        <v>5946</v>
      </c>
      <c r="D40" s="1526">
        <v>25</v>
      </c>
    </row>
  </sheetData>
  <mergeCells count="10">
    <mergeCell ref="B21:B24"/>
    <mergeCell ref="B25:B28"/>
    <mergeCell ref="B29:B32"/>
    <mergeCell ref="B33:B36"/>
    <mergeCell ref="B37:B40"/>
    <mergeCell ref="B3:B7"/>
    <mergeCell ref="B9:B13"/>
    <mergeCell ref="B14:D14"/>
    <mergeCell ref="B8:D8"/>
    <mergeCell ref="B17:B20"/>
  </mergeCells>
  <phoneticPr fontId="6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G352"/>
  <sheetViews>
    <sheetView workbookViewId="0">
      <selection activeCell="K20" sqref="K20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7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7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7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7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</row>
    <row r="21" spans="1:7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7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7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7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7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7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7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7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7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7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7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7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D34"/>
  <sheetViews>
    <sheetView tabSelected="1" workbookViewId="0">
      <selection activeCell="G30" sqref="G30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16.625" bestFit="1" customWidth="1"/>
    <col min="6" max="6" width="12.125" customWidth="1"/>
    <col min="7" max="7" width="20.875" customWidth="1"/>
    <col min="8" max="8" width="18.875" bestFit="1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4">
      <c r="B2" s="923" t="s">
        <v>7281</v>
      </c>
    </row>
    <row r="3" spans="2:4">
      <c r="B3" s="1142" t="s">
        <v>7306</v>
      </c>
    </row>
    <row r="4" spans="2:4">
      <c r="B4" s="1142" t="s">
        <v>7284</v>
      </c>
    </row>
    <row r="5" spans="2:4">
      <c r="B5" s="1142" t="s">
        <v>7285</v>
      </c>
    </row>
    <row r="6" spans="2:4">
      <c r="B6" s="30" t="s">
        <v>7286</v>
      </c>
      <c r="C6" s="38" t="s">
        <v>7287</v>
      </c>
      <c r="D6" s="38" t="s">
        <v>7288</v>
      </c>
    </row>
    <row r="7" spans="2:4">
      <c r="B7" s="1800" t="s">
        <v>7290</v>
      </c>
      <c r="C7" s="1801" t="s">
        <v>7291</v>
      </c>
      <c r="D7" s="1801">
        <v>211</v>
      </c>
    </row>
    <row r="8" spans="2:4">
      <c r="B8" s="1800" t="s">
        <v>7290</v>
      </c>
      <c r="C8" s="1802" t="s">
        <v>7292</v>
      </c>
      <c r="D8" s="1804">
        <v>1</v>
      </c>
    </row>
    <row r="9" spans="2:4">
      <c r="B9" s="1800" t="s">
        <v>7290</v>
      </c>
      <c r="C9" s="1802" t="s">
        <v>7293</v>
      </c>
      <c r="D9" s="1804">
        <v>0</v>
      </c>
    </row>
    <row r="10" spans="2:4">
      <c r="B10" s="1800" t="s">
        <v>7290</v>
      </c>
      <c r="C10" s="1802" t="s">
        <v>7294</v>
      </c>
      <c r="D10" s="1804">
        <v>0</v>
      </c>
    </row>
    <row r="11" spans="2:4">
      <c r="B11" s="1800" t="s">
        <v>7290</v>
      </c>
      <c r="C11" s="1802" t="s">
        <v>7295</v>
      </c>
      <c r="D11" s="1804">
        <v>0</v>
      </c>
    </row>
    <row r="12" spans="2:4">
      <c r="B12" s="1800" t="s">
        <v>7296</v>
      </c>
      <c r="C12" s="1801" t="s">
        <v>7297</v>
      </c>
      <c r="D12" s="1801">
        <v>564</v>
      </c>
    </row>
    <row r="13" spans="2:4">
      <c r="B13" s="1800" t="s">
        <v>7296</v>
      </c>
      <c r="C13" s="1802" t="s">
        <v>7298</v>
      </c>
      <c r="D13" s="1804">
        <v>2</v>
      </c>
    </row>
    <row r="14" spans="2:4">
      <c r="B14" s="1800" t="s">
        <v>7296</v>
      </c>
      <c r="C14" s="1802" t="s">
        <v>7299</v>
      </c>
      <c r="D14" s="1804">
        <v>1</v>
      </c>
    </row>
    <row r="15" spans="2:4">
      <c r="B15" s="1800" t="s">
        <v>7296</v>
      </c>
      <c r="C15" s="1802" t="s">
        <v>7300</v>
      </c>
      <c r="D15" s="1804">
        <v>0</v>
      </c>
    </row>
    <row r="16" spans="2:4">
      <c r="B16" s="1800" t="s">
        <v>7296</v>
      </c>
      <c r="C16" s="1802" t="s">
        <v>7295</v>
      </c>
      <c r="D16" s="1804">
        <v>0</v>
      </c>
    </row>
    <row r="17" spans="2:4">
      <c r="B17" s="1800" t="s">
        <v>7301</v>
      </c>
      <c r="C17" s="1801" t="s">
        <v>7297</v>
      </c>
      <c r="D17" s="1801">
        <v>1601</v>
      </c>
    </row>
    <row r="18" spans="2:4">
      <c r="B18" s="1800" t="s">
        <v>7301</v>
      </c>
      <c r="C18" s="1802" t="s">
        <v>7298</v>
      </c>
      <c r="D18" s="1804">
        <v>4</v>
      </c>
    </row>
    <row r="19" spans="2:4">
      <c r="B19" s="1800" t="s">
        <v>7301</v>
      </c>
      <c r="C19" s="1802" t="s">
        <v>7299</v>
      </c>
      <c r="D19" s="1804">
        <v>2</v>
      </c>
    </row>
    <row r="20" spans="2:4">
      <c r="B20" s="1800" t="s">
        <v>7301</v>
      </c>
      <c r="C20" s="1802" t="s">
        <v>7300</v>
      </c>
      <c r="D20" s="1804">
        <v>1</v>
      </c>
    </row>
    <row r="21" spans="2:4">
      <c r="B21" s="1800" t="s">
        <v>7301</v>
      </c>
      <c r="C21" s="1802" t="s">
        <v>7295</v>
      </c>
      <c r="D21" s="1804">
        <v>0</v>
      </c>
    </row>
    <row r="22" spans="2:4">
      <c r="B22" s="1800" t="s">
        <v>7302</v>
      </c>
      <c r="C22" s="1801" t="s">
        <v>7297</v>
      </c>
      <c r="D22" s="1801">
        <v>4747</v>
      </c>
    </row>
    <row r="23" spans="2:4">
      <c r="B23" s="1800" t="s">
        <v>7302</v>
      </c>
      <c r="C23" s="1802" t="s">
        <v>7298</v>
      </c>
      <c r="D23" s="1804">
        <v>10</v>
      </c>
    </row>
    <row r="24" spans="2:4">
      <c r="B24" s="1800" t="s">
        <v>7302</v>
      </c>
      <c r="C24" s="1802" t="s">
        <v>7299</v>
      </c>
      <c r="D24" s="1804">
        <v>5</v>
      </c>
    </row>
    <row r="25" spans="2:4">
      <c r="B25" s="1800" t="s">
        <v>7302</v>
      </c>
      <c r="C25" s="1802" t="s">
        <v>7300</v>
      </c>
      <c r="D25" s="1804">
        <v>2</v>
      </c>
    </row>
    <row r="26" spans="2:4">
      <c r="B26" s="1800" t="s">
        <v>7302</v>
      </c>
      <c r="C26" s="1802" t="s">
        <v>7295</v>
      </c>
      <c r="D26" s="1804">
        <v>1</v>
      </c>
    </row>
    <row r="28" spans="2:4">
      <c r="B28" s="923" t="s">
        <v>7282</v>
      </c>
    </row>
    <row r="29" spans="2:4">
      <c r="B29" s="1142" t="s">
        <v>7283</v>
      </c>
    </row>
    <row r="30" spans="2:4">
      <c r="B30" s="30" t="s">
        <v>7308</v>
      </c>
      <c r="C30" s="30" t="s">
        <v>7309</v>
      </c>
      <c r="D30" s="38" t="s">
        <v>7289</v>
      </c>
    </row>
    <row r="31" spans="2:4">
      <c r="B31" s="1927" t="s">
        <v>7307</v>
      </c>
      <c r="C31" s="1802" t="s">
        <v>7292</v>
      </c>
      <c r="D31" s="1803">
        <v>100</v>
      </c>
    </row>
    <row r="32" spans="2:4">
      <c r="B32" s="1928"/>
      <c r="C32" s="1802" t="s">
        <v>7293</v>
      </c>
      <c r="D32" s="1803">
        <v>50</v>
      </c>
    </row>
    <row r="33" spans="2:4">
      <c r="B33" s="1928"/>
      <c r="C33" s="1802" t="s">
        <v>7294</v>
      </c>
      <c r="D33" s="1803">
        <v>20</v>
      </c>
    </row>
    <row r="34" spans="2:4">
      <c r="B34" s="1929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1858" t="s">
        <v>5101</v>
      </c>
      <c r="B3" s="1858" t="s">
        <v>5102</v>
      </c>
      <c r="C3" s="1384"/>
      <c r="D3" s="1385"/>
      <c r="E3" s="1386"/>
      <c r="F3" s="1859">
        <f>SUM(E3:E7)</f>
        <v>7196.2056370277496</v>
      </c>
      <c r="G3" s="1859">
        <v>5500</v>
      </c>
      <c r="H3" s="1858">
        <f>1-G3/F3</f>
        <v>0.23570833333333341</v>
      </c>
      <c r="I3" s="1856" t="s">
        <v>5103</v>
      </c>
      <c r="J3" s="1856" t="s">
        <v>5104</v>
      </c>
      <c r="K3" s="1857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1858"/>
      <c r="B4" s="1858"/>
      <c r="C4" s="1384" t="s">
        <v>5107</v>
      </c>
      <c r="D4" s="1385">
        <v>2</v>
      </c>
      <c r="E4" s="1392"/>
      <c r="F4" s="1859"/>
      <c r="G4" s="1859"/>
      <c r="H4" s="1858"/>
      <c r="I4" s="1856"/>
      <c r="J4" s="1856"/>
      <c r="K4" s="1857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1858"/>
      <c r="B5" s="1858"/>
      <c r="C5" s="1384" t="s">
        <v>5110</v>
      </c>
      <c r="D5" s="1385">
        <v>500</v>
      </c>
      <c r="E5" s="1386">
        <f>D5*$N$22</f>
        <v>7196.2056370277496</v>
      </c>
      <c r="F5" s="1859"/>
      <c r="G5" s="1859"/>
      <c r="H5" s="1858"/>
      <c r="I5" s="1856"/>
      <c r="J5" s="1856"/>
      <c r="K5" s="1857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1858"/>
      <c r="B6" s="1858"/>
      <c r="C6" s="1384"/>
      <c r="D6" s="1385"/>
      <c r="E6" s="1386"/>
      <c r="F6" s="1859"/>
      <c r="G6" s="1859"/>
      <c r="H6" s="1858"/>
      <c r="I6" s="1856"/>
      <c r="J6" s="1856"/>
      <c r="K6" s="1857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1858"/>
      <c r="B7" s="1858"/>
      <c r="C7" s="1384"/>
      <c r="D7" s="1395"/>
      <c r="E7" s="1386"/>
      <c r="F7" s="1859"/>
      <c r="G7" s="1859"/>
      <c r="H7" s="1858"/>
      <c r="I7" s="1856"/>
      <c r="J7" s="1856"/>
      <c r="K7" s="1857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1858"/>
      <c r="B8" s="1858" t="s">
        <v>5113</v>
      </c>
      <c r="C8" s="1384"/>
      <c r="D8" s="1385"/>
      <c r="E8" s="1386"/>
      <c r="F8" s="1859">
        <f>SUM(E8:E12)</f>
        <v>7196.2056370277496</v>
      </c>
      <c r="G8" s="1859">
        <v>5500</v>
      </c>
      <c r="H8" s="1858">
        <f>1-G8/F8</f>
        <v>0.23570833333333341</v>
      </c>
      <c r="I8" s="1856" t="s">
        <v>5103</v>
      </c>
      <c r="J8" s="1856" t="s">
        <v>5104</v>
      </c>
      <c r="K8" s="1857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1858"/>
      <c r="B9" s="1858"/>
      <c r="C9" s="1384" t="s">
        <v>5107</v>
      </c>
      <c r="D9" s="1385">
        <v>2</v>
      </c>
      <c r="E9" s="1392"/>
      <c r="F9" s="1859"/>
      <c r="G9" s="1859"/>
      <c r="H9" s="1858"/>
      <c r="I9" s="1856"/>
      <c r="J9" s="1856"/>
      <c r="K9" s="1857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1858"/>
      <c r="B10" s="1858"/>
      <c r="C10" s="1384" t="s">
        <v>5116</v>
      </c>
      <c r="D10" s="1385">
        <v>500</v>
      </c>
      <c r="E10" s="1386">
        <f>D10*$N$22</f>
        <v>7196.2056370277496</v>
      </c>
      <c r="F10" s="1859"/>
      <c r="G10" s="1859"/>
      <c r="H10" s="1858"/>
      <c r="I10" s="1856"/>
      <c r="J10" s="1856"/>
      <c r="K10" s="1857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1858"/>
      <c r="B11" s="1858"/>
      <c r="C11" s="1384"/>
      <c r="D11" s="1385"/>
      <c r="E11" s="1386"/>
      <c r="F11" s="1859"/>
      <c r="G11" s="1859"/>
      <c r="H11" s="1858"/>
      <c r="I11" s="1856"/>
      <c r="J11" s="1856"/>
      <c r="K11" s="1857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1858"/>
      <c r="B12" s="1858"/>
      <c r="C12" s="1384"/>
      <c r="D12" s="1385"/>
      <c r="E12" s="1386"/>
      <c r="F12" s="1859"/>
      <c r="G12" s="1859"/>
      <c r="H12" s="1858"/>
      <c r="I12" s="1856"/>
      <c r="J12" s="1856"/>
      <c r="K12" s="1857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1858"/>
      <c r="B13" s="1858" t="s">
        <v>5118</v>
      </c>
      <c r="C13" s="1384"/>
      <c r="D13" s="1385"/>
      <c r="E13" s="1386"/>
      <c r="F13" s="1859">
        <f>SUM(E13:E17)</f>
        <v>7196.2056370277496</v>
      </c>
      <c r="G13" s="1859">
        <v>5500</v>
      </c>
      <c r="H13" s="1858">
        <f>1-G13/F13</f>
        <v>0.23570833333333341</v>
      </c>
      <c r="I13" s="1856" t="s">
        <v>5103</v>
      </c>
      <c r="J13" s="1856" t="s">
        <v>5104</v>
      </c>
      <c r="K13" s="1857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1858"/>
      <c r="B14" s="1858"/>
      <c r="C14" s="1384" t="s">
        <v>5107</v>
      </c>
      <c r="D14" s="1385">
        <v>2</v>
      </c>
      <c r="E14" s="1392"/>
      <c r="F14" s="1859"/>
      <c r="G14" s="1859"/>
      <c r="H14" s="1858"/>
      <c r="I14" s="1856"/>
      <c r="J14" s="1856"/>
      <c r="K14" s="1857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1858"/>
      <c r="B15" s="1858"/>
      <c r="C15" s="1384" t="s">
        <v>5120</v>
      </c>
      <c r="D15" s="1385">
        <v>500</v>
      </c>
      <c r="E15" s="1386">
        <f>D15*$N$22</f>
        <v>7196.2056370277496</v>
      </c>
      <c r="F15" s="1859"/>
      <c r="G15" s="1859"/>
      <c r="H15" s="1858"/>
      <c r="I15" s="1856"/>
      <c r="J15" s="1856"/>
      <c r="K15" s="1857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1858"/>
      <c r="B16" s="1858"/>
      <c r="C16" s="1384"/>
      <c r="D16" s="1385"/>
      <c r="E16" s="1386"/>
      <c r="F16" s="1859"/>
      <c r="G16" s="1859"/>
      <c r="H16" s="1858"/>
      <c r="I16" s="1856"/>
      <c r="J16" s="1856"/>
      <c r="K16" s="1857"/>
      <c r="L16" s="1387"/>
      <c r="M16" s="1396" t="s">
        <v>3906</v>
      </c>
      <c r="N16" s="1397">
        <v>110</v>
      </c>
    </row>
    <row r="17" spans="1:14">
      <c r="A17" s="1858"/>
      <c r="B17" s="1858"/>
      <c r="C17" s="1384"/>
      <c r="D17" s="1385"/>
      <c r="E17" s="1386"/>
      <c r="F17" s="1859"/>
      <c r="G17" s="1859"/>
      <c r="H17" s="1858"/>
      <c r="I17" s="1856"/>
      <c r="J17" s="1856"/>
      <c r="K17" s="1857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1858" t="s">
        <v>5125</v>
      </c>
      <c r="B21" s="1858" t="s">
        <v>5126</v>
      </c>
      <c r="C21" s="1396" t="s">
        <v>3690</v>
      </c>
      <c r="D21" s="1385">
        <v>1000</v>
      </c>
      <c r="E21" s="1389">
        <f>D21*11</f>
        <v>11000</v>
      </c>
      <c r="F21" s="1859">
        <f>SUM(E21:E25)</f>
        <v>47684.649975610337</v>
      </c>
      <c r="G21" s="1859">
        <v>5500</v>
      </c>
      <c r="H21" s="1858">
        <f>1-G21/F21</f>
        <v>0.88465889960787947</v>
      </c>
      <c r="I21" s="1856" t="s">
        <v>3915</v>
      </c>
      <c r="J21" s="1856" t="s">
        <v>5127</v>
      </c>
      <c r="K21" s="1857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1858"/>
      <c r="B22" s="1858"/>
      <c r="C22" s="1396" t="s">
        <v>5129</v>
      </c>
      <c r="D22" s="1402">
        <v>300000</v>
      </c>
      <c r="E22" s="1389">
        <f>D22*N5</f>
        <v>5500</v>
      </c>
      <c r="F22" s="1859"/>
      <c r="G22" s="1859"/>
      <c r="H22" s="1858"/>
      <c r="I22" s="1856"/>
      <c r="J22" s="1856"/>
      <c r="K22" s="1857"/>
      <c r="L22" s="1387"/>
      <c r="M22" s="1400" t="s">
        <v>5130</v>
      </c>
      <c r="N22" s="1403">
        <f>R9/Q9</f>
        <v>14.392411274055499</v>
      </c>
    </row>
    <row r="23" spans="1:14">
      <c r="A23" s="1858"/>
      <c r="B23" s="1858"/>
      <c r="C23" s="1396" t="s">
        <v>5131</v>
      </c>
      <c r="D23" s="1385">
        <v>20</v>
      </c>
      <c r="E23" s="1389">
        <f>D23*N19</f>
        <v>31184.649975610337</v>
      </c>
      <c r="F23" s="1859"/>
      <c r="G23" s="1859"/>
      <c r="H23" s="1858"/>
      <c r="I23" s="1856"/>
      <c r="J23" s="1856"/>
      <c r="K23" s="1857"/>
      <c r="L23" s="1387"/>
      <c r="N23" s="952"/>
    </row>
    <row r="24" spans="1:14">
      <c r="A24" s="1858"/>
      <c r="B24" s="1858"/>
      <c r="C24" s="1396"/>
      <c r="D24" s="1385"/>
      <c r="E24" s="1389"/>
      <c r="F24" s="1859"/>
      <c r="G24" s="1859"/>
      <c r="H24" s="1858"/>
      <c r="I24" s="1856"/>
      <c r="J24" s="1856"/>
      <c r="K24" s="1857"/>
      <c r="L24" s="1387"/>
      <c r="M24" s="924" t="s">
        <v>5132</v>
      </c>
    </row>
    <row r="25" spans="1:14">
      <c r="A25" s="1858"/>
      <c r="B25" s="1858"/>
      <c r="C25" s="1396"/>
      <c r="D25" s="1395"/>
      <c r="E25" s="1389"/>
      <c r="F25" s="1859"/>
      <c r="G25" s="1859"/>
      <c r="H25" s="1858"/>
      <c r="I25" s="1856"/>
      <c r="J25" s="1856"/>
      <c r="K25" s="1857"/>
      <c r="L25" s="1387"/>
      <c r="M25" s="1404" t="s">
        <v>1805</v>
      </c>
      <c r="N25" s="1404" t="s">
        <v>3858</v>
      </c>
    </row>
    <row r="26" spans="1:14">
      <c r="A26" s="1858"/>
      <c r="B26" s="1858" t="s">
        <v>5133</v>
      </c>
      <c r="C26" s="1396" t="s">
        <v>3690</v>
      </c>
      <c r="D26" s="1385">
        <v>2000</v>
      </c>
      <c r="E26" s="1389">
        <f>D26*11</f>
        <v>22000</v>
      </c>
      <c r="F26" s="1859">
        <f>SUM(E26:E30)</f>
        <v>89527.370362291491</v>
      </c>
      <c r="G26" s="1859">
        <v>11000</v>
      </c>
      <c r="H26" s="1858">
        <f>1-G26/F26</f>
        <v>0.87713254666716822</v>
      </c>
      <c r="I26" s="1856" t="s">
        <v>3915</v>
      </c>
      <c r="J26" s="1856" t="s">
        <v>5127</v>
      </c>
      <c r="K26" s="1857"/>
      <c r="L26" s="1387"/>
      <c r="M26" s="1397" t="s">
        <v>5134</v>
      </c>
      <c r="N26" s="1397">
        <v>249514.79034624758</v>
      </c>
    </row>
    <row r="27" spans="1:14">
      <c r="A27" s="1858"/>
      <c r="B27" s="1858"/>
      <c r="C27" s="1396" t="s">
        <v>5129</v>
      </c>
      <c r="D27" s="1385">
        <v>500000</v>
      </c>
      <c r="E27" s="1389">
        <f>D27*N5</f>
        <v>9166.6666666666661</v>
      </c>
      <c r="F27" s="1859"/>
      <c r="G27" s="1859"/>
      <c r="H27" s="1858"/>
      <c r="I27" s="1856"/>
      <c r="J27" s="1856"/>
      <c r="K27" s="1857"/>
      <c r="L27" s="1387"/>
      <c r="M27" s="1397" t="s">
        <v>5135</v>
      </c>
      <c r="N27" s="1397">
        <v>49902.958069249515</v>
      </c>
    </row>
    <row r="28" spans="1:14">
      <c r="A28" s="1858"/>
      <c r="B28" s="1858"/>
      <c r="C28" s="1396" t="s">
        <v>5136</v>
      </c>
      <c r="D28" s="1385">
        <v>2</v>
      </c>
      <c r="E28" s="1389">
        <f>N11*D28</f>
        <v>58360.703695624834</v>
      </c>
      <c r="F28" s="1859"/>
      <c r="G28" s="1859"/>
      <c r="H28" s="1858"/>
      <c r="I28" s="1856"/>
      <c r="J28" s="1856"/>
      <c r="K28" s="1857"/>
      <c r="L28" s="1387"/>
      <c r="M28" s="1397" t="s">
        <v>5137</v>
      </c>
      <c r="N28" s="1397">
        <v>9980.5916138499033</v>
      </c>
    </row>
    <row r="29" spans="1:14">
      <c r="A29" s="1858"/>
      <c r="B29" s="1858"/>
      <c r="C29" s="1396"/>
      <c r="D29" s="1385"/>
      <c r="E29" s="1389"/>
      <c r="F29" s="1859"/>
      <c r="G29" s="1859"/>
      <c r="H29" s="1858"/>
      <c r="I29" s="1856"/>
      <c r="J29" s="1856"/>
      <c r="K29" s="1857"/>
      <c r="L29" s="1387"/>
      <c r="M29" s="1397" t="s">
        <v>5138</v>
      </c>
      <c r="N29" s="1397">
        <v>3029.1656637442529</v>
      </c>
    </row>
    <row r="30" spans="1:14">
      <c r="A30" s="1858"/>
      <c r="B30" s="1858"/>
      <c r="C30" s="1396"/>
      <c r="D30" s="1395"/>
      <c r="E30" s="1389"/>
      <c r="F30" s="1859"/>
      <c r="G30" s="1859"/>
      <c r="H30" s="1858"/>
      <c r="I30" s="1856"/>
      <c r="J30" s="1856"/>
      <c r="K30" s="1857"/>
      <c r="L30" s="1387"/>
      <c r="M30" s="1397" t="s">
        <v>5139</v>
      </c>
      <c r="N30" s="1397">
        <v>2700</v>
      </c>
    </row>
    <row r="31" spans="1:14">
      <c r="A31" s="1858"/>
      <c r="B31" s="1858" t="s">
        <v>5140</v>
      </c>
      <c r="C31" s="1396" t="s">
        <v>3690</v>
      </c>
      <c r="D31" s="1385">
        <v>6000</v>
      </c>
      <c r="E31" s="1389">
        <f>D31*11</f>
        <v>66000</v>
      </c>
      <c r="F31" s="1859">
        <f>SUM(E31:E35)</f>
        <v>304742.72379136516</v>
      </c>
      <c r="G31" s="1859">
        <v>33000</v>
      </c>
      <c r="H31" s="1858">
        <f>1-G31/F31</f>
        <v>0.89171193461343257</v>
      </c>
      <c r="I31" s="1856" t="s">
        <v>3915</v>
      </c>
      <c r="J31" s="1856" t="s">
        <v>5141</v>
      </c>
      <c r="K31" s="1857"/>
      <c r="L31" s="1387"/>
      <c r="M31" s="1397" t="s">
        <v>5142</v>
      </c>
      <c r="N31" s="1397">
        <v>55004</v>
      </c>
    </row>
    <row r="32" spans="1:14">
      <c r="A32" s="1858"/>
      <c r="B32" s="1858"/>
      <c r="C32" s="1396" t="s">
        <v>5143</v>
      </c>
      <c r="D32" s="1385">
        <v>3000</v>
      </c>
      <c r="E32" s="1389">
        <f>D32*N22</f>
        <v>43177.233822166498</v>
      </c>
      <c r="F32" s="1859"/>
      <c r="G32" s="1859"/>
      <c r="H32" s="1858"/>
      <c r="I32" s="1856"/>
      <c r="J32" s="1856"/>
      <c r="K32" s="1857"/>
      <c r="L32" s="1387"/>
      <c r="M32" s="67"/>
      <c r="N32" s="67"/>
    </row>
    <row r="33" spans="1:13">
      <c r="A33" s="1858"/>
      <c r="B33" s="1858"/>
      <c r="C33" s="1396" t="s">
        <v>5144</v>
      </c>
      <c r="D33" s="1395">
        <v>2</v>
      </c>
      <c r="E33" s="1389">
        <f>D33*N12</f>
        <v>195565.48996919865</v>
      </c>
      <c r="F33" s="1859"/>
      <c r="G33" s="1859"/>
      <c r="H33" s="1858"/>
      <c r="I33" s="1856"/>
      <c r="J33" s="1856"/>
      <c r="K33" s="1857"/>
      <c r="L33" s="1387"/>
    </row>
    <row r="34" spans="1:13">
      <c r="A34" s="1858"/>
      <c r="B34" s="1858"/>
      <c r="C34" s="1396"/>
      <c r="D34" s="1385"/>
      <c r="E34" s="1389"/>
      <c r="F34" s="1859"/>
      <c r="G34" s="1859"/>
      <c r="H34" s="1858"/>
      <c r="I34" s="1856"/>
      <c r="J34" s="1856"/>
      <c r="K34" s="1857"/>
      <c r="L34" s="1387"/>
    </row>
    <row r="35" spans="1:13">
      <c r="A35" s="1858"/>
      <c r="B35" s="1858"/>
      <c r="C35" s="1396"/>
      <c r="D35" s="1395"/>
      <c r="E35" s="1389"/>
      <c r="F35" s="1859"/>
      <c r="G35" s="1859"/>
      <c r="H35" s="1858"/>
      <c r="I35" s="1856"/>
      <c r="J35" s="1856"/>
      <c r="K35" s="1857"/>
      <c r="L35" s="1387"/>
    </row>
    <row r="36" spans="1:13">
      <c r="A36" s="1858"/>
      <c r="B36" s="1858" t="s">
        <v>5145</v>
      </c>
      <c r="C36" s="1396" t="s">
        <v>3690</v>
      </c>
      <c r="D36" s="1385">
        <v>10000</v>
      </c>
      <c r="E36" s="1389">
        <f>D36*11</f>
        <v>110000</v>
      </c>
      <c r="F36" s="1859">
        <f>SUM(E36:E40)</f>
        <v>470645.70173113816</v>
      </c>
      <c r="G36" s="1859">
        <v>55000</v>
      </c>
      <c r="H36" s="1858">
        <f>1-G36/F36</f>
        <v>0.88313927058571251</v>
      </c>
      <c r="I36" s="1856" t="s">
        <v>3915</v>
      </c>
      <c r="J36" s="1856" t="s">
        <v>5141</v>
      </c>
      <c r="K36" s="1857"/>
      <c r="L36" s="1387"/>
    </row>
    <row r="37" spans="1:13">
      <c r="A37" s="1858"/>
      <c r="B37" s="1858"/>
      <c r="C37" s="1396" t="s">
        <v>5146</v>
      </c>
      <c r="D37" s="1385">
        <v>1000000</v>
      </c>
      <c r="E37" s="1389">
        <f>D37*N5</f>
        <v>18333.333333333332</v>
      </c>
      <c r="F37" s="1859"/>
      <c r="G37" s="1859"/>
      <c r="H37" s="1858"/>
      <c r="I37" s="1856"/>
      <c r="J37" s="1856"/>
      <c r="K37" s="1857"/>
      <c r="L37" s="1387"/>
    </row>
    <row r="38" spans="1:13">
      <c r="A38" s="1858"/>
      <c r="B38" s="1858"/>
      <c r="C38" s="1396" t="s">
        <v>5147</v>
      </c>
      <c r="D38" s="1385">
        <v>1</v>
      </c>
      <c r="E38" s="1389">
        <f>D38*N31</f>
        <v>55004</v>
      </c>
      <c r="F38" s="1859"/>
      <c r="G38" s="1859"/>
      <c r="H38" s="1858"/>
      <c r="I38" s="1856"/>
      <c r="J38" s="1856"/>
      <c r="K38" s="1857"/>
      <c r="L38" s="1387"/>
      <c r="M38" s="956"/>
    </row>
    <row r="39" spans="1:13">
      <c r="A39" s="1858"/>
      <c r="B39" s="1858"/>
      <c r="C39" s="1396" t="s">
        <v>5148</v>
      </c>
      <c r="D39" s="1385">
        <v>2</v>
      </c>
      <c r="E39" s="1389">
        <f>D39*N13</f>
        <v>287308.36839780485</v>
      </c>
      <c r="F39" s="1859"/>
      <c r="G39" s="1859"/>
      <c r="H39" s="1858"/>
      <c r="I39" s="1856"/>
      <c r="J39" s="1856"/>
      <c r="K39" s="1857"/>
      <c r="L39" s="1387"/>
    </row>
    <row r="40" spans="1:13">
      <c r="A40" s="1858"/>
      <c r="B40" s="1858"/>
      <c r="C40" s="1396"/>
      <c r="D40" s="1385"/>
      <c r="E40" s="1389"/>
      <c r="F40" s="1859"/>
      <c r="G40" s="1859"/>
      <c r="H40" s="1858"/>
      <c r="I40" s="1856"/>
      <c r="J40" s="1856"/>
      <c r="K40" s="1857"/>
      <c r="L40" s="1387"/>
    </row>
    <row r="41" spans="1:13">
      <c r="A41" s="1858"/>
      <c r="B41" s="1858" t="s">
        <v>5149</v>
      </c>
      <c r="C41" s="1396" t="s">
        <v>3690</v>
      </c>
      <c r="D41" s="1385">
        <v>20000</v>
      </c>
      <c r="E41" s="1389">
        <f>D41*11</f>
        <v>220000</v>
      </c>
      <c r="F41" s="1859">
        <f>SUM(E41:E45)</f>
        <v>707969.62493902585</v>
      </c>
      <c r="G41" s="1859">
        <v>110000</v>
      </c>
      <c r="H41" s="1858">
        <f>1-G41/F41</f>
        <v>0.84462610241297598</v>
      </c>
      <c r="I41" s="1856" t="s">
        <v>3915</v>
      </c>
      <c r="J41" s="1856" t="s">
        <v>5141</v>
      </c>
      <c r="K41" s="1857"/>
      <c r="L41" s="1387"/>
    </row>
    <row r="42" spans="1:13">
      <c r="A42" s="1858"/>
      <c r="B42" s="1858"/>
      <c r="C42" s="1396" t="s">
        <v>5150</v>
      </c>
      <c r="D42" s="1395">
        <v>50</v>
      </c>
      <c r="E42" s="1389">
        <f>D42*N19</f>
        <v>77961.624939025845</v>
      </c>
      <c r="F42" s="1859"/>
      <c r="G42" s="1859"/>
      <c r="H42" s="1858"/>
      <c r="I42" s="1856"/>
      <c r="J42" s="1856"/>
      <c r="K42" s="1857"/>
      <c r="L42" s="1387"/>
    </row>
    <row r="43" spans="1:13">
      <c r="A43" s="1858"/>
      <c r="B43" s="1858"/>
      <c r="C43" s="1396" t="s">
        <v>5147</v>
      </c>
      <c r="D43" s="1385">
        <v>2</v>
      </c>
      <c r="E43" s="1389">
        <f>D43*N31</f>
        <v>110008</v>
      </c>
      <c r="F43" s="1859"/>
      <c r="G43" s="1859"/>
      <c r="H43" s="1858"/>
      <c r="I43" s="1856"/>
      <c r="J43" s="1856"/>
      <c r="K43" s="1857"/>
      <c r="L43" s="1387"/>
    </row>
    <row r="44" spans="1:13">
      <c r="A44" s="1858"/>
      <c r="B44" s="1858"/>
      <c r="C44" s="1396" t="s">
        <v>5151</v>
      </c>
      <c r="D44" s="1385">
        <v>1</v>
      </c>
      <c r="E44" s="1389">
        <v>300000</v>
      </c>
      <c r="F44" s="1859"/>
      <c r="G44" s="1859"/>
      <c r="H44" s="1858"/>
      <c r="I44" s="1856"/>
      <c r="J44" s="1856"/>
      <c r="K44" s="1857"/>
      <c r="L44" s="1387"/>
    </row>
    <row r="45" spans="1:13">
      <c r="A45" s="1858"/>
      <c r="B45" s="1858"/>
      <c r="C45" s="1384"/>
      <c r="D45" s="1385"/>
      <c r="E45" s="1386"/>
      <c r="F45" s="1859"/>
      <c r="G45" s="1859"/>
      <c r="H45" s="1858"/>
      <c r="I45" s="1856"/>
      <c r="J45" s="1856"/>
      <c r="K45" s="1857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1860" t="s">
        <v>5155</v>
      </c>
      <c r="B49" s="1861" t="s">
        <v>5240</v>
      </c>
      <c r="C49" s="1405" t="s">
        <v>3690</v>
      </c>
      <c r="D49" s="1406">
        <v>10000</v>
      </c>
      <c r="E49" s="1407">
        <f>D49*N3</f>
        <v>110000</v>
      </c>
      <c r="F49" s="1864">
        <f>SUM(E49:E54)</f>
        <v>717960.14415362047</v>
      </c>
      <c r="G49" s="1864">
        <v>110000</v>
      </c>
      <c r="H49" s="1867">
        <f>1-(G49/F49)</f>
        <v>0.84678815266316021</v>
      </c>
      <c r="I49" s="1864" t="s">
        <v>5156</v>
      </c>
      <c r="J49" s="1864" t="s">
        <v>5157</v>
      </c>
      <c r="K49" s="1870"/>
      <c r="L49" s="1416" t="s">
        <v>5242</v>
      </c>
    </row>
    <row r="50" spans="1:12">
      <c r="A50" s="1860"/>
      <c r="B50" s="1862"/>
      <c r="C50" s="1405" t="s">
        <v>1780</v>
      </c>
      <c r="D50" s="1406">
        <v>2000000</v>
      </c>
      <c r="E50" s="1407">
        <f>D50*N5</f>
        <v>36666.666666666664</v>
      </c>
      <c r="F50" s="1865"/>
      <c r="G50" s="1865"/>
      <c r="H50" s="1868"/>
      <c r="I50" s="1865"/>
      <c r="J50" s="1865"/>
      <c r="K50" s="1870"/>
      <c r="L50" s="1408"/>
    </row>
    <row r="51" spans="1:12">
      <c r="A51" s="1860"/>
      <c r="B51" s="1862"/>
      <c r="C51" s="1409" t="s">
        <v>5158</v>
      </c>
      <c r="D51" s="1406">
        <v>3</v>
      </c>
      <c r="E51" s="1407">
        <f>D51*N13</f>
        <v>430962.55259670725</v>
      </c>
      <c r="F51" s="1865"/>
      <c r="G51" s="1865"/>
      <c r="H51" s="1868"/>
      <c r="I51" s="1865"/>
      <c r="J51" s="1865"/>
      <c r="K51" s="1870"/>
      <c r="L51" s="1408"/>
    </row>
    <row r="52" spans="1:12">
      <c r="A52" s="1860"/>
      <c r="B52" s="1862"/>
      <c r="C52" s="1405" t="s">
        <v>3888</v>
      </c>
      <c r="D52" s="1406">
        <v>30</v>
      </c>
      <c r="E52" s="1407">
        <f>D52*N19</f>
        <v>46776.974963415501</v>
      </c>
      <c r="F52" s="1865"/>
      <c r="G52" s="1865"/>
      <c r="H52" s="1868"/>
      <c r="I52" s="1865"/>
      <c r="J52" s="1865"/>
      <c r="K52" s="1870"/>
      <c r="L52" s="1408"/>
    </row>
    <row r="53" spans="1:12">
      <c r="A53" s="1860"/>
      <c r="B53" s="1862"/>
      <c r="C53" s="1405" t="s">
        <v>5159</v>
      </c>
      <c r="D53" s="1406">
        <v>30</v>
      </c>
      <c r="E53" s="1407">
        <f>D53*N20</f>
        <v>46776.974963415501</v>
      </c>
      <c r="F53" s="1865"/>
      <c r="G53" s="1865"/>
      <c r="H53" s="1868"/>
      <c r="I53" s="1865"/>
      <c r="J53" s="1865"/>
      <c r="K53" s="1870"/>
      <c r="L53" s="1408"/>
    </row>
    <row r="54" spans="1:12">
      <c r="A54" s="1860"/>
      <c r="B54" s="1863"/>
      <c r="C54" s="1405" t="s">
        <v>5160</v>
      </c>
      <c r="D54" s="1406">
        <v>30</v>
      </c>
      <c r="E54" s="1407">
        <f>D54*N21</f>
        <v>46776.974963415501</v>
      </c>
      <c r="F54" s="1866"/>
      <c r="G54" s="1866"/>
      <c r="H54" s="1869"/>
      <c r="I54" s="1866"/>
      <c r="J54" s="1866"/>
      <c r="K54" s="1870"/>
      <c r="L54" s="1408"/>
    </row>
    <row r="55" spans="1:12">
      <c r="A55" s="1860"/>
      <c r="B55" s="1858" t="s">
        <v>5161</v>
      </c>
      <c r="C55" s="1384" t="s">
        <v>5162</v>
      </c>
      <c r="D55" s="1385">
        <v>500</v>
      </c>
      <c r="E55" s="1386">
        <f>D55*N3</f>
        <v>5500</v>
      </c>
      <c r="F55" s="1859">
        <f>SUM(E55:E56)</f>
        <v>14300</v>
      </c>
      <c r="G55" s="1859">
        <v>5500</v>
      </c>
      <c r="H55" s="1858">
        <f>1-G55/F55</f>
        <v>0.61538461538461542</v>
      </c>
      <c r="I55" s="1856" t="s">
        <v>5163</v>
      </c>
      <c r="J55" s="1856" t="s">
        <v>5164</v>
      </c>
      <c r="K55" s="1871" t="s">
        <v>5165</v>
      </c>
      <c r="L55" s="1410"/>
    </row>
    <row r="56" spans="1:12">
      <c r="A56" s="1860"/>
      <c r="B56" s="1858"/>
      <c r="C56" s="1384" t="s">
        <v>5166</v>
      </c>
      <c r="D56" s="1385">
        <v>30</v>
      </c>
      <c r="E56" s="1386">
        <f>D56*N18</f>
        <v>8800</v>
      </c>
      <c r="F56" s="1859"/>
      <c r="G56" s="1859"/>
      <c r="H56" s="1858"/>
      <c r="I56" s="1856"/>
      <c r="J56" s="1856"/>
      <c r="K56" s="1871"/>
      <c r="L56" s="1410"/>
    </row>
    <row r="57" spans="1:12">
      <c r="A57" s="1860"/>
      <c r="B57" s="1858" t="s">
        <v>5167</v>
      </c>
      <c r="C57" s="1384" t="s">
        <v>5162</v>
      </c>
      <c r="D57" s="1385">
        <v>500</v>
      </c>
      <c r="E57" s="1386">
        <f>D57*N3</f>
        <v>5500</v>
      </c>
      <c r="F57" s="1859">
        <f>SUM(E57:E58)</f>
        <v>11000</v>
      </c>
      <c r="G57" s="1859">
        <v>5500</v>
      </c>
      <c r="H57" s="1858">
        <f>1-G57/F57</f>
        <v>0.5</v>
      </c>
      <c r="I57" s="1856" t="s">
        <v>5163</v>
      </c>
      <c r="J57" s="1856" t="s">
        <v>5164</v>
      </c>
      <c r="K57" s="1871" t="s">
        <v>5165</v>
      </c>
      <c r="L57" s="1410"/>
    </row>
    <row r="58" spans="1:12">
      <c r="A58" s="1860"/>
      <c r="B58" s="1858"/>
      <c r="C58" s="1384" t="s">
        <v>5168</v>
      </c>
      <c r="D58" s="1385">
        <v>50</v>
      </c>
      <c r="E58" s="1386">
        <f>D58*N14</f>
        <v>5500</v>
      </c>
      <c r="F58" s="1859"/>
      <c r="G58" s="1859"/>
      <c r="H58" s="1858"/>
      <c r="I58" s="1856"/>
      <c r="J58" s="1856"/>
      <c r="K58" s="1871"/>
      <c r="L58" s="1410"/>
    </row>
    <row r="59" spans="1:12">
      <c r="A59" s="1860"/>
      <c r="B59" s="1858" t="s">
        <v>5169</v>
      </c>
      <c r="C59" s="1384" t="s">
        <v>5162</v>
      </c>
      <c r="D59" s="1385">
        <v>500</v>
      </c>
      <c r="E59" s="1386">
        <f>D59*N3</f>
        <v>5500</v>
      </c>
      <c r="F59" s="1859">
        <f>SUM(E59:E60)</f>
        <v>19250</v>
      </c>
      <c r="G59" s="1859">
        <v>5500</v>
      </c>
      <c r="H59" s="1858">
        <f>1-G59/F59</f>
        <v>0.7142857142857143</v>
      </c>
      <c r="I59" s="1856" t="s">
        <v>5163</v>
      </c>
      <c r="J59" s="1856" t="s">
        <v>5164</v>
      </c>
      <c r="K59" s="1871" t="s">
        <v>5165</v>
      </c>
      <c r="L59" s="1410"/>
    </row>
    <row r="60" spans="1:12">
      <c r="A60" s="1860"/>
      <c r="B60" s="1858"/>
      <c r="C60" s="1384" t="s">
        <v>5170</v>
      </c>
      <c r="D60" s="1385">
        <v>500</v>
      </c>
      <c r="E60" s="1386">
        <f>D60*N4</f>
        <v>13750</v>
      </c>
      <c r="F60" s="1859"/>
      <c r="G60" s="1859"/>
      <c r="H60" s="1858"/>
      <c r="I60" s="1856"/>
      <c r="J60" s="1856"/>
      <c r="K60" s="1871"/>
      <c r="L60" s="1410"/>
    </row>
    <row r="61" spans="1:12">
      <c r="A61" s="1860"/>
      <c r="B61" s="1858" t="s">
        <v>5171</v>
      </c>
      <c r="C61" s="1384" t="s">
        <v>3947</v>
      </c>
      <c r="D61" s="1385">
        <v>5000</v>
      </c>
      <c r="E61" s="1386">
        <f>D61*N22</f>
        <v>71962.056370277496</v>
      </c>
      <c r="F61" s="1859">
        <f>SUM(E61:E62)</f>
        <v>77462.056370277496</v>
      </c>
      <c r="G61" s="1859">
        <v>22000</v>
      </c>
      <c r="H61" s="1858">
        <f>1-G61/F61</f>
        <v>0.71598998231033939</v>
      </c>
      <c r="I61" s="1859" t="s">
        <v>5163</v>
      </c>
      <c r="J61" s="1859" t="s">
        <v>5141</v>
      </c>
      <c r="K61" s="1859" t="s">
        <v>5165</v>
      </c>
      <c r="L61" s="1411"/>
    </row>
    <row r="62" spans="1:12">
      <c r="A62" s="1860"/>
      <c r="B62" s="1858"/>
      <c r="C62" s="1384" t="s">
        <v>1780</v>
      </c>
      <c r="D62" s="1385">
        <v>300000</v>
      </c>
      <c r="E62" s="1386">
        <f>D62*N5</f>
        <v>5500</v>
      </c>
      <c r="F62" s="1859"/>
      <c r="G62" s="1859"/>
      <c r="H62" s="1858"/>
      <c r="I62" s="1859"/>
      <c r="J62" s="1859"/>
      <c r="K62" s="1859"/>
      <c r="L62" s="1411"/>
    </row>
    <row r="63" spans="1:12">
      <c r="A63" s="1860"/>
      <c r="B63" s="1858" t="s">
        <v>5172</v>
      </c>
      <c r="C63" s="1384" t="s">
        <v>3888</v>
      </c>
      <c r="D63" s="1385">
        <v>30</v>
      </c>
      <c r="E63" s="1386">
        <f>D63*$N$19</f>
        <v>46776.974963415501</v>
      </c>
      <c r="F63" s="1859">
        <f>SUM(E63:E64)</f>
        <v>52276.974963415501</v>
      </c>
      <c r="G63" s="1859">
        <v>22000</v>
      </c>
      <c r="H63" s="1858">
        <f>1-G63/F63</f>
        <v>0.57916463193602818</v>
      </c>
      <c r="I63" s="1859" t="s">
        <v>5163</v>
      </c>
      <c r="J63" s="1859" t="s">
        <v>5141</v>
      </c>
      <c r="K63" s="1859" t="s">
        <v>5165</v>
      </c>
      <c r="L63" s="1411"/>
    </row>
    <row r="64" spans="1:12">
      <c r="A64" s="1860"/>
      <c r="B64" s="1858"/>
      <c r="C64" s="1384" t="s">
        <v>1780</v>
      </c>
      <c r="D64" s="1385">
        <v>300000</v>
      </c>
      <c r="E64" s="1386">
        <f>D64*$N$5</f>
        <v>5500</v>
      </c>
      <c r="F64" s="1859"/>
      <c r="G64" s="1859"/>
      <c r="H64" s="1858"/>
      <c r="I64" s="1859"/>
      <c r="J64" s="1859"/>
      <c r="K64" s="1859"/>
      <c r="L64" s="1411"/>
    </row>
    <row r="65" spans="1:12">
      <c r="A65" s="1860"/>
      <c r="B65" s="1858" t="s">
        <v>5173</v>
      </c>
      <c r="C65" s="1384" t="s">
        <v>3785</v>
      </c>
      <c r="D65" s="1385">
        <v>30</v>
      </c>
      <c r="E65" s="1386">
        <f>D65*$N$20</f>
        <v>46776.974963415501</v>
      </c>
      <c r="F65" s="1859">
        <f>SUM(E65:E66)</f>
        <v>52276.974963415501</v>
      </c>
      <c r="G65" s="1859">
        <v>22000</v>
      </c>
      <c r="H65" s="1858">
        <f>1-G65/F65</f>
        <v>0.57916463193602818</v>
      </c>
      <c r="I65" s="1859" t="s">
        <v>5163</v>
      </c>
      <c r="J65" s="1859" t="s">
        <v>5141</v>
      </c>
      <c r="K65" s="1859" t="s">
        <v>5165</v>
      </c>
      <c r="L65" s="1411"/>
    </row>
    <row r="66" spans="1:12">
      <c r="A66" s="1860"/>
      <c r="B66" s="1858"/>
      <c r="C66" s="1384" t="s">
        <v>1780</v>
      </c>
      <c r="D66" s="1385">
        <v>300000</v>
      </c>
      <c r="E66" s="1386">
        <f>D66*$N$5</f>
        <v>5500</v>
      </c>
      <c r="F66" s="1859"/>
      <c r="G66" s="1859"/>
      <c r="H66" s="1858"/>
      <c r="I66" s="1859"/>
      <c r="J66" s="1859"/>
      <c r="K66" s="1859"/>
      <c r="L66" s="1411"/>
    </row>
    <row r="67" spans="1:12">
      <c r="A67" s="1860"/>
      <c r="B67" s="1858" t="s">
        <v>5174</v>
      </c>
      <c r="C67" s="1384" t="s">
        <v>3894</v>
      </c>
      <c r="D67" s="1385">
        <v>30</v>
      </c>
      <c r="E67" s="1386">
        <f>D67*$N$21</f>
        <v>46776.974963415501</v>
      </c>
      <c r="F67" s="1859">
        <f>SUM(E67:E68)</f>
        <v>52276.974963415501</v>
      </c>
      <c r="G67" s="1859">
        <v>22000</v>
      </c>
      <c r="H67" s="1858">
        <f>1-G67/F67</f>
        <v>0.57916463193602818</v>
      </c>
      <c r="I67" s="1859" t="s">
        <v>5163</v>
      </c>
      <c r="J67" s="1859" t="s">
        <v>5141</v>
      </c>
      <c r="K67" s="1859" t="s">
        <v>5165</v>
      </c>
      <c r="L67" s="1411"/>
    </row>
    <row r="68" spans="1:12">
      <c r="A68" s="1860"/>
      <c r="B68" s="1858"/>
      <c r="C68" s="1384" t="s">
        <v>1780</v>
      </c>
      <c r="D68" s="1385">
        <v>300000</v>
      </c>
      <c r="E68" s="1386">
        <f>D68*$N$5</f>
        <v>5500</v>
      </c>
      <c r="F68" s="1859"/>
      <c r="G68" s="1859"/>
      <c r="H68" s="1858"/>
      <c r="I68" s="1859"/>
      <c r="J68" s="1859"/>
      <c r="K68" s="1859"/>
      <c r="L68" s="1411"/>
    </row>
    <row r="69" spans="1:12">
      <c r="A69" s="1860"/>
      <c r="B69" s="1856" t="s">
        <v>5175</v>
      </c>
      <c r="C69" s="1412" t="s">
        <v>5150</v>
      </c>
      <c r="D69" s="1413">
        <v>50</v>
      </c>
      <c r="E69" s="1386">
        <f>D69*$N$19</f>
        <v>77961.624939025845</v>
      </c>
      <c r="F69" s="1859">
        <f>SUM(E69:E71)</f>
        <v>233884.87481707754</v>
      </c>
      <c r="G69" s="1859">
        <v>44000</v>
      </c>
      <c r="H69" s="1858">
        <f>1-G69/F69</f>
        <v>0.81187325587252013</v>
      </c>
      <c r="I69" s="1856" t="s">
        <v>5163</v>
      </c>
      <c r="J69" s="1856" t="s">
        <v>5141</v>
      </c>
      <c r="K69" s="1856" t="s">
        <v>5165</v>
      </c>
      <c r="L69" s="1414"/>
    </row>
    <row r="70" spans="1:12">
      <c r="A70" s="1860"/>
      <c r="B70" s="1856"/>
      <c r="C70" s="1412" t="s">
        <v>5160</v>
      </c>
      <c r="D70" s="1413">
        <v>50</v>
      </c>
      <c r="E70" s="1386">
        <f>D70*$N$20</f>
        <v>77961.624939025845</v>
      </c>
      <c r="F70" s="1859"/>
      <c r="G70" s="1859"/>
      <c r="H70" s="1858"/>
      <c r="I70" s="1856"/>
      <c r="J70" s="1856"/>
      <c r="K70" s="1856"/>
      <c r="L70" s="1414"/>
    </row>
    <row r="71" spans="1:12">
      <c r="A71" s="1860"/>
      <c r="B71" s="1856"/>
      <c r="C71" s="1412" t="s">
        <v>5159</v>
      </c>
      <c r="D71" s="1413">
        <v>50</v>
      </c>
      <c r="E71" s="1386">
        <f>D71*$N$21</f>
        <v>77961.624939025845</v>
      </c>
      <c r="F71" s="1859"/>
      <c r="G71" s="1859"/>
      <c r="H71" s="1858"/>
      <c r="I71" s="1856"/>
      <c r="J71" s="1856"/>
      <c r="K71" s="1856"/>
      <c r="L71" s="1414"/>
    </row>
    <row r="72" spans="1:12">
      <c r="A72" s="1860"/>
      <c r="B72" s="1858" t="s">
        <v>5176</v>
      </c>
      <c r="C72" s="1384" t="s">
        <v>3952</v>
      </c>
      <c r="D72" s="1385">
        <v>100</v>
      </c>
      <c r="E72" s="1386">
        <f>R13</f>
        <v>148500</v>
      </c>
      <c r="F72" s="1859">
        <f>SUM(E72:E74)</f>
        <v>319000</v>
      </c>
      <c r="G72" s="1859">
        <v>33000</v>
      </c>
      <c r="H72" s="1859">
        <f>1-G72/F72</f>
        <v>0.89655172413793105</v>
      </c>
      <c r="I72" s="1859" t="s">
        <v>5163</v>
      </c>
      <c r="J72" s="1859" t="s">
        <v>5141</v>
      </c>
      <c r="K72" s="1859" t="s">
        <v>5165</v>
      </c>
      <c r="L72" s="1411"/>
    </row>
    <row r="73" spans="1:12">
      <c r="A73" s="1860"/>
      <c r="B73" s="1858"/>
      <c r="C73" s="1384" t="s">
        <v>3345</v>
      </c>
      <c r="D73" s="1395">
        <v>50</v>
      </c>
      <c r="E73" s="1386">
        <f>R14</f>
        <v>165000.00000000003</v>
      </c>
      <c r="F73" s="1859"/>
      <c r="G73" s="1859"/>
      <c r="H73" s="1859"/>
      <c r="I73" s="1859"/>
      <c r="J73" s="1859"/>
      <c r="K73" s="1859"/>
      <c r="L73" s="1411"/>
    </row>
    <row r="74" spans="1:12">
      <c r="A74" s="1860"/>
      <c r="B74" s="1858"/>
      <c r="C74" s="1384" t="s">
        <v>3954</v>
      </c>
      <c r="D74" s="1385">
        <v>50</v>
      </c>
      <c r="E74" s="1386">
        <f>D74*N14</f>
        <v>5500</v>
      </c>
      <c r="F74" s="1859"/>
      <c r="G74" s="1859"/>
      <c r="H74" s="1859"/>
      <c r="I74" s="1859"/>
      <c r="J74" s="1859"/>
      <c r="K74" s="1859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1872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1880">
        <f>SUM(E79:E83)</f>
        <v>47300</v>
      </c>
      <c r="G79" s="1880">
        <v>11000</v>
      </c>
      <c r="H79" s="1881">
        <f>1-(G79/F79)</f>
        <v>0.76744186046511631</v>
      </c>
      <c r="I79" s="1872" t="s">
        <v>5180</v>
      </c>
      <c r="J79" s="1872" t="s">
        <v>5141</v>
      </c>
      <c r="K79" s="1872" t="s">
        <v>5181</v>
      </c>
      <c r="L79" s="1416"/>
    </row>
    <row r="80" spans="1:12">
      <c r="A80" s="1872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1880"/>
      <c r="G80" s="1880"/>
      <c r="H80" s="1881"/>
      <c r="I80" s="1872"/>
      <c r="J80" s="1872"/>
      <c r="K80" s="1872"/>
      <c r="L80" s="1416"/>
    </row>
    <row r="81" spans="1:12">
      <c r="A81" s="1872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1880"/>
      <c r="G81" s="1880"/>
      <c r="H81" s="1881"/>
      <c r="I81" s="1872"/>
      <c r="J81" s="1872"/>
      <c r="K81" s="1872"/>
      <c r="L81" s="1416"/>
    </row>
    <row r="82" spans="1:12">
      <c r="A82" s="1872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1880"/>
      <c r="G82" s="1880"/>
      <c r="H82" s="1881"/>
      <c r="I82" s="1872"/>
      <c r="J82" s="1872"/>
      <c r="K82" s="1872"/>
      <c r="L82" s="1416"/>
    </row>
    <row r="83" spans="1:12">
      <c r="A83" s="1872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1880"/>
      <c r="G83" s="1880"/>
      <c r="H83" s="1881"/>
      <c r="I83" s="1872"/>
      <c r="J83" s="1872"/>
      <c r="K83" s="1872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1873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1874">
        <f>SUM(E87:E90)</f>
        <v>382500</v>
      </c>
      <c r="G87" s="1877">
        <v>22000</v>
      </c>
      <c r="H87" s="1878">
        <f>1-(G87/F87)</f>
        <v>0.94248366013071894</v>
      </c>
      <c r="I87" s="1879" t="s">
        <v>5180</v>
      </c>
      <c r="J87" s="1873" t="s">
        <v>5157</v>
      </c>
      <c r="K87" s="1873" t="s">
        <v>5181</v>
      </c>
      <c r="L87" s="1416" t="s">
        <v>5241</v>
      </c>
    </row>
    <row r="88" spans="1:12">
      <c r="A88" s="1873"/>
      <c r="B88" s="1420" t="s">
        <v>5189</v>
      </c>
      <c r="C88" s="1420" t="s">
        <v>3690</v>
      </c>
      <c r="D88" s="1420">
        <v>2500</v>
      </c>
      <c r="E88" s="1420">
        <v>27500</v>
      </c>
      <c r="F88" s="1875"/>
      <c r="G88" s="1877"/>
      <c r="H88" s="1878"/>
      <c r="I88" s="1879"/>
      <c r="J88" s="1873"/>
      <c r="K88" s="1873"/>
      <c r="L88" s="1416"/>
    </row>
    <row r="89" spans="1:12">
      <c r="A89" s="1873"/>
      <c r="B89" s="1420" t="s">
        <v>5190</v>
      </c>
      <c r="C89" s="1420" t="s">
        <v>3690</v>
      </c>
      <c r="D89" s="1420">
        <v>3000</v>
      </c>
      <c r="E89" s="1420">
        <v>33000</v>
      </c>
      <c r="F89" s="1875"/>
      <c r="G89" s="1877"/>
      <c r="H89" s="1878"/>
      <c r="I89" s="1879"/>
      <c r="J89" s="1873"/>
      <c r="K89" s="1873"/>
      <c r="L89" s="1416"/>
    </row>
    <row r="90" spans="1:12">
      <c r="A90" s="1873"/>
      <c r="B90" s="1420" t="s">
        <v>5191</v>
      </c>
      <c r="C90" s="1420" t="s">
        <v>5192</v>
      </c>
      <c r="D90" s="1420">
        <v>1</v>
      </c>
      <c r="E90" s="1420">
        <v>300000</v>
      </c>
      <c r="F90" s="1876"/>
      <c r="G90" s="1877"/>
      <c r="H90" s="1878"/>
      <c r="I90" s="1879"/>
      <c r="J90" s="1873"/>
      <c r="K90" s="1873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1873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1874">
        <f>SUM(E94:E98)</f>
        <v>687000</v>
      </c>
      <c r="G94" s="1877">
        <v>33000</v>
      </c>
      <c r="H94" s="1878">
        <f>1-(G94/F94)</f>
        <v>0.95196506550218341</v>
      </c>
      <c r="I94" s="1879" t="s">
        <v>5180</v>
      </c>
      <c r="J94" s="1873" t="s">
        <v>5157</v>
      </c>
      <c r="K94" s="1873" t="s">
        <v>5181</v>
      </c>
      <c r="L94" s="1416" t="s">
        <v>5241</v>
      </c>
    </row>
    <row r="95" spans="1:12">
      <c r="A95" s="1873"/>
      <c r="B95" s="1420" t="s">
        <v>5196</v>
      </c>
      <c r="C95" s="1420" t="s">
        <v>3690</v>
      </c>
      <c r="D95" s="1420">
        <v>4000</v>
      </c>
      <c r="E95" s="1420">
        <v>44000</v>
      </c>
      <c r="F95" s="1875"/>
      <c r="G95" s="1877"/>
      <c r="H95" s="1878"/>
      <c r="I95" s="1879"/>
      <c r="J95" s="1873"/>
      <c r="K95" s="1873"/>
      <c r="L95" s="1416"/>
    </row>
    <row r="96" spans="1:12">
      <c r="A96" s="1873"/>
      <c r="B96" s="1420" t="s">
        <v>5197</v>
      </c>
      <c r="C96" s="1420" t="s">
        <v>3690</v>
      </c>
      <c r="D96" s="1420">
        <v>4500</v>
      </c>
      <c r="E96" s="1420">
        <v>49500</v>
      </c>
      <c r="F96" s="1875"/>
      <c r="G96" s="1877"/>
      <c r="H96" s="1878"/>
      <c r="I96" s="1879"/>
      <c r="J96" s="1873"/>
      <c r="K96" s="1873"/>
      <c r="L96" s="1416"/>
    </row>
    <row r="97" spans="1:12">
      <c r="A97" s="1873"/>
      <c r="B97" s="1420" t="s">
        <v>5198</v>
      </c>
      <c r="C97" s="1420" t="s">
        <v>3690</v>
      </c>
      <c r="D97" s="1420">
        <v>5000</v>
      </c>
      <c r="E97" s="1420">
        <v>55000</v>
      </c>
      <c r="F97" s="1875"/>
      <c r="G97" s="1877"/>
      <c r="H97" s="1878"/>
      <c r="I97" s="1879"/>
      <c r="J97" s="1873"/>
      <c r="K97" s="1873"/>
      <c r="L97" s="1416"/>
    </row>
    <row r="98" spans="1:12">
      <c r="A98" s="1873"/>
      <c r="B98" s="1420" t="s">
        <v>5199</v>
      </c>
      <c r="C98" s="1420" t="s">
        <v>5151</v>
      </c>
      <c r="D98" s="1420">
        <v>1</v>
      </c>
      <c r="E98" s="1420">
        <v>500000</v>
      </c>
      <c r="F98" s="1876"/>
      <c r="G98" s="1877"/>
      <c r="H98" s="1878"/>
      <c r="I98" s="1879"/>
      <c r="J98" s="1873"/>
      <c r="K98" s="1873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1872" t="s">
        <v>5201</v>
      </c>
      <c r="B102" s="1880" t="s">
        <v>5202</v>
      </c>
      <c r="C102" s="1415" t="s">
        <v>3690</v>
      </c>
      <c r="D102" s="1415">
        <v>6500</v>
      </c>
      <c r="E102" s="1415">
        <v>71500</v>
      </c>
      <c r="F102" s="1880">
        <f>SUM(E102:E103)</f>
        <v>86500</v>
      </c>
      <c r="G102" s="1880">
        <v>11000</v>
      </c>
      <c r="H102" s="1881">
        <f>1-(G102/F102)</f>
        <v>0.87283236994219648</v>
      </c>
      <c r="I102" s="1872" t="s">
        <v>5180</v>
      </c>
      <c r="J102" s="1872" t="s">
        <v>5141</v>
      </c>
      <c r="K102" s="1872" t="s">
        <v>5181</v>
      </c>
      <c r="L102" s="1416"/>
    </row>
    <row r="103" spans="1:12">
      <c r="A103" s="1872"/>
      <c r="B103" s="1880"/>
      <c r="C103" s="1415" t="s">
        <v>5203</v>
      </c>
      <c r="D103" s="1415">
        <v>5</v>
      </c>
      <c r="E103" s="1415">
        <f>D103*N10</f>
        <v>15000</v>
      </c>
      <c r="F103" s="1880"/>
      <c r="G103" s="1880"/>
      <c r="H103" s="1881"/>
      <c r="I103" s="1872"/>
      <c r="J103" s="1872"/>
      <c r="K103" s="1872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1873" t="s">
        <v>5205</v>
      </c>
      <c r="B107" s="1877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1877">
        <v>11000</v>
      </c>
      <c r="H107" s="1878">
        <f>1-(G107/SUM(F107:F108))</f>
        <v>0.8928571428571429</v>
      </c>
      <c r="I107" s="1879" t="s">
        <v>5207</v>
      </c>
      <c r="J107" s="1873" t="s">
        <v>5208</v>
      </c>
      <c r="K107" s="1873" t="s">
        <v>5209</v>
      </c>
      <c r="L107" s="1416" t="s">
        <v>5241</v>
      </c>
    </row>
    <row r="108" spans="1:12">
      <c r="A108" s="1873"/>
      <c r="B108" s="1877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1877"/>
      <c r="H108" s="1878"/>
      <c r="I108" s="1879"/>
      <c r="J108" s="1873"/>
      <c r="K108" s="1873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1872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1872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1872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1872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1872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1872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1872" t="s">
        <v>5227</v>
      </c>
      <c r="B124" s="1400" t="s">
        <v>5228</v>
      </c>
      <c r="C124" s="1423">
        <v>0.15</v>
      </c>
      <c r="D124" s="1882">
        <f>SUM(C124:C126)</f>
        <v>0.95</v>
      </c>
      <c r="L124" s="1376"/>
    </row>
    <row r="125" spans="1:12">
      <c r="A125" s="1872"/>
      <c r="B125" s="1400" t="s">
        <v>5229</v>
      </c>
      <c r="C125" s="1423">
        <v>0.45</v>
      </c>
      <c r="D125" s="1882"/>
      <c r="L125" s="1376"/>
    </row>
    <row r="126" spans="1:12">
      <c r="A126" s="1872"/>
      <c r="B126" s="1400" t="s">
        <v>5230</v>
      </c>
      <c r="C126" s="1423">
        <v>0.35</v>
      </c>
      <c r="D126" s="1882"/>
    </row>
    <row r="127" spans="1:12">
      <c r="A127" s="1872" t="s">
        <v>5231</v>
      </c>
      <c r="B127" s="1400" t="s">
        <v>5232</v>
      </c>
      <c r="C127" s="1423">
        <v>2.9999999999999997E-4</v>
      </c>
      <c r="D127" s="1882">
        <f>SUM(C127:C129)</f>
        <v>8.9999999999999998E-4</v>
      </c>
    </row>
    <row r="128" spans="1:12">
      <c r="A128" s="1872"/>
      <c r="B128" s="1400" t="s">
        <v>5233</v>
      </c>
      <c r="C128" s="1423">
        <v>2.9999999999999997E-4</v>
      </c>
      <c r="D128" s="1882"/>
    </row>
    <row r="129" spans="1:4">
      <c r="A129" s="1872"/>
      <c r="B129" s="1400" t="s">
        <v>5234</v>
      </c>
      <c r="C129" s="1423">
        <v>2.9999999999999997E-4</v>
      </c>
      <c r="D129" s="1882"/>
    </row>
    <row r="130" spans="1:4">
      <c r="A130" s="1872" t="s">
        <v>5235</v>
      </c>
      <c r="B130" s="1400" t="s">
        <v>5236</v>
      </c>
      <c r="C130" s="1423">
        <v>0.01</v>
      </c>
      <c r="D130" s="1882">
        <f>SUM(C130:C132)</f>
        <v>4.9099999999999998E-2</v>
      </c>
    </row>
    <row r="131" spans="1:4">
      <c r="A131" s="1872"/>
      <c r="B131" s="1400" t="s">
        <v>5237</v>
      </c>
      <c r="C131" s="1423">
        <v>2.41E-2</v>
      </c>
      <c r="D131" s="1882"/>
    </row>
    <row r="132" spans="1:4">
      <c r="A132" s="1872"/>
      <c r="B132" s="1400" t="s">
        <v>5238</v>
      </c>
      <c r="C132" s="1423">
        <v>1.4999999999999999E-2</v>
      </c>
      <c r="D132" s="1882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1883" t="s">
        <v>4841</v>
      </c>
      <c r="B2" s="1885" t="s">
        <v>4842</v>
      </c>
      <c r="C2" s="1887" t="s">
        <v>4843</v>
      </c>
      <c r="D2" s="1889" t="s">
        <v>4844</v>
      </c>
      <c r="E2" s="1890"/>
      <c r="F2" s="1890"/>
      <c r="G2" s="1891"/>
      <c r="H2" s="1889" t="s">
        <v>4845</v>
      </c>
      <c r="I2" s="1890"/>
      <c r="J2" s="1890"/>
      <c r="K2" s="1891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1884"/>
      <c r="B3" s="1886"/>
      <c r="C3" s="1888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34"/>
  <sheetViews>
    <sheetView workbookViewId="0"/>
  </sheetViews>
  <sheetFormatPr defaultColWidth="9" defaultRowHeight="16.5" customHeight="1"/>
  <cols>
    <col min="1" max="1" width="2.75" style="1756" customWidth="1"/>
    <col min="2" max="2" width="11.125" style="1756" bestFit="1" customWidth="1"/>
    <col min="3" max="3" width="17.125" style="1756" bestFit="1" customWidth="1"/>
    <col min="4" max="4" width="19.5" style="1756" bestFit="1" customWidth="1"/>
    <col min="5" max="6" width="10.75" style="1756" customWidth="1"/>
    <col min="7" max="16384" width="9" style="1756"/>
  </cols>
  <sheetData>
    <row r="2" spans="2:6" ht="30.75" customHeight="1">
      <c r="B2" s="1776" t="s">
        <v>7146</v>
      </c>
      <c r="C2" s="1777" t="s">
        <v>7147</v>
      </c>
      <c r="D2" s="1776" t="s">
        <v>7148</v>
      </c>
      <c r="E2" s="1776" t="s">
        <v>7149</v>
      </c>
      <c r="F2" s="1776" t="s">
        <v>7150</v>
      </c>
    </row>
    <row r="3" spans="2:6" ht="16.5" customHeight="1">
      <c r="B3" s="1778" t="s">
        <v>7151</v>
      </c>
      <c r="C3" s="1779">
        <v>0</v>
      </c>
      <c r="D3" s="1779">
        <v>70</v>
      </c>
      <c r="E3" s="1780" t="s">
        <v>7152</v>
      </c>
      <c r="F3" s="1779">
        <v>0</v>
      </c>
    </row>
    <row r="4" spans="2:6" ht="16.5" customHeight="1">
      <c r="B4" s="1778" t="s">
        <v>7153</v>
      </c>
      <c r="C4" s="1779">
        <v>3</v>
      </c>
      <c r="D4" s="1779">
        <v>73</v>
      </c>
      <c r="E4" s="1780" t="s">
        <v>7154</v>
      </c>
      <c r="F4" s="1779">
        <v>3500</v>
      </c>
    </row>
    <row r="5" spans="2:6" ht="16.5" customHeight="1">
      <c r="B5" s="1778" t="s">
        <v>7155</v>
      </c>
      <c r="C5" s="1779">
        <v>3</v>
      </c>
      <c r="D5" s="1779">
        <v>76</v>
      </c>
      <c r="E5" s="1780" t="s">
        <v>7154</v>
      </c>
      <c r="F5" s="1779">
        <v>7000</v>
      </c>
    </row>
    <row r="6" spans="2:6" ht="16.5" customHeight="1">
      <c r="B6" s="1778" t="s">
        <v>7156</v>
      </c>
      <c r="C6" s="1779">
        <v>3</v>
      </c>
      <c r="D6" s="1779">
        <v>79</v>
      </c>
      <c r="E6" s="1780" t="s">
        <v>7154</v>
      </c>
      <c r="F6" s="1779">
        <v>14000</v>
      </c>
    </row>
    <row r="7" spans="2:6" ht="16.5" customHeight="1">
      <c r="B7" s="1778" t="s">
        <v>7157</v>
      </c>
      <c r="C7" s="1779">
        <v>3</v>
      </c>
      <c r="D7" s="1779">
        <v>82</v>
      </c>
      <c r="E7" s="1780" t="s">
        <v>7154</v>
      </c>
      <c r="F7" s="1779">
        <v>28000</v>
      </c>
    </row>
    <row r="8" spans="2:6" ht="16.5" customHeight="1">
      <c r="B8" s="1778" t="s">
        <v>7158</v>
      </c>
      <c r="C8" s="1779">
        <v>3</v>
      </c>
      <c r="D8" s="1779">
        <v>85</v>
      </c>
      <c r="E8" s="1780" t="s">
        <v>7154</v>
      </c>
      <c r="F8" s="1779">
        <v>35000</v>
      </c>
    </row>
    <row r="9" spans="2:6" ht="16.5" customHeight="1">
      <c r="B9" s="1778" t="s">
        <v>7159</v>
      </c>
      <c r="C9" s="1779">
        <v>3</v>
      </c>
      <c r="D9" s="1779">
        <v>88</v>
      </c>
      <c r="E9" s="1780" t="s">
        <v>7160</v>
      </c>
      <c r="F9" s="1779">
        <v>50</v>
      </c>
    </row>
    <row r="10" spans="2:6" ht="16.5" customHeight="1">
      <c r="B10" s="1778" t="s">
        <v>7161</v>
      </c>
      <c r="C10" s="1779">
        <v>3</v>
      </c>
      <c r="D10" s="1779">
        <v>91</v>
      </c>
      <c r="E10" s="1780" t="s">
        <v>7160</v>
      </c>
      <c r="F10" s="1779">
        <v>55</v>
      </c>
    </row>
    <row r="11" spans="2:6" ht="16.5" customHeight="1">
      <c r="B11" s="1778" t="s">
        <v>7162</v>
      </c>
      <c r="C11" s="1779">
        <v>3</v>
      </c>
      <c r="D11" s="1779">
        <v>94</v>
      </c>
      <c r="E11" s="1780" t="s">
        <v>7163</v>
      </c>
      <c r="F11" s="1779">
        <v>65</v>
      </c>
    </row>
    <row r="12" spans="2:6" ht="16.5" customHeight="1">
      <c r="B12" s="1778" t="s">
        <v>7164</v>
      </c>
      <c r="C12" s="1779">
        <v>3</v>
      </c>
      <c r="D12" s="1779">
        <v>97</v>
      </c>
      <c r="E12" s="1780" t="s">
        <v>7163</v>
      </c>
      <c r="F12" s="1779">
        <v>80</v>
      </c>
    </row>
    <row r="13" spans="2:6" ht="16.5" customHeight="1">
      <c r="B13" s="1778" t="s">
        <v>7165</v>
      </c>
      <c r="C13" s="1779">
        <v>3</v>
      </c>
      <c r="D13" s="1779">
        <v>100</v>
      </c>
      <c r="E13" s="1780" t="s">
        <v>7163</v>
      </c>
      <c r="F13" s="1779">
        <v>100</v>
      </c>
    </row>
    <row r="14" spans="2:6" ht="16.5" customHeight="1">
      <c r="B14" s="1778" t="s">
        <v>7166</v>
      </c>
      <c r="C14" s="1779">
        <v>6</v>
      </c>
      <c r="D14" s="1779">
        <v>106</v>
      </c>
      <c r="E14" s="1780" t="s">
        <v>7167</v>
      </c>
      <c r="F14" s="1779">
        <v>100</v>
      </c>
    </row>
    <row r="15" spans="2:6" ht="16.5" customHeight="1">
      <c r="B15" s="1778" t="s">
        <v>7168</v>
      </c>
      <c r="C15" s="1779">
        <v>9</v>
      </c>
      <c r="D15" s="1779">
        <v>115</v>
      </c>
      <c r="E15" s="1780" t="s">
        <v>7167</v>
      </c>
      <c r="F15" s="1779">
        <v>100</v>
      </c>
    </row>
    <row r="16" spans="2:6" ht="16.5" customHeight="1">
      <c r="B16" s="1778" t="s">
        <v>7169</v>
      </c>
      <c r="C16" s="1779">
        <v>12</v>
      </c>
      <c r="D16" s="1779">
        <v>127</v>
      </c>
      <c r="E16" s="1780" t="s">
        <v>7167</v>
      </c>
      <c r="F16" s="1779">
        <v>100</v>
      </c>
    </row>
    <row r="17" spans="2:6" ht="16.5" customHeight="1">
      <c r="B17" s="1778" t="s">
        <v>7170</v>
      </c>
      <c r="C17" s="1779">
        <v>12</v>
      </c>
      <c r="D17" s="1779">
        <v>139</v>
      </c>
      <c r="E17" s="1780" t="s">
        <v>7167</v>
      </c>
      <c r="F17" s="1779">
        <v>100</v>
      </c>
    </row>
    <row r="18" spans="2:6" ht="16.5" customHeight="1">
      <c r="B18" s="1778" t="s">
        <v>7171</v>
      </c>
      <c r="C18" s="1779">
        <v>12</v>
      </c>
      <c r="D18" s="1779">
        <v>151</v>
      </c>
      <c r="E18" s="1780" t="s">
        <v>7167</v>
      </c>
      <c r="F18" s="1779">
        <v>100</v>
      </c>
    </row>
    <row r="19" spans="2:6" ht="16.5" customHeight="1">
      <c r="B19" s="1778" t="s">
        <v>7172</v>
      </c>
      <c r="C19" s="1779">
        <v>12</v>
      </c>
      <c r="D19" s="1779">
        <v>163</v>
      </c>
      <c r="E19" s="1780" t="s">
        <v>7167</v>
      </c>
      <c r="F19" s="1779">
        <v>100</v>
      </c>
    </row>
    <row r="20" spans="2:6" ht="16.5" customHeight="1">
      <c r="B20" s="1778" t="s">
        <v>7173</v>
      </c>
      <c r="C20" s="1779">
        <v>12</v>
      </c>
      <c r="D20" s="1779">
        <v>175</v>
      </c>
      <c r="E20" s="1780" t="s">
        <v>7167</v>
      </c>
      <c r="F20" s="1779">
        <v>100</v>
      </c>
    </row>
    <row r="21" spans="2:6" ht="16.5" customHeight="1">
      <c r="B21" s="1778" t="s">
        <v>7174</v>
      </c>
      <c r="C21" s="1779">
        <v>12</v>
      </c>
      <c r="D21" s="1779">
        <v>187</v>
      </c>
      <c r="E21" s="1780" t="s">
        <v>7167</v>
      </c>
      <c r="F21" s="1779">
        <v>100</v>
      </c>
    </row>
    <row r="22" spans="2:6" ht="16.5" customHeight="1">
      <c r="B22" s="1778" t="s">
        <v>7175</v>
      </c>
      <c r="C22" s="1779">
        <v>12</v>
      </c>
      <c r="D22" s="1779">
        <v>199</v>
      </c>
      <c r="E22" s="1780" t="s">
        <v>7176</v>
      </c>
      <c r="F22" s="1779">
        <v>100</v>
      </c>
    </row>
    <row r="23" spans="2:6" ht="16.5" customHeight="1" thickBot="1">
      <c r="B23" s="1781" t="s">
        <v>7177</v>
      </c>
      <c r="C23" s="1782">
        <v>12</v>
      </c>
      <c r="D23" s="1782">
        <v>211</v>
      </c>
      <c r="E23" s="1783" t="s">
        <v>7178</v>
      </c>
      <c r="F23" s="1782">
        <v>100</v>
      </c>
    </row>
    <row r="24" spans="2:6" ht="16.5" customHeight="1">
      <c r="B24" s="1784" t="s">
        <v>7179</v>
      </c>
      <c r="C24" s="1785">
        <v>9</v>
      </c>
      <c r="D24" s="1785">
        <f t="shared" ref="D24:D34" si="0">D23+C24</f>
        <v>220</v>
      </c>
      <c r="E24" s="1786" t="s">
        <v>7180</v>
      </c>
      <c r="F24" s="1785">
        <v>10</v>
      </c>
    </row>
    <row r="25" spans="2:6" ht="16.5" customHeight="1">
      <c r="B25" s="1787" t="s">
        <v>7181</v>
      </c>
      <c r="C25" s="1788">
        <v>9</v>
      </c>
      <c r="D25" s="1788">
        <f t="shared" si="0"/>
        <v>229</v>
      </c>
      <c r="E25" s="1789" t="s">
        <v>7182</v>
      </c>
      <c r="F25" s="1788">
        <v>15</v>
      </c>
    </row>
    <row r="26" spans="2:6" ht="16.5" customHeight="1">
      <c r="B26" s="1787" t="s">
        <v>7183</v>
      </c>
      <c r="C26" s="1788">
        <v>9</v>
      </c>
      <c r="D26" s="1788">
        <f t="shared" si="0"/>
        <v>238</v>
      </c>
      <c r="E26" s="1789" t="s">
        <v>7182</v>
      </c>
      <c r="F26" s="1788">
        <v>20</v>
      </c>
    </row>
    <row r="27" spans="2:6" ht="16.5" customHeight="1">
      <c r="B27" s="1787" t="s">
        <v>7184</v>
      </c>
      <c r="C27" s="1788">
        <v>9</v>
      </c>
      <c r="D27" s="1788">
        <f t="shared" si="0"/>
        <v>247</v>
      </c>
      <c r="E27" s="1789" t="s">
        <v>7182</v>
      </c>
      <c r="F27" s="1788">
        <v>25</v>
      </c>
    </row>
    <row r="28" spans="2:6" ht="16.5" customHeight="1">
      <c r="B28" s="1787" t="s">
        <v>7185</v>
      </c>
      <c r="C28" s="1788">
        <v>9</v>
      </c>
      <c r="D28" s="1788">
        <f t="shared" si="0"/>
        <v>256</v>
      </c>
      <c r="E28" s="1789" t="s">
        <v>7182</v>
      </c>
      <c r="F28" s="1788">
        <v>30</v>
      </c>
    </row>
    <row r="29" spans="2:6" ht="16.5" customHeight="1">
      <c r="B29" s="1787" t="s">
        <v>7186</v>
      </c>
      <c r="C29" s="1788">
        <v>9</v>
      </c>
      <c r="D29" s="1788">
        <f t="shared" si="0"/>
        <v>265</v>
      </c>
      <c r="E29" s="1789" t="s">
        <v>7182</v>
      </c>
      <c r="F29" s="1788">
        <v>35</v>
      </c>
    </row>
    <row r="30" spans="2:6" ht="16.5" customHeight="1">
      <c r="B30" s="1787" t="s">
        <v>7187</v>
      </c>
      <c r="C30" s="1788">
        <v>9</v>
      </c>
      <c r="D30" s="1788">
        <f t="shared" si="0"/>
        <v>274</v>
      </c>
      <c r="E30" s="1789" t="s">
        <v>7182</v>
      </c>
      <c r="F30" s="1788">
        <v>40</v>
      </c>
    </row>
    <row r="31" spans="2:6" ht="16.5" customHeight="1">
      <c r="B31" s="1787" t="s">
        <v>7188</v>
      </c>
      <c r="C31" s="1788">
        <v>9</v>
      </c>
      <c r="D31" s="1788">
        <f t="shared" si="0"/>
        <v>283</v>
      </c>
      <c r="E31" s="1789" t="s">
        <v>7182</v>
      </c>
      <c r="F31" s="1788">
        <v>45</v>
      </c>
    </row>
    <row r="32" spans="2:6" ht="16.5" customHeight="1">
      <c r="B32" s="1787" t="s">
        <v>7189</v>
      </c>
      <c r="C32" s="1788">
        <v>9</v>
      </c>
      <c r="D32" s="1788">
        <f t="shared" si="0"/>
        <v>292</v>
      </c>
      <c r="E32" s="1789" t="s">
        <v>7190</v>
      </c>
      <c r="F32" s="1788">
        <v>50</v>
      </c>
    </row>
    <row r="33" spans="2:6" ht="16.5" customHeight="1">
      <c r="B33" s="1787" t="s">
        <v>7191</v>
      </c>
      <c r="C33" s="1788">
        <v>9</v>
      </c>
      <c r="D33" s="1788">
        <f t="shared" si="0"/>
        <v>301</v>
      </c>
      <c r="E33" s="1789" t="s">
        <v>7190</v>
      </c>
      <c r="F33" s="1788">
        <v>55</v>
      </c>
    </row>
    <row r="34" spans="2:6" ht="16.5" customHeight="1">
      <c r="B34" s="1787" t="s">
        <v>7192</v>
      </c>
      <c r="C34" s="1788">
        <v>9</v>
      </c>
      <c r="D34" s="1788">
        <f t="shared" si="0"/>
        <v>310</v>
      </c>
      <c r="E34" s="1789" t="s">
        <v>7190</v>
      </c>
      <c r="F34" s="1788">
        <v>60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1892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1892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1892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1892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1892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1892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1892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1892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1892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1892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1893" t="s">
        <v>3568</v>
      </c>
      <c r="E59" s="1895">
        <v>160006001</v>
      </c>
      <c r="F59" s="798">
        <v>160006000</v>
      </c>
      <c r="G59" s="798">
        <v>70</v>
      </c>
      <c r="H59" s="799" t="s">
        <v>3567</v>
      </c>
    </row>
    <row r="60" spans="3:8">
      <c r="D60" s="1894"/>
      <c r="E60" s="1896"/>
      <c r="F60" s="800">
        <v>160006009</v>
      </c>
      <c r="G60" s="801">
        <v>7</v>
      </c>
      <c r="H60" s="802" t="s">
        <v>3576</v>
      </c>
    </row>
    <row r="61" spans="3:8">
      <c r="D61" s="1897" t="s">
        <v>3569</v>
      </c>
      <c r="E61" s="1899">
        <v>160006002</v>
      </c>
      <c r="F61" s="803">
        <v>160006000</v>
      </c>
      <c r="G61" s="803">
        <v>30</v>
      </c>
      <c r="H61" s="804" t="s">
        <v>3567</v>
      </c>
    </row>
    <row r="62" spans="3:8">
      <c r="D62" s="1898"/>
      <c r="E62" s="1896"/>
      <c r="F62" s="805">
        <v>160006010</v>
      </c>
      <c r="G62" s="803">
        <v>3</v>
      </c>
      <c r="H62" s="802" t="s">
        <v>3577</v>
      </c>
    </row>
    <row r="63" spans="3:8">
      <c r="D63" s="1900" t="s">
        <v>3570</v>
      </c>
      <c r="E63" s="1899">
        <v>160006003</v>
      </c>
      <c r="F63" s="801">
        <v>160006000</v>
      </c>
      <c r="G63" s="801">
        <v>50</v>
      </c>
      <c r="H63" s="804" t="s">
        <v>3567</v>
      </c>
    </row>
    <row r="64" spans="3:8">
      <c r="D64" s="1894"/>
      <c r="E64" s="1896"/>
      <c r="F64" s="800">
        <v>160006011</v>
      </c>
      <c r="G64" s="801">
        <v>5</v>
      </c>
      <c r="H64" s="802" t="s">
        <v>3578</v>
      </c>
    </row>
    <row r="65" spans="4:8">
      <c r="D65" s="1897" t="s">
        <v>3571</v>
      </c>
      <c r="E65" s="1899">
        <v>160006004</v>
      </c>
      <c r="F65" s="803">
        <v>160006000</v>
      </c>
      <c r="G65" s="803">
        <v>50</v>
      </c>
      <c r="H65" s="804" t="s">
        <v>3567</v>
      </c>
    </row>
    <row r="66" spans="4:8">
      <c r="D66" s="1898"/>
      <c r="E66" s="1896"/>
      <c r="F66" s="805">
        <v>160006012</v>
      </c>
      <c r="G66" s="803">
        <v>5</v>
      </c>
      <c r="H66" s="802" t="s">
        <v>3579</v>
      </c>
    </row>
    <row r="67" spans="4:8">
      <c r="D67" s="1900" t="s">
        <v>3572</v>
      </c>
      <c r="E67" s="1899">
        <v>160006005</v>
      </c>
      <c r="F67" s="801">
        <v>160006000</v>
      </c>
      <c r="G67" s="801">
        <v>30</v>
      </c>
      <c r="H67" s="804" t="s">
        <v>3567</v>
      </c>
    </row>
    <row r="68" spans="4:8">
      <c r="D68" s="1894"/>
      <c r="E68" s="1896"/>
      <c r="F68" s="800">
        <v>160006013</v>
      </c>
      <c r="G68" s="801">
        <v>3</v>
      </c>
      <c r="H68" s="802" t="s">
        <v>3580</v>
      </c>
    </row>
    <row r="69" spans="4:8">
      <c r="D69" s="1897" t="s">
        <v>3573</v>
      </c>
      <c r="E69" s="1899">
        <v>160006006</v>
      </c>
      <c r="F69" s="803">
        <v>160006000</v>
      </c>
      <c r="G69" s="803">
        <v>30</v>
      </c>
      <c r="H69" s="804" t="s">
        <v>3567</v>
      </c>
    </row>
    <row r="70" spans="4:8">
      <c r="D70" s="1898"/>
      <c r="E70" s="1896"/>
      <c r="F70" s="805">
        <v>160006014</v>
      </c>
      <c r="G70" s="803">
        <v>3</v>
      </c>
      <c r="H70" s="802" t="s">
        <v>3581</v>
      </c>
    </row>
    <row r="71" spans="4:8">
      <c r="D71" s="1900" t="s">
        <v>3574</v>
      </c>
      <c r="E71" s="1899">
        <v>160006007</v>
      </c>
      <c r="F71" s="801">
        <v>160006000</v>
      </c>
      <c r="G71" s="801">
        <v>50</v>
      </c>
      <c r="H71" s="804" t="s">
        <v>3567</v>
      </c>
    </row>
    <row r="72" spans="4:8">
      <c r="D72" s="1894"/>
      <c r="E72" s="1896"/>
      <c r="F72" s="800">
        <v>160006015</v>
      </c>
      <c r="G72" s="801">
        <v>5</v>
      </c>
      <c r="H72" s="802" t="s">
        <v>3582</v>
      </c>
    </row>
    <row r="73" spans="4:8">
      <c r="D73" s="1897" t="s">
        <v>3575</v>
      </c>
      <c r="E73" s="1899">
        <v>160006008</v>
      </c>
      <c r="F73" s="803">
        <v>160006000</v>
      </c>
      <c r="G73" s="803">
        <v>50</v>
      </c>
      <c r="H73" s="804" t="s">
        <v>3567</v>
      </c>
    </row>
    <row r="74" spans="4:8">
      <c r="D74" s="1898"/>
      <c r="E74" s="1896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M15"/>
  <sheetViews>
    <sheetView showGridLines="0" workbookViewId="0"/>
  </sheetViews>
  <sheetFormatPr defaultRowHeight="16.5"/>
  <cols>
    <col min="1" max="1" width="2.5" customWidth="1"/>
    <col min="3" max="3" width="19.375" bestFit="1" customWidth="1"/>
  </cols>
  <sheetData>
    <row r="1" spans="2:13" ht="62.25" customHeight="1">
      <c r="B1" s="30" t="s">
        <v>10</v>
      </c>
      <c r="C1" s="30" t="s">
        <v>10</v>
      </c>
      <c r="D1" s="329" t="s">
        <v>7104</v>
      </c>
      <c r="E1" s="329" t="s">
        <v>7105</v>
      </c>
      <c r="F1" s="329" t="s">
        <v>7106</v>
      </c>
      <c r="G1" s="329" t="s">
        <v>7107</v>
      </c>
      <c r="H1" s="329" t="s">
        <v>667</v>
      </c>
      <c r="I1" s="30" t="s">
        <v>668</v>
      </c>
      <c r="J1" s="30" t="s">
        <v>669</v>
      </c>
      <c r="K1" s="38" t="s">
        <v>7108</v>
      </c>
      <c r="L1" s="30" t="s">
        <v>4198</v>
      </c>
      <c r="M1" s="1740" t="s">
        <v>1223</v>
      </c>
    </row>
    <row r="2" spans="2:13">
      <c r="B2" s="214" t="s">
        <v>515</v>
      </c>
      <c r="C2" s="213" t="s">
        <v>515</v>
      </c>
      <c r="D2" s="214" t="s">
        <v>516</v>
      </c>
      <c r="E2" s="214" t="s">
        <v>7109</v>
      </c>
      <c r="F2" s="214" t="s">
        <v>7109</v>
      </c>
      <c r="G2" s="214" t="s">
        <v>7109</v>
      </c>
      <c r="H2" s="214" t="s">
        <v>7109</v>
      </c>
      <c r="I2" s="214" t="s">
        <v>516</v>
      </c>
      <c r="J2" s="214" t="s">
        <v>516</v>
      </c>
      <c r="K2" s="214" t="s">
        <v>516</v>
      </c>
      <c r="L2" s="214" t="s">
        <v>516</v>
      </c>
      <c r="M2" s="214" t="s">
        <v>7109</v>
      </c>
    </row>
    <row r="3" spans="2:13" ht="54">
      <c r="B3" s="1741" t="s">
        <v>517</v>
      </c>
      <c r="C3" s="1741" t="s">
        <v>518</v>
      </c>
      <c r="D3" s="1742" t="s">
        <v>521</v>
      </c>
      <c r="E3" s="1742" t="s">
        <v>521</v>
      </c>
      <c r="F3" s="1742" t="s">
        <v>521</v>
      </c>
      <c r="G3" s="1742" t="s">
        <v>521</v>
      </c>
      <c r="H3" s="1742" t="s">
        <v>521</v>
      </c>
      <c r="I3" s="1743" t="s">
        <v>7110</v>
      </c>
      <c r="J3" s="1742" t="s">
        <v>521</v>
      </c>
      <c r="K3" s="1742" t="s">
        <v>521</v>
      </c>
      <c r="L3" s="1742" t="s">
        <v>521</v>
      </c>
      <c r="M3" s="1744" t="s">
        <v>517</v>
      </c>
    </row>
    <row r="4" spans="2:13">
      <c r="B4" s="1745" t="s">
        <v>244</v>
      </c>
      <c r="C4" s="1745" t="s">
        <v>5</v>
      </c>
      <c r="D4" s="1745" t="s">
        <v>222</v>
      </c>
      <c r="E4" s="1745" t="s">
        <v>7111</v>
      </c>
      <c r="F4" s="1745" t="s">
        <v>7112</v>
      </c>
      <c r="G4" s="1746" t="s">
        <v>7113</v>
      </c>
      <c r="H4" s="1745" t="s">
        <v>672</v>
      </c>
      <c r="I4" s="1745" t="s">
        <v>673</v>
      </c>
      <c r="J4" s="1745" t="s">
        <v>674</v>
      </c>
      <c r="K4" s="1745" t="s">
        <v>675</v>
      </c>
      <c r="L4" s="1745" t="s">
        <v>676</v>
      </c>
      <c r="M4" s="1745" t="s">
        <v>1227</v>
      </c>
    </row>
    <row r="5" spans="2:13">
      <c r="B5" s="1747" t="b">
        <v>1</v>
      </c>
      <c r="C5" s="1747" t="s">
        <v>7114</v>
      </c>
      <c r="D5" s="1748">
        <v>210901001</v>
      </c>
      <c r="E5" s="1749">
        <v>18105</v>
      </c>
      <c r="F5" s="1749">
        <v>238711</v>
      </c>
      <c r="G5" s="1747">
        <v>0</v>
      </c>
      <c r="H5" s="1750">
        <v>530906001</v>
      </c>
      <c r="I5" s="1751" t="s">
        <v>7115</v>
      </c>
      <c r="J5" s="1747">
        <v>10</v>
      </c>
      <c r="K5" s="1751">
        <v>160000601</v>
      </c>
      <c r="L5" s="1747">
        <v>20</v>
      </c>
      <c r="M5" s="1752" t="b">
        <v>1</v>
      </c>
    </row>
    <row r="6" spans="2:13">
      <c r="B6" s="1747" t="b">
        <v>1</v>
      </c>
      <c r="C6" s="1747" t="s">
        <v>7116</v>
      </c>
      <c r="D6" s="1748">
        <v>210901002</v>
      </c>
      <c r="E6" s="1749">
        <v>18106</v>
      </c>
      <c r="F6" s="1749">
        <v>238712</v>
      </c>
      <c r="G6" s="1747">
        <v>0</v>
      </c>
      <c r="H6" s="1750">
        <v>530906002</v>
      </c>
      <c r="I6" s="1751" t="s">
        <v>7115</v>
      </c>
      <c r="J6" s="1747">
        <v>10</v>
      </c>
      <c r="K6" s="1751">
        <v>160000602</v>
      </c>
      <c r="L6" s="1747">
        <v>20</v>
      </c>
      <c r="M6" s="1752" t="b">
        <v>1</v>
      </c>
    </row>
    <row r="7" spans="2:13">
      <c r="B7" s="1747" t="b">
        <v>1</v>
      </c>
      <c r="C7" s="1747" t="s">
        <v>7117</v>
      </c>
      <c r="D7" s="1748">
        <v>210901003</v>
      </c>
      <c r="E7" s="1749">
        <v>18107</v>
      </c>
      <c r="F7" s="1749">
        <v>238713</v>
      </c>
      <c r="G7" s="1747">
        <v>0</v>
      </c>
      <c r="H7" s="1750">
        <v>530906003</v>
      </c>
      <c r="I7" s="1751" t="s">
        <v>7115</v>
      </c>
      <c r="J7" s="1747">
        <v>10</v>
      </c>
      <c r="K7" s="1751">
        <v>160000603</v>
      </c>
      <c r="L7" s="1747">
        <v>20</v>
      </c>
      <c r="M7" s="1752" t="b">
        <v>1</v>
      </c>
    </row>
    <row r="8" spans="2:13">
      <c r="B8" s="1747" t="b">
        <v>1</v>
      </c>
      <c r="C8" s="1747" t="s">
        <v>7118</v>
      </c>
      <c r="D8" s="1748">
        <v>210901004</v>
      </c>
      <c r="E8" s="1749">
        <v>18108</v>
      </c>
      <c r="F8" s="1749">
        <v>238609</v>
      </c>
      <c r="G8" s="1747">
        <v>0</v>
      </c>
      <c r="H8" s="1750">
        <v>530430005</v>
      </c>
      <c r="I8" s="1751" t="s">
        <v>7115</v>
      </c>
      <c r="J8" s="1747">
        <v>20</v>
      </c>
      <c r="K8" s="1753">
        <v>160004006</v>
      </c>
      <c r="L8" s="1747">
        <v>1</v>
      </c>
      <c r="M8" s="1752" t="b">
        <v>1</v>
      </c>
    </row>
    <row r="9" spans="2:13">
      <c r="B9" s="1747" t="b">
        <v>0</v>
      </c>
      <c r="C9" s="1747" t="s">
        <v>7119</v>
      </c>
      <c r="D9" s="1748">
        <v>210901005</v>
      </c>
      <c r="E9" s="1749">
        <v>139213</v>
      </c>
      <c r="F9" s="1749">
        <v>0</v>
      </c>
      <c r="G9" s="1747">
        <v>0</v>
      </c>
      <c r="H9" s="1750">
        <v>541002001</v>
      </c>
      <c r="I9" s="1751" t="s">
        <v>7115</v>
      </c>
      <c r="J9" s="1747">
        <v>800</v>
      </c>
      <c r="K9" s="1753">
        <v>156101012</v>
      </c>
      <c r="L9" s="1747">
        <v>1</v>
      </c>
      <c r="M9" s="1752" t="b">
        <v>1</v>
      </c>
    </row>
    <row r="10" spans="2:13">
      <c r="B10" s="1747" t="b">
        <v>1</v>
      </c>
      <c r="C10" s="1747" t="s">
        <v>5536</v>
      </c>
      <c r="D10" s="1748">
        <v>210901006</v>
      </c>
      <c r="E10" s="1749">
        <v>18101</v>
      </c>
      <c r="F10" s="1749">
        <v>18070</v>
      </c>
      <c r="G10" s="1747">
        <v>0</v>
      </c>
      <c r="H10" s="1750">
        <v>542008001</v>
      </c>
      <c r="I10" s="1751" t="s">
        <v>7115</v>
      </c>
      <c r="J10" s="1747">
        <v>25</v>
      </c>
      <c r="K10" s="1751">
        <v>160003951</v>
      </c>
      <c r="L10" s="1747">
        <v>5</v>
      </c>
      <c r="M10" s="1752" t="b">
        <v>1</v>
      </c>
    </row>
    <row r="11" spans="2:13">
      <c r="B11" s="1747" t="b">
        <v>1</v>
      </c>
      <c r="C11" s="1747" t="s">
        <v>5537</v>
      </c>
      <c r="D11" s="1748">
        <v>210901007</v>
      </c>
      <c r="E11" s="1749">
        <v>18102</v>
      </c>
      <c r="F11" s="1749">
        <v>18071</v>
      </c>
      <c r="G11" s="1747">
        <v>0</v>
      </c>
      <c r="H11" s="1750">
        <v>542008002</v>
      </c>
      <c r="I11" s="1751" t="s">
        <v>7115</v>
      </c>
      <c r="J11" s="1747">
        <v>20</v>
      </c>
      <c r="K11" s="1751">
        <v>160003952</v>
      </c>
      <c r="L11" s="1747">
        <v>5</v>
      </c>
      <c r="M11" s="1752" t="b">
        <v>1</v>
      </c>
    </row>
    <row r="12" spans="2:13">
      <c r="B12" s="1747" t="b">
        <v>1</v>
      </c>
      <c r="C12" s="1747" t="s">
        <v>4202</v>
      </c>
      <c r="D12" s="1748">
        <v>210901008</v>
      </c>
      <c r="E12" s="1749">
        <v>18103</v>
      </c>
      <c r="F12" s="1749">
        <v>18072</v>
      </c>
      <c r="G12" s="1747">
        <v>0</v>
      </c>
      <c r="H12" s="1750">
        <v>542008003</v>
      </c>
      <c r="I12" s="1751" t="s">
        <v>7115</v>
      </c>
      <c r="J12" s="1747">
        <v>20</v>
      </c>
      <c r="K12" s="1751">
        <v>160003953</v>
      </c>
      <c r="L12" s="1747">
        <v>10</v>
      </c>
      <c r="M12" s="1752" t="b">
        <v>1</v>
      </c>
    </row>
    <row r="13" spans="2:13">
      <c r="B13" s="1142" t="s">
        <v>7122</v>
      </c>
    </row>
    <row r="14" spans="2:13">
      <c r="B14" s="1754" t="s">
        <v>7120</v>
      </c>
    </row>
    <row r="15" spans="2:13">
      <c r="B15" s="1755" t="s">
        <v>7121</v>
      </c>
    </row>
  </sheetData>
  <phoneticPr fontId="6" type="noConversion"/>
  <conditionalFormatting sqref="D5:D12 I5:I12">
    <cfRule type="cellIs" dxfId="10" priority="1" operator="lessThan">
      <formula>1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1903" t="s">
        <v>3862</v>
      </c>
      <c r="B3" s="1903" t="s">
        <v>3863</v>
      </c>
      <c r="C3" s="931" t="s">
        <v>3864</v>
      </c>
      <c r="D3" s="932">
        <v>500</v>
      </c>
      <c r="E3" s="933">
        <f>D3*11</f>
        <v>5500</v>
      </c>
      <c r="F3" s="1904">
        <f>SUM(E3:E7)</f>
        <v>98541.055543437251</v>
      </c>
      <c r="G3" s="1904">
        <v>5500</v>
      </c>
      <c r="H3" s="1903">
        <f>1-G3/F3</f>
        <v>0.94418570036957261</v>
      </c>
      <c r="I3" s="1901" t="s">
        <v>3865</v>
      </c>
      <c r="J3" s="1901" t="s">
        <v>3866</v>
      </c>
      <c r="K3" s="1902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1903"/>
      <c r="B4" s="1903"/>
      <c r="C4" s="931" t="s">
        <v>3869</v>
      </c>
      <c r="D4" s="932">
        <v>3</v>
      </c>
      <c r="E4" s="938">
        <f>D4*N11</f>
        <v>87541.055543437251</v>
      </c>
      <c r="F4" s="1904"/>
      <c r="G4" s="1904"/>
      <c r="H4" s="1903"/>
      <c r="I4" s="1901"/>
      <c r="J4" s="1901"/>
      <c r="K4" s="1902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1903"/>
      <c r="B5" s="1903"/>
      <c r="C5" s="931" t="s">
        <v>3871</v>
      </c>
      <c r="D5" s="932">
        <v>200</v>
      </c>
      <c r="E5" s="933">
        <f>D5*N4</f>
        <v>5500</v>
      </c>
      <c r="F5" s="1904"/>
      <c r="G5" s="1904"/>
      <c r="H5" s="1903"/>
      <c r="I5" s="1901"/>
      <c r="J5" s="1901"/>
      <c r="K5" s="1902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1903"/>
      <c r="B6" s="1903"/>
      <c r="C6" s="931"/>
      <c r="D6" s="932"/>
      <c r="E6" s="933"/>
      <c r="F6" s="1904"/>
      <c r="G6" s="1904"/>
      <c r="H6" s="1903"/>
      <c r="I6" s="1901"/>
      <c r="J6" s="1901"/>
      <c r="K6" s="1902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1903"/>
      <c r="B7" s="1903"/>
      <c r="C7" s="931"/>
      <c r="D7" s="942"/>
      <c r="E7" s="933"/>
      <c r="F7" s="1904"/>
      <c r="G7" s="1904"/>
      <c r="H7" s="1903"/>
      <c r="I7" s="1901"/>
      <c r="J7" s="1901"/>
      <c r="K7" s="1902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1903"/>
      <c r="B8" s="1903" t="s">
        <v>3879</v>
      </c>
      <c r="C8" s="931" t="s">
        <v>3868</v>
      </c>
      <c r="D8" s="932">
        <v>1000</v>
      </c>
      <c r="E8" s="933">
        <f>D8*11</f>
        <v>11000</v>
      </c>
      <c r="F8" s="1904">
        <f>SUM(E8:E12)</f>
        <v>43685.62152319686</v>
      </c>
      <c r="G8" s="1904">
        <v>11000</v>
      </c>
      <c r="H8" s="1903">
        <f>1-G8/F8</f>
        <v>0.74820090417715468</v>
      </c>
      <c r="I8" s="1901" t="s">
        <v>3865</v>
      </c>
      <c r="J8" s="1901" t="s">
        <v>3866</v>
      </c>
      <c r="K8" s="1902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1903"/>
      <c r="B9" s="1903"/>
      <c r="C9" s="931" t="s">
        <v>3882</v>
      </c>
      <c r="D9" s="932">
        <v>50</v>
      </c>
      <c r="E9" s="933">
        <f>D9*N14</f>
        <v>5500</v>
      </c>
      <c r="F9" s="1904"/>
      <c r="G9" s="1904"/>
      <c r="H9" s="1903"/>
      <c r="I9" s="1901"/>
      <c r="J9" s="1901"/>
      <c r="K9" s="1902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1903"/>
      <c r="B10" s="1903"/>
      <c r="C10" s="931" t="s">
        <v>3886</v>
      </c>
      <c r="D10" s="932">
        <v>50</v>
      </c>
      <c r="E10" s="933">
        <f>D10*N15</f>
        <v>16185.62152319686</v>
      </c>
      <c r="F10" s="1904"/>
      <c r="G10" s="1904"/>
      <c r="H10" s="1903"/>
      <c r="I10" s="1901"/>
      <c r="J10" s="1901"/>
      <c r="K10" s="1902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1903"/>
      <c r="B11" s="1903"/>
      <c r="C11" s="931" t="s">
        <v>3890</v>
      </c>
      <c r="D11" s="932">
        <v>50</v>
      </c>
      <c r="E11" s="933">
        <f>D11*N16</f>
        <v>5500</v>
      </c>
      <c r="F11" s="1904"/>
      <c r="G11" s="1904"/>
      <c r="H11" s="1903"/>
      <c r="I11" s="1901"/>
      <c r="J11" s="1901"/>
      <c r="K11" s="1902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1903"/>
      <c r="B12" s="1903"/>
      <c r="C12" s="931" t="s">
        <v>3892</v>
      </c>
      <c r="D12" s="932">
        <v>50</v>
      </c>
      <c r="E12" s="933">
        <f>D12*N17</f>
        <v>5500</v>
      </c>
      <c r="F12" s="1904"/>
      <c r="G12" s="1904"/>
      <c r="H12" s="1903"/>
      <c r="I12" s="1901"/>
      <c r="J12" s="1901"/>
      <c r="K12" s="1902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1903"/>
      <c r="B13" s="1903" t="s">
        <v>3896</v>
      </c>
      <c r="C13" s="931" t="s">
        <v>3864</v>
      </c>
      <c r="D13" s="932">
        <v>3000</v>
      </c>
      <c r="E13" s="933">
        <f>D13*N3</f>
        <v>33000</v>
      </c>
      <c r="F13" s="1904">
        <f>SUM(E13:E17)</f>
        <v>119454.57637972705</v>
      </c>
      <c r="G13" s="1904">
        <v>33000</v>
      </c>
      <c r="H13" s="1903">
        <f>1-G13/F13</f>
        <v>0.72374436375632634</v>
      </c>
      <c r="I13" s="1901" t="s">
        <v>3865</v>
      </c>
      <c r="J13" s="1901" t="s">
        <v>3866</v>
      </c>
      <c r="K13" s="1902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1903"/>
      <c r="B14" s="1903"/>
      <c r="C14" s="931" t="s">
        <v>3900</v>
      </c>
      <c r="D14" s="932">
        <v>100</v>
      </c>
      <c r="E14" s="933">
        <f>D14*N18</f>
        <v>29333.333333333332</v>
      </c>
      <c r="F14" s="1904"/>
      <c r="G14" s="1904"/>
      <c r="H14" s="1903"/>
      <c r="I14" s="1901"/>
      <c r="J14" s="1901"/>
      <c r="K14" s="1902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1903"/>
      <c r="B15" s="1903"/>
      <c r="C15" s="931" t="s">
        <v>3871</v>
      </c>
      <c r="D15" s="932">
        <v>500</v>
      </c>
      <c r="E15" s="933">
        <f>D15*N4</f>
        <v>13750</v>
      </c>
      <c r="F15" s="1904"/>
      <c r="G15" s="1904"/>
      <c r="H15" s="1903"/>
      <c r="I15" s="1901"/>
      <c r="J15" s="1901"/>
      <c r="K15" s="1902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1903"/>
      <c r="B16" s="1903"/>
      <c r="C16" s="931" t="s">
        <v>3905</v>
      </c>
      <c r="D16" s="932">
        <v>100</v>
      </c>
      <c r="E16" s="933">
        <f>D16*N14</f>
        <v>11000</v>
      </c>
      <c r="F16" s="1904"/>
      <c r="G16" s="1904"/>
      <c r="H16" s="1903"/>
      <c r="I16" s="1901"/>
      <c r="J16" s="1901"/>
      <c r="K16" s="1902"/>
      <c r="M16" s="944" t="s">
        <v>3906</v>
      </c>
      <c r="N16" s="945">
        <v>110</v>
      </c>
    </row>
    <row r="17" spans="1:15">
      <c r="A17" s="1903"/>
      <c r="B17" s="1903"/>
      <c r="C17" s="931" t="s">
        <v>3907</v>
      </c>
      <c r="D17" s="932">
        <v>100</v>
      </c>
      <c r="E17" s="933">
        <f>D17*N15</f>
        <v>32371.24304639372</v>
      </c>
      <c r="F17" s="1904"/>
      <c r="G17" s="1904"/>
      <c r="H17" s="1903"/>
      <c r="I17" s="1901"/>
      <c r="J17" s="1901"/>
      <c r="K17" s="1902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1903" t="s">
        <v>3913</v>
      </c>
      <c r="B21" s="1903" t="s">
        <v>3914</v>
      </c>
      <c r="C21" s="931" t="s">
        <v>3690</v>
      </c>
      <c r="D21" s="932">
        <v>560</v>
      </c>
      <c r="E21" s="933">
        <f>D21*11</f>
        <v>6160</v>
      </c>
      <c r="F21" s="1904">
        <f>SUM(E21:E25)</f>
        <v>14960</v>
      </c>
      <c r="G21" s="1904">
        <v>5500</v>
      </c>
      <c r="H21" s="1903">
        <f>1-G21/F21</f>
        <v>0.63235294117647056</v>
      </c>
      <c r="I21" s="1901" t="s">
        <v>3915</v>
      </c>
      <c r="J21" s="1901" t="s">
        <v>3916</v>
      </c>
      <c r="K21" s="1902" t="s">
        <v>3917</v>
      </c>
      <c r="M21" s="949" t="s">
        <v>3894</v>
      </c>
      <c r="N21" s="945">
        <f>R12/Q12</f>
        <v>1559.2324987805168</v>
      </c>
    </row>
    <row r="22" spans="1:15">
      <c r="A22" s="1903"/>
      <c r="B22" s="1903"/>
      <c r="C22" s="931" t="s">
        <v>3918</v>
      </c>
      <c r="D22" s="932">
        <v>30</v>
      </c>
      <c r="E22" s="933">
        <f>D22*$N$18</f>
        <v>8800</v>
      </c>
      <c r="F22" s="1904"/>
      <c r="G22" s="1904"/>
      <c r="H22" s="1903"/>
      <c r="I22" s="1901"/>
      <c r="J22" s="1901"/>
      <c r="K22" s="1902"/>
      <c r="M22" s="949" t="s">
        <v>3919</v>
      </c>
      <c r="N22" s="951">
        <f>R9/Q9</f>
        <v>14.392411274055499</v>
      </c>
    </row>
    <row r="23" spans="1:15">
      <c r="A23" s="1903"/>
      <c r="B23" s="1903"/>
      <c r="C23" s="931"/>
      <c r="D23" s="932"/>
      <c r="E23" s="933"/>
      <c r="F23" s="1904"/>
      <c r="G23" s="1904"/>
      <c r="H23" s="1903"/>
      <c r="I23" s="1901"/>
      <c r="J23" s="1901"/>
      <c r="K23" s="1902"/>
      <c r="N23" s="952"/>
    </row>
    <row r="24" spans="1:15">
      <c r="A24" s="1903"/>
      <c r="B24" s="1903"/>
      <c r="C24" s="931"/>
      <c r="D24" s="932"/>
      <c r="E24" s="933"/>
      <c r="F24" s="1904"/>
      <c r="G24" s="1904"/>
      <c r="H24" s="1903"/>
      <c r="I24" s="1901"/>
      <c r="J24" s="1901"/>
      <c r="K24" s="1902"/>
      <c r="M24" s="923" t="s">
        <v>3920</v>
      </c>
      <c r="N24" s="67"/>
    </row>
    <row r="25" spans="1:15">
      <c r="A25" s="1903"/>
      <c r="B25" s="1903"/>
      <c r="C25" s="931"/>
      <c r="D25" s="942"/>
      <c r="E25" s="933"/>
      <c r="F25" s="1904"/>
      <c r="G25" s="1904"/>
      <c r="H25" s="1903"/>
      <c r="I25" s="1901"/>
      <c r="J25" s="1901"/>
      <c r="K25" s="1902"/>
      <c r="M25" s="953" t="s">
        <v>3921</v>
      </c>
      <c r="N25" s="953" t="s">
        <v>3922</v>
      </c>
      <c r="O25" s="953" t="s">
        <v>3923</v>
      </c>
    </row>
    <row r="26" spans="1:15">
      <c r="A26" s="1903"/>
      <c r="B26" s="1903" t="s">
        <v>3924</v>
      </c>
      <c r="C26" s="931" t="s">
        <v>3690</v>
      </c>
      <c r="D26" s="932">
        <v>1150</v>
      </c>
      <c r="E26" s="933">
        <f>D26*11</f>
        <v>12650</v>
      </c>
      <c r="F26" s="1904">
        <f>SUM(E26:E30)</f>
        <v>27316.666666666664</v>
      </c>
      <c r="G26" s="1904">
        <v>11000</v>
      </c>
      <c r="H26" s="1903">
        <f>1-G26/F26</f>
        <v>0.59731543624161065</v>
      </c>
      <c r="I26" s="1901" t="s">
        <v>3915</v>
      </c>
      <c r="J26" s="1901" t="s">
        <v>3916</v>
      </c>
      <c r="K26" s="1902"/>
      <c r="M26" s="949" t="s">
        <v>3925</v>
      </c>
      <c r="N26" s="949">
        <v>1</v>
      </c>
      <c r="O26" s="954">
        <v>0.17</v>
      </c>
    </row>
    <row r="27" spans="1:15">
      <c r="A27" s="1903"/>
      <c r="B27" s="1903"/>
      <c r="C27" s="931" t="s">
        <v>3918</v>
      </c>
      <c r="D27" s="932">
        <v>50</v>
      </c>
      <c r="E27" s="933">
        <f>D27*$N$18</f>
        <v>14666.666666666666</v>
      </c>
      <c r="F27" s="1904"/>
      <c r="G27" s="1904"/>
      <c r="H27" s="1903"/>
      <c r="I27" s="1901"/>
      <c r="J27" s="1901"/>
      <c r="K27" s="1902"/>
      <c r="M27" s="949" t="s">
        <v>3926</v>
      </c>
      <c r="N27" s="949">
        <v>1</v>
      </c>
      <c r="O27" s="954">
        <v>0.25</v>
      </c>
    </row>
    <row r="28" spans="1:15">
      <c r="A28" s="1903"/>
      <c r="B28" s="1903"/>
      <c r="C28" s="931"/>
      <c r="D28" s="932"/>
      <c r="E28" s="933"/>
      <c r="F28" s="1904"/>
      <c r="G28" s="1904"/>
      <c r="H28" s="1903"/>
      <c r="I28" s="1901"/>
      <c r="J28" s="1901"/>
      <c r="K28" s="1902"/>
      <c r="M28" s="949" t="s">
        <v>3927</v>
      </c>
      <c r="N28" s="949">
        <v>1</v>
      </c>
      <c r="O28" s="954">
        <v>0.25</v>
      </c>
    </row>
    <row r="29" spans="1:15">
      <c r="A29" s="1903"/>
      <c r="B29" s="1903"/>
      <c r="C29" s="931"/>
      <c r="D29" s="932"/>
      <c r="E29" s="933"/>
      <c r="F29" s="1904"/>
      <c r="G29" s="1904"/>
      <c r="H29" s="1903"/>
      <c r="I29" s="1901"/>
      <c r="J29" s="1901"/>
      <c r="K29" s="1902"/>
      <c r="M29" s="949" t="s">
        <v>3928</v>
      </c>
      <c r="N29" s="949">
        <v>1</v>
      </c>
      <c r="O29" s="954">
        <v>0.17</v>
      </c>
    </row>
    <row r="30" spans="1:15">
      <c r="A30" s="1903"/>
      <c r="B30" s="1903"/>
      <c r="C30" s="931"/>
      <c r="D30" s="942"/>
      <c r="E30" s="933"/>
      <c r="F30" s="1904"/>
      <c r="G30" s="1904"/>
      <c r="H30" s="1903"/>
      <c r="I30" s="1901"/>
      <c r="J30" s="1901"/>
      <c r="K30" s="1902"/>
      <c r="M30" s="949" t="s">
        <v>3929</v>
      </c>
      <c r="N30" s="949">
        <v>1</v>
      </c>
      <c r="O30" s="954">
        <v>0.16</v>
      </c>
    </row>
    <row r="31" spans="1:15">
      <c r="A31" s="1903"/>
      <c r="B31" s="1903" t="s">
        <v>3930</v>
      </c>
      <c r="C31" s="931" t="s">
        <v>3690</v>
      </c>
      <c r="D31" s="932">
        <v>3500</v>
      </c>
      <c r="E31" s="933">
        <f>D31*11</f>
        <v>38500</v>
      </c>
      <c r="F31" s="1904">
        <f>SUM(E31:E35)</f>
        <v>99017.983308943658</v>
      </c>
      <c r="G31" s="1904">
        <v>33000</v>
      </c>
      <c r="H31" s="1903">
        <f>1-G31/F31</f>
        <v>0.66672720553157006</v>
      </c>
      <c r="I31" s="1901" t="s">
        <v>3915</v>
      </c>
      <c r="J31" s="1901" t="s">
        <v>3916</v>
      </c>
      <c r="K31" s="1902"/>
      <c r="M31" s="67" t="s">
        <v>3931</v>
      </c>
      <c r="N31" s="67"/>
    </row>
    <row r="32" spans="1:15">
      <c r="A32" s="1903"/>
      <c r="B32" s="1903"/>
      <c r="C32" s="931" t="s">
        <v>3918</v>
      </c>
      <c r="D32" s="932">
        <v>100</v>
      </c>
      <c r="E32" s="933">
        <f>D32*$N$18</f>
        <v>29333.333333333332</v>
      </c>
      <c r="F32" s="1904"/>
      <c r="G32" s="1904"/>
      <c r="H32" s="1903"/>
      <c r="I32" s="1901"/>
      <c r="J32" s="1901"/>
      <c r="K32" s="1902"/>
      <c r="M32" s="67"/>
      <c r="N32" s="67"/>
    </row>
    <row r="33" spans="1:13">
      <c r="A33" s="1903"/>
      <c r="B33" s="1903"/>
      <c r="C33" s="931" t="s">
        <v>3932</v>
      </c>
      <c r="D33" s="942">
        <v>20</v>
      </c>
      <c r="E33" s="933">
        <f>D33*N21</f>
        <v>31184.649975610337</v>
      </c>
      <c r="F33" s="1904"/>
      <c r="G33" s="1904"/>
      <c r="H33" s="1903"/>
      <c r="I33" s="1901"/>
      <c r="J33" s="1901"/>
      <c r="K33" s="1902"/>
    </row>
    <row r="34" spans="1:13">
      <c r="A34" s="1903"/>
      <c r="B34" s="1903"/>
      <c r="C34" s="955" t="s">
        <v>3933</v>
      </c>
      <c r="D34" s="932">
        <v>1</v>
      </c>
      <c r="E34" s="933"/>
      <c r="F34" s="1904"/>
      <c r="G34" s="1904"/>
      <c r="H34" s="1903"/>
      <c r="I34" s="1901"/>
      <c r="J34" s="1901"/>
      <c r="K34" s="1902"/>
    </row>
    <row r="35" spans="1:13">
      <c r="A35" s="1903"/>
      <c r="B35" s="1903"/>
      <c r="C35" s="931"/>
      <c r="D35" s="942"/>
      <c r="E35" s="933"/>
      <c r="F35" s="1904"/>
      <c r="G35" s="1904"/>
      <c r="H35" s="1903"/>
      <c r="I35" s="1901"/>
      <c r="J35" s="1901"/>
      <c r="K35" s="1902"/>
    </row>
    <row r="36" spans="1:13">
      <c r="A36" s="1903"/>
      <c r="B36" s="1903" t="s">
        <v>3934</v>
      </c>
      <c r="C36" s="931" t="s">
        <v>3690</v>
      </c>
      <c r="D36" s="932">
        <v>6000</v>
      </c>
      <c r="E36" s="933">
        <f>D36*11</f>
        <v>66000</v>
      </c>
      <c r="F36" s="1904">
        <f>SUM(E36:E40)</f>
        <v>148980.81246951292</v>
      </c>
      <c r="G36" s="1904">
        <v>55000</v>
      </c>
      <c r="H36" s="1903">
        <f>1-G36/F36</f>
        <v>0.63082494256597599</v>
      </c>
      <c r="I36" s="1901" t="s">
        <v>3915</v>
      </c>
      <c r="J36" s="1901" t="s">
        <v>3916</v>
      </c>
      <c r="K36" s="1902"/>
    </row>
    <row r="37" spans="1:13">
      <c r="A37" s="1903"/>
      <c r="B37" s="1903"/>
      <c r="C37" s="931" t="s">
        <v>3918</v>
      </c>
      <c r="D37" s="942">
        <v>150</v>
      </c>
      <c r="E37" s="933">
        <f>D37*$N$18</f>
        <v>44000</v>
      </c>
      <c r="F37" s="1904"/>
      <c r="G37" s="1904"/>
      <c r="H37" s="1903"/>
      <c r="I37" s="1901"/>
      <c r="J37" s="1901"/>
      <c r="K37" s="1902"/>
    </row>
    <row r="38" spans="1:13">
      <c r="A38" s="1903"/>
      <c r="B38" s="1903"/>
      <c r="C38" s="931" t="s">
        <v>3935</v>
      </c>
      <c r="D38" s="932">
        <v>25</v>
      </c>
      <c r="E38" s="933">
        <f>D38*N20</f>
        <v>38980.812469512923</v>
      </c>
      <c r="F38" s="1904"/>
      <c r="G38" s="1904"/>
      <c r="H38" s="1903"/>
      <c r="I38" s="1901"/>
      <c r="J38" s="1901"/>
      <c r="K38" s="1902"/>
      <c r="M38" s="956"/>
    </row>
    <row r="39" spans="1:13">
      <c r="A39" s="1903"/>
      <c r="B39" s="1903"/>
      <c r="C39" s="955" t="s">
        <v>3936</v>
      </c>
      <c r="D39" s="932">
        <v>1</v>
      </c>
      <c r="E39" s="933"/>
      <c r="F39" s="1904"/>
      <c r="G39" s="1904"/>
      <c r="H39" s="1903"/>
      <c r="I39" s="1901"/>
      <c r="J39" s="1901"/>
      <c r="K39" s="1902"/>
    </row>
    <row r="40" spans="1:13">
      <c r="A40" s="1903"/>
      <c r="B40" s="1903"/>
      <c r="C40" s="931"/>
      <c r="D40" s="932"/>
      <c r="E40" s="933"/>
      <c r="F40" s="1904"/>
      <c r="G40" s="1904"/>
      <c r="H40" s="1903"/>
      <c r="I40" s="1901"/>
      <c r="J40" s="1901"/>
      <c r="K40" s="1902"/>
    </row>
    <row r="41" spans="1:13">
      <c r="A41" s="1903"/>
      <c r="B41" s="1903" t="s">
        <v>3937</v>
      </c>
      <c r="C41" s="931" t="s">
        <v>3690</v>
      </c>
      <c r="D41" s="932">
        <v>12500</v>
      </c>
      <c r="E41" s="933">
        <f>D41*11</f>
        <v>137500</v>
      </c>
      <c r="F41" s="1904">
        <f>SUM(E41:E45)</f>
        <v>272276.97496341553</v>
      </c>
      <c r="G41" s="1904">
        <v>110000</v>
      </c>
      <c r="H41" s="1903">
        <f>1-G41/F41</f>
        <v>0.59599962495991399</v>
      </c>
      <c r="I41" s="1901" t="s">
        <v>3915</v>
      </c>
      <c r="J41" s="1901" t="s">
        <v>3916</v>
      </c>
      <c r="K41" s="1902"/>
    </row>
    <row r="42" spans="1:13">
      <c r="A42" s="1903"/>
      <c r="B42" s="1903"/>
      <c r="C42" s="931" t="s">
        <v>3918</v>
      </c>
      <c r="D42" s="942">
        <v>300</v>
      </c>
      <c r="E42" s="933">
        <f>D42*$N$18</f>
        <v>88000</v>
      </c>
      <c r="F42" s="1904"/>
      <c r="G42" s="1904"/>
      <c r="H42" s="1903"/>
      <c r="I42" s="1901"/>
      <c r="J42" s="1901"/>
      <c r="K42" s="1902"/>
    </row>
    <row r="43" spans="1:13">
      <c r="A43" s="1903"/>
      <c r="B43" s="1903"/>
      <c r="C43" s="931" t="s">
        <v>3938</v>
      </c>
      <c r="D43" s="932">
        <v>30</v>
      </c>
      <c r="E43" s="933">
        <f>D43*N19</f>
        <v>46776.974963415501</v>
      </c>
      <c r="F43" s="1904"/>
      <c r="G43" s="1904"/>
      <c r="H43" s="1903"/>
      <c r="I43" s="1901"/>
      <c r="J43" s="1901"/>
      <c r="K43" s="1902"/>
    </row>
    <row r="44" spans="1:13">
      <c r="A44" s="1903"/>
      <c r="B44" s="1903"/>
      <c r="C44" s="955" t="s">
        <v>3939</v>
      </c>
      <c r="D44" s="932">
        <v>1</v>
      </c>
      <c r="E44" s="933"/>
      <c r="F44" s="1904"/>
      <c r="G44" s="1904"/>
      <c r="H44" s="1903"/>
      <c r="I44" s="1901"/>
      <c r="J44" s="1901"/>
      <c r="K44" s="1902"/>
    </row>
    <row r="45" spans="1:13">
      <c r="A45" s="1903"/>
      <c r="B45" s="1903"/>
      <c r="C45" s="931"/>
      <c r="D45" s="932"/>
      <c r="E45" s="933"/>
      <c r="F45" s="1904"/>
      <c r="G45" s="1904"/>
      <c r="H45" s="1903"/>
      <c r="I45" s="1901"/>
      <c r="J45" s="1901"/>
      <c r="K45" s="1902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1903" t="s">
        <v>3941</v>
      </c>
      <c r="B49" s="1901" t="s">
        <v>3942</v>
      </c>
      <c r="C49" s="957" t="s">
        <v>3938</v>
      </c>
      <c r="D49" s="958">
        <v>50</v>
      </c>
      <c r="E49" s="933">
        <f>D49*$N$19</f>
        <v>77961.624939025845</v>
      </c>
      <c r="F49" s="1904">
        <f>SUM(E49:E51)</f>
        <v>233884.87481707754</v>
      </c>
      <c r="G49" s="1904">
        <v>44000</v>
      </c>
      <c r="H49" s="1903">
        <f>1-G49/F49</f>
        <v>0.81187325587252013</v>
      </c>
      <c r="I49" s="1901" t="s">
        <v>3943</v>
      </c>
      <c r="J49" s="1901" t="s">
        <v>3916</v>
      </c>
      <c r="K49" s="1901" t="s">
        <v>3944</v>
      </c>
    </row>
    <row r="50" spans="1:13">
      <c r="A50" s="1903"/>
      <c r="B50" s="1901"/>
      <c r="C50" s="957" t="s">
        <v>3932</v>
      </c>
      <c r="D50" s="958">
        <v>50</v>
      </c>
      <c r="E50" s="933">
        <f>D50*$N$20</f>
        <v>77961.624939025845</v>
      </c>
      <c r="F50" s="1904"/>
      <c r="G50" s="1904"/>
      <c r="H50" s="1903"/>
      <c r="I50" s="1901"/>
      <c r="J50" s="1901"/>
      <c r="K50" s="1901"/>
    </row>
    <row r="51" spans="1:13">
      <c r="A51" s="1903"/>
      <c r="B51" s="1901"/>
      <c r="C51" s="957" t="s">
        <v>3945</v>
      </c>
      <c r="D51" s="958">
        <v>50</v>
      </c>
      <c r="E51" s="933">
        <f>D51*$N$21</f>
        <v>77961.624939025845</v>
      </c>
      <c r="F51" s="1904"/>
      <c r="G51" s="1904"/>
      <c r="H51" s="1903"/>
      <c r="I51" s="1901"/>
      <c r="J51" s="1901"/>
      <c r="K51" s="1901"/>
    </row>
    <row r="52" spans="1:13">
      <c r="A52" s="1903"/>
      <c r="B52" s="1903" t="s">
        <v>3946</v>
      </c>
      <c r="C52" s="931" t="s">
        <v>3947</v>
      </c>
      <c r="D52" s="932">
        <v>5000</v>
      </c>
      <c r="E52" s="933">
        <f>D52*N22</f>
        <v>71962.056370277496</v>
      </c>
      <c r="F52" s="1904">
        <f>SUM(E52:E54)</f>
        <v>77462.056370277496</v>
      </c>
      <c r="G52" s="1904">
        <v>22000</v>
      </c>
      <c r="H52" s="1903">
        <f>1-G52/F52</f>
        <v>0.71598998231033939</v>
      </c>
      <c r="I52" s="1901" t="s">
        <v>3948</v>
      </c>
      <c r="J52" s="1901" t="s">
        <v>3949</v>
      </c>
      <c r="K52" s="1903" t="s">
        <v>3950</v>
      </c>
    </row>
    <row r="53" spans="1:13">
      <c r="A53" s="1903"/>
      <c r="B53" s="1903"/>
      <c r="C53" s="931" t="s">
        <v>1780</v>
      </c>
      <c r="D53" s="942">
        <v>300000</v>
      </c>
      <c r="E53" s="933">
        <f>D53*N5</f>
        <v>5500</v>
      </c>
      <c r="F53" s="1904"/>
      <c r="G53" s="1904"/>
      <c r="H53" s="1903"/>
      <c r="I53" s="1901"/>
      <c r="J53" s="1901"/>
      <c r="K53" s="1903"/>
    </row>
    <row r="54" spans="1:13">
      <c r="A54" s="1903"/>
      <c r="B54" s="1903"/>
      <c r="C54" s="931"/>
      <c r="D54" s="932"/>
      <c r="E54" s="933"/>
      <c r="F54" s="1904"/>
      <c r="G54" s="1904"/>
      <c r="H54" s="1903"/>
      <c r="I54" s="1901"/>
      <c r="J54" s="1901"/>
      <c r="K54" s="1903"/>
    </row>
    <row r="55" spans="1:13">
      <c r="A55" s="1903"/>
      <c r="B55" s="1903" t="s">
        <v>3951</v>
      </c>
      <c r="C55" s="931" t="s">
        <v>3952</v>
      </c>
      <c r="D55" s="932">
        <v>100</v>
      </c>
      <c r="E55" s="933">
        <f>R13</f>
        <v>148500</v>
      </c>
      <c r="F55" s="1904">
        <f>SUM(E55:E57)</f>
        <v>319000</v>
      </c>
      <c r="G55" s="1904">
        <v>33000</v>
      </c>
      <c r="H55" s="1903">
        <f>1-G55/F55</f>
        <v>0.89655172413793105</v>
      </c>
      <c r="I55" s="1901" t="s">
        <v>3948</v>
      </c>
      <c r="J55" s="1901" t="s">
        <v>3916</v>
      </c>
      <c r="K55" s="1903" t="s">
        <v>3953</v>
      </c>
    </row>
    <row r="56" spans="1:13">
      <c r="A56" s="1903"/>
      <c r="B56" s="1903"/>
      <c r="C56" s="931" t="s">
        <v>3345</v>
      </c>
      <c r="D56" s="942">
        <v>50</v>
      </c>
      <c r="E56" s="933">
        <f>R14</f>
        <v>165000.00000000003</v>
      </c>
      <c r="F56" s="1904"/>
      <c r="G56" s="1904"/>
      <c r="H56" s="1903"/>
      <c r="I56" s="1901"/>
      <c r="J56" s="1901"/>
      <c r="K56" s="1903"/>
      <c r="M56" s="956"/>
    </row>
    <row r="57" spans="1:13">
      <c r="A57" s="1903"/>
      <c r="B57" s="1903"/>
      <c r="C57" s="931" t="s">
        <v>3954</v>
      </c>
      <c r="D57" s="932">
        <v>50</v>
      </c>
      <c r="E57" s="933">
        <f>D57*N14</f>
        <v>5500</v>
      </c>
      <c r="F57" s="1904"/>
      <c r="G57" s="1904"/>
      <c r="H57" s="1903"/>
      <c r="I57" s="1901"/>
      <c r="J57" s="1901"/>
      <c r="K57" s="1903"/>
    </row>
    <row r="58" spans="1:13">
      <c r="A58" s="1903"/>
      <c r="B58" s="1905" t="s">
        <v>3955</v>
      </c>
      <c r="C58" s="959" t="s">
        <v>3956</v>
      </c>
      <c r="D58" s="960">
        <v>30</v>
      </c>
      <c r="E58" s="961">
        <f>D58*N19</f>
        <v>46776.974963415501</v>
      </c>
      <c r="F58" s="1906">
        <f>SUM(E58:E60)</f>
        <v>52276.974963415501</v>
      </c>
      <c r="G58" s="1906">
        <v>22000</v>
      </c>
      <c r="H58" s="1905">
        <f>1-G58/F58</f>
        <v>0.57916463193602818</v>
      </c>
      <c r="I58" s="1907" t="s">
        <v>3948</v>
      </c>
      <c r="J58" s="1907" t="s">
        <v>3949</v>
      </c>
      <c r="K58" s="1905"/>
    </row>
    <row r="59" spans="1:13">
      <c r="A59" s="1903"/>
      <c r="B59" s="1905"/>
      <c r="C59" s="959" t="s">
        <v>3957</v>
      </c>
      <c r="D59" s="960">
        <v>300000</v>
      </c>
      <c r="E59" s="961">
        <f>D59*$N$5</f>
        <v>5500</v>
      </c>
      <c r="F59" s="1906"/>
      <c r="G59" s="1906"/>
      <c r="H59" s="1905"/>
      <c r="I59" s="1907"/>
      <c r="J59" s="1907"/>
      <c r="K59" s="1905"/>
    </row>
    <row r="60" spans="1:13">
      <c r="A60" s="1903"/>
      <c r="B60" s="1905"/>
      <c r="C60" s="959"/>
      <c r="D60" s="960"/>
      <c r="E60" s="961"/>
      <c r="F60" s="1906"/>
      <c r="G60" s="1906"/>
      <c r="H60" s="1905"/>
      <c r="I60" s="1907"/>
      <c r="J60" s="1907"/>
      <c r="K60" s="1905"/>
    </row>
    <row r="61" spans="1:13">
      <c r="A61" s="1903"/>
      <c r="B61" s="1905" t="s">
        <v>3958</v>
      </c>
      <c r="C61" s="959" t="s">
        <v>3935</v>
      </c>
      <c r="D61" s="960">
        <v>30</v>
      </c>
      <c r="E61" s="961">
        <f>D61*N20</f>
        <v>46776.974963415501</v>
      </c>
      <c r="F61" s="1906">
        <f>SUM(E61:E63)</f>
        <v>52276.974963415501</v>
      </c>
      <c r="G61" s="1906">
        <v>22000</v>
      </c>
      <c r="H61" s="1905">
        <f>1-G61/F61</f>
        <v>0.57916463193602818</v>
      </c>
      <c r="I61" s="1907" t="s">
        <v>3948</v>
      </c>
      <c r="J61" s="1907" t="s">
        <v>3916</v>
      </c>
      <c r="K61" s="1905"/>
    </row>
    <row r="62" spans="1:13">
      <c r="A62" s="1903"/>
      <c r="B62" s="1905"/>
      <c r="C62" s="959" t="s">
        <v>3959</v>
      </c>
      <c r="D62" s="960">
        <v>300000</v>
      </c>
      <c r="E62" s="961">
        <f>D62*$N$5</f>
        <v>5500</v>
      </c>
      <c r="F62" s="1906"/>
      <c r="G62" s="1906"/>
      <c r="H62" s="1905"/>
      <c r="I62" s="1907"/>
      <c r="J62" s="1907"/>
      <c r="K62" s="1905"/>
    </row>
    <row r="63" spans="1:13">
      <c r="A63" s="1903"/>
      <c r="B63" s="1905"/>
      <c r="C63" s="959"/>
      <c r="D63" s="960"/>
      <c r="E63" s="961"/>
      <c r="F63" s="1906"/>
      <c r="G63" s="1906"/>
      <c r="H63" s="1905"/>
      <c r="I63" s="1907"/>
      <c r="J63" s="1907"/>
      <c r="K63" s="1905"/>
    </row>
    <row r="64" spans="1:13">
      <c r="A64" s="1903"/>
      <c r="B64" s="1905" t="s">
        <v>3960</v>
      </c>
      <c r="C64" s="959" t="s">
        <v>3961</v>
      </c>
      <c r="D64" s="960">
        <v>30</v>
      </c>
      <c r="E64" s="961">
        <f>D64*N21</f>
        <v>46776.974963415501</v>
      </c>
      <c r="F64" s="1906">
        <f>SUM(E64:E66)</f>
        <v>52276.974963415501</v>
      </c>
      <c r="G64" s="1906">
        <v>22000</v>
      </c>
      <c r="H64" s="1905">
        <f>1-G64/F64</f>
        <v>0.57916463193602818</v>
      </c>
      <c r="I64" s="1907" t="s">
        <v>3948</v>
      </c>
      <c r="J64" s="1907" t="s">
        <v>3949</v>
      </c>
      <c r="K64" s="1905"/>
    </row>
    <row r="65" spans="1:11">
      <c r="A65" s="1903"/>
      <c r="B65" s="1905"/>
      <c r="C65" s="959" t="s">
        <v>3957</v>
      </c>
      <c r="D65" s="960">
        <v>300000</v>
      </c>
      <c r="E65" s="961">
        <f>D65*$N$5</f>
        <v>5500</v>
      </c>
      <c r="F65" s="1906"/>
      <c r="G65" s="1906"/>
      <c r="H65" s="1905"/>
      <c r="I65" s="1907"/>
      <c r="J65" s="1907"/>
      <c r="K65" s="1905"/>
    </row>
    <row r="66" spans="1:11">
      <c r="A66" s="1903"/>
      <c r="B66" s="1905"/>
      <c r="C66" s="959"/>
      <c r="D66" s="960"/>
      <c r="E66" s="961"/>
      <c r="F66" s="1906"/>
      <c r="G66" s="1906"/>
      <c r="H66" s="1905"/>
      <c r="I66" s="1907"/>
      <c r="J66" s="1907"/>
      <c r="K66" s="1905"/>
    </row>
  </sheetData>
  <mergeCells count="95"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1893" t="s">
        <v>3568</v>
      </c>
      <c r="E59" s="1895">
        <v>160006001</v>
      </c>
      <c r="F59" s="998">
        <v>160006000</v>
      </c>
      <c r="G59" s="998">
        <v>70</v>
      </c>
      <c r="H59" s="999" t="s">
        <v>3567</v>
      </c>
    </row>
    <row r="60" spans="3:8">
      <c r="D60" s="1908"/>
      <c r="E60" s="1909"/>
      <c r="F60" s="1000">
        <v>160006009</v>
      </c>
      <c r="G60" s="1001">
        <v>7</v>
      </c>
      <c r="H60" s="1002" t="s">
        <v>3576</v>
      </c>
    </row>
    <row r="61" spans="3:8">
      <c r="D61" s="1897" t="s">
        <v>3569</v>
      </c>
      <c r="E61" s="1899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1910"/>
      <c r="E62" s="1909"/>
      <c r="F62" s="1005">
        <v>160006010</v>
      </c>
      <c r="G62" s="1003">
        <v>3</v>
      </c>
      <c r="H62" s="1002" t="s">
        <v>3577</v>
      </c>
    </row>
    <row r="63" spans="3:8">
      <c r="D63" s="1900" t="s">
        <v>3570</v>
      </c>
      <c r="E63" s="1899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1908"/>
      <c r="E64" s="1909"/>
      <c r="F64" s="1000">
        <v>160006011</v>
      </c>
      <c r="G64" s="1001">
        <v>5</v>
      </c>
      <c r="H64" s="1002" t="s">
        <v>3578</v>
      </c>
    </row>
    <row r="65" spans="4:8">
      <c r="D65" s="1897" t="s">
        <v>3571</v>
      </c>
      <c r="E65" s="1899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1910"/>
      <c r="E66" s="1909"/>
      <c r="F66" s="1005">
        <v>160006012</v>
      </c>
      <c r="G66" s="1003">
        <v>5</v>
      </c>
      <c r="H66" s="1002" t="s">
        <v>3579</v>
      </c>
    </row>
    <row r="67" spans="4:8">
      <c r="D67" s="1900" t="s">
        <v>3572</v>
      </c>
      <c r="E67" s="1899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1908"/>
      <c r="E68" s="1909"/>
      <c r="F68" s="1000">
        <v>160006013</v>
      </c>
      <c r="G68" s="1001">
        <v>3</v>
      </c>
      <c r="H68" s="1002" t="s">
        <v>3580</v>
      </c>
    </row>
    <row r="69" spans="4:8">
      <c r="D69" s="1897" t="s">
        <v>3573</v>
      </c>
      <c r="E69" s="1899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1910"/>
      <c r="E70" s="1909"/>
      <c r="F70" s="1005">
        <v>160006014</v>
      </c>
      <c r="G70" s="1003">
        <v>3</v>
      </c>
      <c r="H70" s="1002" t="s">
        <v>3581</v>
      </c>
    </row>
    <row r="71" spans="4:8">
      <c r="D71" s="1900" t="s">
        <v>3574</v>
      </c>
      <c r="E71" s="1899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1908"/>
      <c r="E72" s="1909"/>
      <c r="F72" s="1000">
        <v>160006015</v>
      </c>
      <c r="G72" s="1001">
        <v>5</v>
      </c>
      <c r="H72" s="1002" t="s">
        <v>3582</v>
      </c>
    </row>
    <row r="73" spans="4:8">
      <c r="D73" s="1897" t="s">
        <v>3575</v>
      </c>
      <c r="E73" s="1899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1910"/>
      <c r="E74" s="1909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E21"/>
  <sheetViews>
    <sheetView zoomScaleNormal="100" workbookViewId="0">
      <selection activeCell="E22" sqref="E22"/>
    </sheetView>
  </sheetViews>
  <sheetFormatPr defaultRowHeight="16.5"/>
  <cols>
    <col min="1" max="1" width="2.625" customWidth="1"/>
    <col min="2" max="2" width="25.5" bestFit="1" customWidth="1"/>
    <col min="4" max="4" width="13.875" bestFit="1" customWidth="1"/>
    <col min="5" max="5" width="55.5" customWidth="1"/>
  </cols>
  <sheetData>
    <row r="1" spans="2:5" ht="17.25" customHeight="1">
      <c r="B1" s="22" t="s">
        <v>6868</v>
      </c>
    </row>
    <row r="2" spans="2:5">
      <c r="B2" t="s">
        <v>6869</v>
      </c>
    </row>
    <row r="3" spans="2:5">
      <c r="B3" s="1652" t="s">
        <v>6837</v>
      </c>
      <c r="C3" s="1652" t="s">
        <v>6838</v>
      </c>
      <c r="D3" s="1652" t="s">
        <v>6839</v>
      </c>
      <c r="E3" s="1652" t="s">
        <v>6840</v>
      </c>
    </row>
    <row r="4" spans="2:5" ht="27">
      <c r="B4" s="1653" t="s">
        <v>6841</v>
      </c>
      <c r="C4" s="1813" t="s">
        <v>6843</v>
      </c>
      <c r="D4" s="1814" t="s">
        <v>6844</v>
      </c>
      <c r="E4" s="1654" t="s">
        <v>6845</v>
      </c>
    </row>
    <row r="5" spans="2:5">
      <c r="B5" s="1653" t="s">
        <v>6842</v>
      </c>
      <c r="C5" s="1813"/>
      <c r="D5" s="1814"/>
      <c r="E5" s="1655" t="s">
        <v>6846</v>
      </c>
    </row>
    <row r="6" spans="2:5">
      <c r="B6" s="1808" t="s">
        <v>6847</v>
      </c>
      <c r="C6" s="1815" t="s">
        <v>6849</v>
      </c>
      <c r="D6" s="1816" t="s">
        <v>6844</v>
      </c>
      <c r="E6" s="1656" t="s">
        <v>6850</v>
      </c>
    </row>
    <row r="7" spans="2:5">
      <c r="B7" s="1808"/>
      <c r="C7" s="1815"/>
      <c r="D7" s="1816"/>
      <c r="E7" s="1656" t="s">
        <v>6851</v>
      </c>
    </row>
    <row r="8" spans="2:5">
      <c r="B8" s="1809" t="s">
        <v>6848</v>
      </c>
      <c r="C8" s="1815"/>
      <c r="D8" s="1816"/>
      <c r="E8" s="1658" t="s">
        <v>6852</v>
      </c>
    </row>
    <row r="9" spans="2:5">
      <c r="B9" s="1810"/>
      <c r="C9" s="1815"/>
      <c r="D9" s="1816"/>
      <c r="E9" s="1659" t="s">
        <v>6853</v>
      </c>
    </row>
    <row r="10" spans="2:5">
      <c r="B10" s="1805" t="s">
        <v>1009</v>
      </c>
      <c r="C10" s="1817" t="s">
        <v>6855</v>
      </c>
      <c r="D10" s="1808" t="s">
        <v>6856</v>
      </c>
      <c r="E10" s="1656" t="s">
        <v>6857</v>
      </c>
    </row>
    <row r="11" spans="2:5">
      <c r="B11" s="1806"/>
      <c r="C11" s="1817"/>
      <c r="D11" s="1808"/>
      <c r="E11" s="1656" t="s">
        <v>6858</v>
      </c>
    </row>
    <row r="12" spans="2:5">
      <c r="B12" s="1806"/>
      <c r="C12" s="1817"/>
      <c r="D12" s="1808"/>
      <c r="E12" s="1660" t="s">
        <v>6859</v>
      </c>
    </row>
    <row r="13" spans="2:5">
      <c r="B13" s="1807"/>
      <c r="C13" s="1817"/>
      <c r="D13" s="1808"/>
      <c r="E13" s="1662" t="s">
        <v>6860</v>
      </c>
    </row>
    <row r="14" spans="2:5">
      <c r="B14" s="1805" t="s">
        <v>6854</v>
      </c>
      <c r="C14" s="1817"/>
      <c r="D14" s="1808"/>
      <c r="E14" s="1661" t="s">
        <v>6870</v>
      </c>
    </row>
    <row r="15" spans="2:5">
      <c r="B15" s="1806"/>
      <c r="C15" s="1817"/>
      <c r="D15" s="1808"/>
      <c r="E15" s="1656" t="s">
        <v>6861</v>
      </c>
    </row>
    <row r="16" spans="2:5">
      <c r="B16" s="1807"/>
      <c r="C16" s="1817"/>
      <c r="D16" s="1808"/>
      <c r="E16" s="1656" t="s">
        <v>6862</v>
      </c>
    </row>
    <row r="17" spans="2:5">
      <c r="B17" s="1657" t="s">
        <v>6863</v>
      </c>
      <c r="C17" s="1811" t="s">
        <v>6865</v>
      </c>
      <c r="D17" s="1812" t="s">
        <v>6856</v>
      </c>
      <c r="E17" s="1656" t="s">
        <v>6866</v>
      </c>
    </row>
    <row r="18" spans="2:5">
      <c r="B18" s="1657" t="s">
        <v>6864</v>
      </c>
      <c r="C18" s="1811"/>
      <c r="D18" s="1812"/>
      <c r="E18" s="1656" t="s">
        <v>6867</v>
      </c>
    </row>
    <row r="20" spans="2:5">
      <c r="B20" s="19" t="s">
        <v>6900</v>
      </c>
      <c r="C20" s="25" t="s">
        <v>6902</v>
      </c>
      <c r="D20" s="9" t="s">
        <v>6903</v>
      </c>
      <c r="E20" s="25"/>
    </row>
    <row r="21" spans="2:5">
      <c r="B21" s="25" t="s">
        <v>6901</v>
      </c>
      <c r="C21" s="1700">
        <v>0.05</v>
      </c>
      <c r="D21" s="1701">
        <f>100000*5%</f>
        <v>5000</v>
      </c>
      <c r="E21" s="1702" t="s">
        <v>6904</v>
      </c>
    </row>
  </sheetData>
  <mergeCells count="12">
    <mergeCell ref="D17:D18"/>
    <mergeCell ref="C4:C5"/>
    <mergeCell ref="D4:D5"/>
    <mergeCell ref="C6:C9"/>
    <mergeCell ref="D6:D9"/>
    <mergeCell ref="C10:C16"/>
    <mergeCell ref="D10:D16"/>
    <mergeCell ref="B14:B16"/>
    <mergeCell ref="B10:B13"/>
    <mergeCell ref="B6:B7"/>
    <mergeCell ref="B8:B9"/>
    <mergeCell ref="C17:C18"/>
  </mergeCells>
  <phoneticPr fontId="6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M29"/>
  <sheetViews>
    <sheetView topLeftCell="A19" workbookViewId="0">
      <selection activeCell="B11" sqref="B11:M11"/>
    </sheetView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2" width="14.625" bestFit="1" customWidth="1"/>
    <col min="13" max="13" width="19.25" customWidth="1"/>
    <col min="15" max="15" width="27.25" customWidth="1"/>
    <col min="17" max="17" width="26.75" bestFit="1" customWidth="1"/>
    <col min="18" max="18" width="28.625" customWidth="1"/>
  </cols>
  <sheetData>
    <row r="2" spans="2:13" ht="17.25" thickBot="1">
      <c r="B2" s="22" t="s">
        <v>6229</v>
      </c>
    </row>
    <row r="3" spans="2:13" ht="39" customHeight="1">
      <c r="B3" s="1668" t="s">
        <v>10</v>
      </c>
      <c r="C3" s="1671" t="s">
        <v>721</v>
      </c>
      <c r="D3" s="1670" t="s">
        <v>6894</v>
      </c>
      <c r="E3" s="1670" t="s">
        <v>6228</v>
      </c>
      <c r="F3" s="1673" t="s">
        <v>6227</v>
      </c>
      <c r="G3" s="1673" t="s">
        <v>6226</v>
      </c>
      <c r="H3" s="1673" t="s">
        <v>6225</v>
      </c>
      <c r="I3" s="1669" t="s">
        <v>6224</v>
      </c>
      <c r="J3" s="1672" t="s">
        <v>6223</v>
      </c>
      <c r="K3" s="1672" t="s">
        <v>6222</v>
      </c>
      <c r="L3" s="1670" t="s">
        <v>6872</v>
      </c>
    </row>
    <row r="4" spans="2:13">
      <c r="B4" s="1674" t="s">
        <v>6873</v>
      </c>
      <c r="C4" s="1664">
        <v>2</v>
      </c>
      <c r="D4" s="1664" t="s">
        <v>6895</v>
      </c>
      <c r="E4" s="1664">
        <v>160</v>
      </c>
      <c r="F4" s="1665">
        <v>18</v>
      </c>
      <c r="G4" s="1664">
        <v>21</v>
      </c>
      <c r="H4" s="1664">
        <v>5</v>
      </c>
      <c r="I4" s="1664">
        <v>600</v>
      </c>
      <c r="J4" s="1664">
        <v>25</v>
      </c>
      <c r="K4" s="1664">
        <v>50</v>
      </c>
      <c r="L4" s="1664">
        <v>1</v>
      </c>
    </row>
    <row r="5" spans="2:13">
      <c r="B5" s="1674" t="s">
        <v>6221</v>
      </c>
      <c r="C5" s="1664">
        <v>3</v>
      </c>
      <c r="D5" s="1664" t="s">
        <v>6896</v>
      </c>
      <c r="E5" s="1664">
        <v>250</v>
      </c>
      <c r="F5" s="1665">
        <v>18</v>
      </c>
      <c r="G5" s="1664">
        <v>21</v>
      </c>
      <c r="H5" s="1664">
        <v>5</v>
      </c>
      <c r="I5" s="1664">
        <v>600</v>
      </c>
      <c r="J5" s="1664">
        <v>25</v>
      </c>
      <c r="K5" s="1664">
        <v>50</v>
      </c>
      <c r="L5" s="1664">
        <v>1</v>
      </c>
    </row>
    <row r="6" spans="2:13">
      <c r="B6" s="1674" t="s">
        <v>6874</v>
      </c>
      <c r="C6" s="1664">
        <v>4</v>
      </c>
      <c r="D6" s="1664" t="s">
        <v>6897</v>
      </c>
      <c r="E6" s="1664">
        <v>300</v>
      </c>
      <c r="F6" s="1665">
        <v>18</v>
      </c>
      <c r="G6" s="1664">
        <v>21</v>
      </c>
      <c r="H6" s="1664">
        <v>5</v>
      </c>
      <c r="I6" s="1664">
        <v>600</v>
      </c>
      <c r="J6" s="1664">
        <v>25</v>
      </c>
      <c r="K6" s="1664">
        <v>50</v>
      </c>
      <c r="L6" s="1664">
        <v>1</v>
      </c>
    </row>
    <row r="7" spans="2:13">
      <c r="B7" s="1675" t="s">
        <v>6875</v>
      </c>
      <c r="C7" s="1666">
        <v>2</v>
      </c>
      <c r="D7" s="1666" t="s">
        <v>6896</v>
      </c>
      <c r="E7" s="1666">
        <v>250</v>
      </c>
      <c r="F7" s="1667">
        <v>18</v>
      </c>
      <c r="G7" s="1666">
        <v>21</v>
      </c>
      <c r="H7" s="1666">
        <v>5</v>
      </c>
      <c r="I7" s="1666">
        <v>600</v>
      </c>
      <c r="J7" s="1666">
        <v>25</v>
      </c>
      <c r="K7" s="1666">
        <v>50</v>
      </c>
      <c r="L7" s="1666">
        <v>1</v>
      </c>
    </row>
    <row r="8" spans="2:13">
      <c r="B8" s="1675" t="s">
        <v>6876</v>
      </c>
      <c r="C8" s="1666">
        <v>3</v>
      </c>
      <c r="D8" s="1666" t="s">
        <v>6898</v>
      </c>
      <c r="E8" s="1666">
        <v>300</v>
      </c>
      <c r="F8" s="1667">
        <v>18</v>
      </c>
      <c r="G8" s="1666">
        <v>21</v>
      </c>
      <c r="H8" s="1666">
        <v>5</v>
      </c>
      <c r="I8" s="1666">
        <v>600</v>
      </c>
      <c r="J8" s="1666">
        <v>25</v>
      </c>
      <c r="K8" s="1666">
        <v>50</v>
      </c>
      <c r="L8" s="1666">
        <v>1</v>
      </c>
    </row>
    <row r="9" spans="2:13" ht="17.25" thickBot="1">
      <c r="B9" s="1676" t="s">
        <v>6877</v>
      </c>
      <c r="C9" s="1677">
        <v>4</v>
      </c>
      <c r="D9" s="1677" t="s">
        <v>6899</v>
      </c>
      <c r="E9" s="1677">
        <v>400</v>
      </c>
      <c r="F9" s="1678">
        <v>18</v>
      </c>
      <c r="G9" s="1677">
        <v>21</v>
      </c>
      <c r="H9" s="1677">
        <v>5</v>
      </c>
      <c r="I9" s="1677">
        <v>600</v>
      </c>
      <c r="J9" s="1677">
        <v>25</v>
      </c>
      <c r="K9" s="1677">
        <v>50</v>
      </c>
      <c r="L9" s="1677">
        <v>1</v>
      </c>
    </row>
    <row r="10" spans="2:13" ht="18" customHeight="1" thickBot="1">
      <c r="M10" s="1680" t="s">
        <v>6878</v>
      </c>
    </row>
    <row r="11" spans="2:13">
      <c r="B11" s="1580" t="s">
        <v>6221</v>
      </c>
      <c r="C11" s="1578">
        <v>3</v>
      </c>
      <c r="D11" s="1578" t="s">
        <v>6898</v>
      </c>
      <c r="E11" s="1663">
        <v>250</v>
      </c>
      <c r="F11" s="1579">
        <v>11</v>
      </c>
      <c r="G11" s="1578">
        <v>22</v>
      </c>
      <c r="H11" s="1663">
        <v>5</v>
      </c>
      <c r="I11" s="1663">
        <v>600</v>
      </c>
      <c r="J11" s="1578">
        <v>35</v>
      </c>
      <c r="K11" s="1578">
        <v>50</v>
      </c>
      <c r="L11" s="1578">
        <v>20</v>
      </c>
      <c r="M11" s="1679" t="s">
        <v>6905</v>
      </c>
    </row>
    <row r="13" spans="2:13">
      <c r="B13" s="22" t="s">
        <v>6220</v>
      </c>
    </row>
    <row r="14" spans="2:13" ht="58.5" customHeight="1">
      <c r="B14" s="1618" t="s">
        <v>10</v>
      </c>
      <c r="C14" s="1618" t="s">
        <v>10</v>
      </c>
      <c r="D14" s="1619" t="s">
        <v>6219</v>
      </c>
      <c r="E14" s="1618" t="s">
        <v>721</v>
      </c>
      <c r="F14" s="1620" t="s">
        <v>6681</v>
      </c>
      <c r="G14" s="1619" t="s">
        <v>6218</v>
      </c>
      <c r="H14" s="1619" t="s">
        <v>6217</v>
      </c>
      <c r="I14" s="1619" t="s">
        <v>6886</v>
      </c>
      <c r="J14" s="1618" t="s">
        <v>724</v>
      </c>
      <c r="K14" s="1618" t="s">
        <v>725</v>
      </c>
    </row>
    <row r="15" spans="2:13" ht="40.5">
      <c r="B15" s="1681" t="s">
        <v>6216</v>
      </c>
      <c r="C15" s="1682">
        <v>9010307</v>
      </c>
      <c r="D15" s="1683">
        <v>9030102</v>
      </c>
      <c r="E15" s="1683">
        <v>3</v>
      </c>
      <c r="F15" s="1684">
        <v>1</v>
      </c>
      <c r="G15" s="1683">
        <v>1</v>
      </c>
      <c r="H15" s="1683">
        <v>1.2</v>
      </c>
      <c r="I15" s="1696" t="s">
        <v>6891</v>
      </c>
      <c r="J15" s="1683">
        <v>1</v>
      </c>
      <c r="K15" s="1683">
        <v>1</v>
      </c>
    </row>
    <row r="16" spans="2:13" ht="40.5">
      <c r="B16" s="1681" t="s">
        <v>6879</v>
      </c>
      <c r="C16" s="1682">
        <v>9010308</v>
      </c>
      <c r="D16" s="1683">
        <v>9030102</v>
      </c>
      <c r="E16" s="1683">
        <f>E15</f>
        <v>3</v>
      </c>
      <c r="F16" s="1684">
        <v>1</v>
      </c>
      <c r="G16" s="1683">
        <f>G15+1</f>
        <v>2</v>
      </c>
      <c r="H16" s="1683">
        <v>0.7</v>
      </c>
      <c r="I16" s="1681" t="s">
        <v>6892</v>
      </c>
      <c r="J16" s="1683">
        <v>0</v>
      </c>
      <c r="K16" s="1683">
        <v>0</v>
      </c>
    </row>
    <row r="17" spans="2:11" ht="40.5">
      <c r="B17" s="1681" t="s">
        <v>6880</v>
      </c>
      <c r="C17" s="1682">
        <v>9010309</v>
      </c>
      <c r="D17" s="1683">
        <v>9030102</v>
      </c>
      <c r="E17" s="1683">
        <f>E16</f>
        <v>3</v>
      </c>
      <c r="F17" s="1684">
        <v>1</v>
      </c>
      <c r="G17" s="1683">
        <f>G16+1</f>
        <v>3</v>
      </c>
      <c r="H17" s="1683">
        <v>0.5</v>
      </c>
      <c r="I17" s="1683">
        <v>0</v>
      </c>
      <c r="J17" s="1683">
        <v>0</v>
      </c>
      <c r="K17" s="1683">
        <v>0</v>
      </c>
    </row>
    <row r="18" spans="2:11" ht="40.5">
      <c r="B18" s="1685" t="s">
        <v>6215</v>
      </c>
      <c r="C18" s="1686">
        <v>9010310</v>
      </c>
      <c r="D18" s="1687">
        <v>9030102</v>
      </c>
      <c r="E18" s="1687">
        <v>3</v>
      </c>
      <c r="F18" s="1688">
        <v>2</v>
      </c>
      <c r="G18" s="1687">
        <v>1</v>
      </c>
      <c r="H18" s="1687">
        <v>1.2</v>
      </c>
      <c r="I18" s="1697" t="s">
        <v>6891</v>
      </c>
      <c r="J18" s="1687">
        <v>1</v>
      </c>
      <c r="K18" s="1687">
        <v>1</v>
      </c>
    </row>
    <row r="19" spans="2:11" ht="40.5">
      <c r="B19" s="1685" t="s">
        <v>6881</v>
      </c>
      <c r="C19" s="1686">
        <v>9010311</v>
      </c>
      <c r="D19" s="1687">
        <v>9030102</v>
      </c>
      <c r="E19" s="1687">
        <f>E18</f>
        <v>3</v>
      </c>
      <c r="F19" s="1688">
        <v>2</v>
      </c>
      <c r="G19" s="1687">
        <f>G18+1</f>
        <v>2</v>
      </c>
      <c r="H19" s="1687">
        <v>0.7</v>
      </c>
      <c r="I19" s="1698" t="s">
        <v>6892</v>
      </c>
      <c r="J19" s="1687">
        <v>0</v>
      </c>
      <c r="K19" s="1687">
        <v>0</v>
      </c>
    </row>
    <row r="20" spans="2:11" ht="40.5">
      <c r="B20" s="1685" t="s">
        <v>6882</v>
      </c>
      <c r="C20" s="1686">
        <v>9010312</v>
      </c>
      <c r="D20" s="1687">
        <v>9030102</v>
      </c>
      <c r="E20" s="1687">
        <f>E19</f>
        <v>3</v>
      </c>
      <c r="F20" s="1688">
        <v>2</v>
      </c>
      <c r="G20" s="1687">
        <f>G19+1</f>
        <v>3</v>
      </c>
      <c r="H20" s="1687">
        <v>0.5</v>
      </c>
      <c r="I20" s="1687">
        <v>0</v>
      </c>
      <c r="J20" s="1687">
        <v>0</v>
      </c>
      <c r="K20" s="1687">
        <v>0</v>
      </c>
    </row>
    <row r="21" spans="2:11" ht="40.5">
      <c r="B21" s="1681" t="s">
        <v>6214</v>
      </c>
      <c r="C21" s="1682">
        <v>9010313</v>
      </c>
      <c r="D21" s="1683">
        <v>9030102</v>
      </c>
      <c r="E21" s="1683">
        <v>3</v>
      </c>
      <c r="F21" s="1684">
        <v>3</v>
      </c>
      <c r="G21" s="1683">
        <v>1</v>
      </c>
      <c r="H21" s="1683">
        <v>1.2</v>
      </c>
      <c r="I21" s="1696" t="s">
        <v>6891</v>
      </c>
      <c r="J21" s="1683">
        <v>1</v>
      </c>
      <c r="K21" s="1683">
        <v>1</v>
      </c>
    </row>
    <row r="22" spans="2:11" ht="40.5">
      <c r="B22" s="1681" t="s">
        <v>6883</v>
      </c>
      <c r="C22" s="1682">
        <v>9010314</v>
      </c>
      <c r="D22" s="1683">
        <v>9030102</v>
      </c>
      <c r="E22" s="1683">
        <f>E21</f>
        <v>3</v>
      </c>
      <c r="F22" s="1684">
        <v>3</v>
      </c>
      <c r="G22" s="1683">
        <f>G21+1</f>
        <v>2</v>
      </c>
      <c r="H22" s="1683">
        <v>0.7</v>
      </c>
      <c r="I22" s="1681" t="s">
        <v>6892</v>
      </c>
      <c r="J22" s="1683">
        <v>0</v>
      </c>
      <c r="K22" s="1683">
        <v>0</v>
      </c>
    </row>
    <row r="23" spans="2:11" ht="40.5">
      <c r="B23" s="1681" t="s">
        <v>6884</v>
      </c>
      <c r="C23" s="1682">
        <v>9010315</v>
      </c>
      <c r="D23" s="1683">
        <v>9030102</v>
      </c>
      <c r="E23" s="1683">
        <f>E22</f>
        <v>3</v>
      </c>
      <c r="F23" s="1684">
        <v>3</v>
      </c>
      <c r="G23" s="1683">
        <f>G22+1</f>
        <v>3</v>
      </c>
      <c r="H23" s="1683">
        <v>0.5</v>
      </c>
      <c r="I23" s="1683">
        <v>0</v>
      </c>
      <c r="J23" s="1683">
        <v>0</v>
      </c>
      <c r="K23" s="1683">
        <v>0</v>
      </c>
    </row>
    <row r="24" spans="2:11">
      <c r="B24" s="1689" t="s">
        <v>6885</v>
      </c>
    </row>
    <row r="25" spans="2:11" ht="27">
      <c r="B25" s="1691" t="s">
        <v>6216</v>
      </c>
      <c r="C25" s="1621">
        <v>9010307</v>
      </c>
      <c r="D25" s="1621">
        <v>9030102</v>
      </c>
      <c r="E25" s="1621">
        <v>3</v>
      </c>
      <c r="F25" s="1621">
        <v>1</v>
      </c>
      <c r="G25" s="1621">
        <v>1</v>
      </c>
      <c r="H25" s="1621">
        <v>1.2</v>
      </c>
      <c r="I25" s="1699" t="s">
        <v>6893</v>
      </c>
      <c r="J25" s="1621">
        <v>1</v>
      </c>
      <c r="K25" s="1621">
        <v>1</v>
      </c>
    </row>
    <row r="26" spans="2:11" ht="27">
      <c r="B26" s="1691" t="s">
        <v>6215</v>
      </c>
      <c r="C26" s="1621">
        <v>9010310</v>
      </c>
      <c r="D26" s="1621">
        <v>9030102</v>
      </c>
      <c r="E26" s="1621">
        <v>3</v>
      </c>
      <c r="F26" s="1621">
        <v>2</v>
      </c>
      <c r="G26" s="1621">
        <v>1</v>
      </c>
      <c r="H26" s="1621">
        <v>1.2</v>
      </c>
      <c r="I26" s="1699" t="s">
        <v>6893</v>
      </c>
      <c r="J26" s="1621">
        <v>1</v>
      </c>
      <c r="K26" s="1621">
        <v>1</v>
      </c>
    </row>
    <row r="27" spans="2:11" ht="27">
      <c r="B27" s="1691" t="s">
        <v>6214</v>
      </c>
      <c r="C27" s="1621">
        <v>9010313</v>
      </c>
      <c r="D27" s="1621">
        <v>9030102</v>
      </c>
      <c r="E27" s="1621">
        <v>3</v>
      </c>
      <c r="F27" s="1621">
        <v>3</v>
      </c>
      <c r="G27" s="1621">
        <v>1</v>
      </c>
      <c r="H27" s="1621">
        <v>1.2</v>
      </c>
      <c r="I27" s="1699" t="s">
        <v>6893</v>
      </c>
      <c r="J27" s="1621">
        <v>1</v>
      </c>
      <c r="K27" s="1621">
        <v>1</v>
      </c>
    </row>
    <row r="28" spans="2:11">
      <c r="I28" s="1690"/>
    </row>
    <row r="29" spans="2:11">
      <c r="B29" t="s">
        <v>6887</v>
      </c>
    </row>
  </sheetData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1911" t="s">
        <v>1467</v>
      </c>
      <c r="F4" s="1912"/>
      <c r="G4" s="1912"/>
      <c r="H4" s="1913" t="s">
        <v>1468</v>
      </c>
      <c r="I4" s="1913"/>
      <c r="J4" s="1913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1914" t="s">
        <v>1070</v>
      </c>
      <c r="G59" s="1914"/>
      <c r="H59" s="1915" t="s">
        <v>1079</v>
      </c>
      <c r="I59" s="1915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1916" t="s">
        <v>6</v>
      </c>
      <c r="G180" s="1917"/>
      <c r="H180" s="1916" t="s">
        <v>1051</v>
      </c>
      <c r="I180" s="1917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I40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1918" t="s">
        <v>1070</v>
      </c>
      <c r="G27" s="1918"/>
      <c r="H27" s="1918" t="s">
        <v>1079</v>
      </c>
      <c r="I27" s="1918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C43"/>
  <sheetViews>
    <sheetView workbookViewId="0">
      <selection activeCell="B31" sqref="B3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6998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134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273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577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1579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3565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7888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13434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1919" t="s">
        <v>308</v>
      </c>
      <c r="E18" s="1920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1921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1922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1922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1922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1922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1923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1924" t="s">
        <v>325</v>
      </c>
      <c r="H39" s="1925"/>
      <c r="I39" s="1926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96</vt:i4>
      </vt:variant>
    </vt:vector>
  </HeadingPairs>
  <TitlesOfParts>
    <vt:vector size="96" baseType="lpstr">
      <vt:lpstr>06월 26일 빌드노트(30일예정)</vt:lpstr>
      <vt:lpstr>20170626_SuccessionSkill</vt:lpstr>
      <vt:lpstr>20170626_SuccessionMaterialInfo</vt:lpstr>
      <vt:lpstr>20170626_InvenExtend</vt:lpstr>
      <vt:lpstr>20170620_ShopMileageExchnage</vt:lpstr>
      <vt:lpstr>20170620_HPDMG</vt:lpstr>
      <vt:lpstr>20170620_Occupation</vt:lpstr>
      <vt:lpstr>20170621_AlchemyInfo</vt:lpstr>
      <vt:lpstr>20170621_AlchemyResultItemGroup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20170623_SkillPoint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LHK</cp:lastModifiedBy>
  <cp:lastPrinted>2017-04-24T06:24:17Z</cp:lastPrinted>
  <dcterms:created xsi:type="dcterms:W3CDTF">2016-05-13T00:51:14Z</dcterms:created>
  <dcterms:modified xsi:type="dcterms:W3CDTF">2017-06-26T13:48:35Z</dcterms:modified>
</cp:coreProperties>
</file>