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/>
  </bookViews>
  <sheets>
    <sheet name="04월 24일 빌드노트(27일예정)" sheetId="77" r:id="rId1"/>
    <sheet name="20170424_내용참고01" sheetId="78" r:id="rId2"/>
    <sheet name="20170424_AddReward" sheetId="81" r:id="rId3"/>
    <sheet name="20170424_Achievement" sheetId="79" r:id="rId4"/>
    <sheet name="20170424_ItemNoxEnchant" sheetId="80" r:id="rId5"/>
    <sheet name="04월 17일 빌드노트" sheetId="70" r:id="rId6"/>
    <sheet name="20170417_내용참고01" sheetId="71" r:id="rId7"/>
    <sheet name="20170417_GuardianStone" sheetId="72" r:id="rId8"/>
    <sheet name="20170417_ShopPremiumPackage" sheetId="73" r:id="rId9"/>
    <sheet name="20170417_ShopGachaGradeGroup" sheetId="74" r:id="rId10"/>
    <sheet name="20170417_ShopGachaItemGroup" sheetId="75" r:id="rId11"/>
    <sheet name="20170417_PVPRanking" sheetId="76" r:id="rId12"/>
    <sheet name="04월 13일 빌드노트" sheetId="64" r:id="rId13"/>
    <sheet name="20170413_내용참고01" sheetId="66" r:id="rId14"/>
    <sheet name="20170413_PlayerBaseStatus" sheetId="67" r:id="rId15"/>
    <sheet name="20170413_ShopGachaItemGroup" sheetId="69" r:id="rId16"/>
    <sheet name="04월 11일 빌드노트" sheetId="68" r:id="rId17"/>
    <sheet name="내용참고0411_1" sheetId="65" r:id="rId18"/>
    <sheet name="04월 06일 빌드노트" sheetId="59" r:id="rId19"/>
    <sheet name="내용참고0405_1" sheetId="60" r:id="rId20"/>
    <sheet name="20170405_ShopGacha" sheetId="61" r:id="rId21"/>
    <sheet name="20170405_ShopGachaGradeGroup" sheetId="62" r:id="rId22"/>
    <sheet name="20170405_ShopGachaItemGroup" sheetId="63" r:id="rId23"/>
    <sheet name="20170405_PlayerBaseStatus" sheetId="57" r:id="rId24"/>
    <sheet name="20170405_GuardianRaidReward" sheetId="56" r:id="rId25"/>
    <sheet name="2017405_AddReward" sheetId="55" r:id="rId26"/>
    <sheet name="20170405_수호레이드파티초대보상(변경없음)" sheetId="54" r:id="rId27"/>
    <sheet name="03월 30일 빌드노트" sheetId="53" r:id="rId28"/>
    <sheet name="내용참고0330_1" sheetId="58" r:id="rId29"/>
    <sheet name="03월 27일 빌드노트" sheetId="49" r:id="rId30"/>
    <sheet name="03월 24일 빌드노트" sheetId="52" r:id="rId31"/>
    <sheet name="20170324_ShopAdmissionBuy" sheetId="51" r:id="rId32"/>
    <sheet name="20170324_CraftItem" sheetId="46" r:id="rId33"/>
    <sheet name="20170324_CraftMaterial" sheetId="50" r:id="rId34"/>
    <sheet name="20170324_AddReward" sheetId="48" r:id="rId35"/>
    <sheet name="03월 20일 빌드노트" sheetId="39" r:id="rId36"/>
    <sheet name="내용참고0320_1" sheetId="47" r:id="rId37"/>
    <sheet name="20170320_GuardianStone" sheetId="45" r:id="rId38"/>
    <sheet name="03월 12일 빌드노트" sheetId="43" r:id="rId39"/>
    <sheet name="03월 10일 빌드노트" sheetId="42" r:id="rId40"/>
    <sheet name="내용참고0310_1" sheetId="40" r:id="rId41"/>
    <sheet name="20170310_체력흡수 Simul" sheetId="41" r:id="rId42"/>
    <sheet name="03월 08일 빌드노트" sheetId="35" r:id="rId43"/>
  </sheets>
  <definedNames>
    <definedName name="_xlnm._FilterDatabase" localSheetId="20" hidden="1">'20170405_ShopGacha'!$A$2:$I$8</definedName>
    <definedName name="_xlnm._FilterDatabase" localSheetId="21" hidden="1">'20170405_ShopGachaGradeGroup'!$A$2:$E$8</definedName>
    <definedName name="_xlnm._FilterDatabase" localSheetId="9" hidden="1">'20170417_ShopGachaGradeGroup'!$A$2:$E$2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81" l="1"/>
  <c r="K3" i="81"/>
  <c r="K127" i="81"/>
  <c r="K126" i="81"/>
  <c r="K125" i="81"/>
  <c r="K124" i="81"/>
  <c r="K123" i="81"/>
  <c r="K122" i="81"/>
  <c r="K121" i="81"/>
  <c r="K120" i="81"/>
  <c r="K119" i="81"/>
  <c r="K118" i="81"/>
  <c r="K117" i="81"/>
  <c r="K116" i="81"/>
  <c r="K115" i="81"/>
  <c r="K114" i="81"/>
  <c r="K113" i="81"/>
  <c r="K112" i="81"/>
  <c r="K111" i="81"/>
  <c r="K110" i="81"/>
  <c r="K109" i="81"/>
  <c r="K108" i="81"/>
  <c r="K107" i="81"/>
  <c r="K106" i="81"/>
  <c r="K105" i="81"/>
  <c r="K104" i="81"/>
  <c r="K103" i="81"/>
  <c r="K102" i="81"/>
  <c r="K101" i="81"/>
  <c r="K100" i="81"/>
  <c r="K99" i="81"/>
  <c r="K98" i="81"/>
  <c r="K97" i="81"/>
  <c r="K96" i="81"/>
  <c r="K95" i="81"/>
  <c r="K94" i="81"/>
  <c r="K93" i="81"/>
  <c r="K92" i="81"/>
  <c r="K91" i="81"/>
  <c r="K90" i="81"/>
  <c r="K89" i="81"/>
  <c r="K88" i="81"/>
  <c r="K87" i="81"/>
  <c r="K86" i="81"/>
  <c r="K85" i="81"/>
  <c r="K84" i="81"/>
  <c r="K83" i="81"/>
  <c r="K82" i="81"/>
  <c r="K81" i="81"/>
  <c r="K80" i="81"/>
  <c r="K79" i="81"/>
  <c r="K78" i="81"/>
  <c r="K77" i="81"/>
  <c r="K76" i="81"/>
  <c r="K75" i="81"/>
  <c r="K74" i="81"/>
  <c r="K73" i="81"/>
  <c r="K72" i="81"/>
  <c r="K71" i="81"/>
  <c r="K70" i="81"/>
  <c r="K69" i="81"/>
  <c r="K68" i="81"/>
  <c r="K67" i="81"/>
  <c r="K66" i="81"/>
  <c r="K65" i="81"/>
  <c r="K64" i="81"/>
  <c r="K63" i="81"/>
  <c r="K62" i="81"/>
  <c r="K61" i="81"/>
  <c r="K60" i="81"/>
  <c r="K59" i="81"/>
  <c r="K58" i="81"/>
  <c r="K57" i="81"/>
  <c r="K56" i="81"/>
  <c r="K55" i="81"/>
  <c r="K54" i="81"/>
  <c r="K53" i="81"/>
  <c r="K52" i="81"/>
  <c r="K51" i="81"/>
  <c r="K50" i="81"/>
  <c r="K49" i="81"/>
  <c r="K48" i="81"/>
  <c r="K47" i="81"/>
  <c r="K46" i="81"/>
  <c r="K45" i="81"/>
  <c r="K44" i="81"/>
  <c r="K43" i="81"/>
  <c r="K42" i="81"/>
  <c r="K41" i="81"/>
  <c r="K40" i="81"/>
  <c r="K39" i="81"/>
  <c r="K38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K24" i="81"/>
  <c r="K23" i="81"/>
  <c r="K22" i="81"/>
  <c r="K21" i="81"/>
  <c r="K20" i="81"/>
  <c r="K19" i="81"/>
  <c r="K18" i="81"/>
  <c r="K17" i="81"/>
  <c r="K16" i="81"/>
  <c r="K15" i="81"/>
  <c r="K14" i="81"/>
  <c r="K13" i="81"/>
  <c r="K12" i="81"/>
  <c r="K11" i="81"/>
  <c r="K10" i="81"/>
  <c r="K9" i="81"/>
  <c r="K8" i="81"/>
  <c r="K7" i="81"/>
  <c r="K6" i="81"/>
  <c r="K5" i="81"/>
  <c r="K4" i="81"/>
  <c r="N301" i="80" l="1"/>
  <c r="N291" i="80"/>
  <c r="N261" i="80"/>
  <c r="N251" i="80"/>
  <c r="N61" i="80"/>
  <c r="N51" i="80"/>
  <c r="N21" i="80"/>
  <c r="L12" i="80"/>
  <c r="M12" i="80"/>
  <c r="M13" i="80"/>
  <c r="L13" i="80" s="1"/>
  <c r="L14" i="80"/>
  <c r="M14" i="80"/>
  <c r="M15" i="80"/>
  <c r="L15" i="80" s="1"/>
  <c r="L16" i="80"/>
  <c r="M16" i="80"/>
  <c r="M17" i="80"/>
  <c r="L17" i="80" s="1"/>
  <c r="L18" i="80"/>
  <c r="M18" i="80"/>
  <c r="M19" i="80"/>
  <c r="L19" i="80" s="1"/>
  <c r="L20" i="80"/>
  <c r="M20" i="80"/>
  <c r="M21" i="80"/>
  <c r="L21" i="80" s="1"/>
  <c r="L22" i="80"/>
  <c r="M22" i="80"/>
  <c r="M23" i="80"/>
  <c r="L23" i="80" s="1"/>
  <c r="L24" i="80"/>
  <c r="M24" i="80"/>
  <c r="M25" i="80"/>
  <c r="L25" i="80" s="1"/>
  <c r="L26" i="80"/>
  <c r="M26" i="80"/>
  <c r="M27" i="80"/>
  <c r="L27" i="80" s="1"/>
  <c r="L28" i="80"/>
  <c r="M28" i="80"/>
  <c r="M29" i="80"/>
  <c r="L29" i="80" s="1"/>
  <c r="L30" i="80"/>
  <c r="M30" i="80"/>
  <c r="M31" i="80"/>
  <c r="L31" i="80" s="1"/>
  <c r="L32" i="80"/>
  <c r="M32" i="80"/>
  <c r="M33" i="80"/>
  <c r="L33" i="80" s="1"/>
  <c r="L34" i="80"/>
  <c r="M34" i="80"/>
  <c r="M35" i="80"/>
  <c r="L35" i="80" s="1"/>
  <c r="L36" i="80"/>
  <c r="M36" i="80"/>
  <c r="M37" i="80"/>
  <c r="L37" i="80" s="1"/>
  <c r="L38" i="80"/>
  <c r="M38" i="80"/>
  <c r="M39" i="80"/>
  <c r="L39" i="80" s="1"/>
  <c r="L40" i="80"/>
  <c r="M40" i="80"/>
  <c r="M41" i="80"/>
  <c r="L41" i="80" s="1"/>
  <c r="L42" i="80"/>
  <c r="M42" i="80"/>
  <c r="M43" i="80"/>
  <c r="L43" i="80" s="1"/>
  <c r="L44" i="80"/>
  <c r="M44" i="80"/>
  <c r="M45" i="80"/>
  <c r="L45" i="80" s="1"/>
  <c r="L46" i="80"/>
  <c r="M46" i="80"/>
  <c r="M47" i="80"/>
  <c r="L47" i="80" s="1"/>
  <c r="L48" i="80"/>
  <c r="M48" i="80"/>
  <c r="M49" i="80"/>
  <c r="L49" i="80" s="1"/>
  <c r="L50" i="80"/>
  <c r="M50" i="80"/>
  <c r="M51" i="80"/>
  <c r="L51" i="80" s="1"/>
  <c r="L52" i="80"/>
  <c r="M52" i="80"/>
  <c r="M53" i="80"/>
  <c r="L53" i="80" s="1"/>
  <c r="L54" i="80"/>
  <c r="M54" i="80"/>
  <c r="M55" i="80"/>
  <c r="L55" i="80" s="1"/>
  <c r="L56" i="80"/>
  <c r="M56" i="80"/>
  <c r="M57" i="80"/>
  <c r="L57" i="80" s="1"/>
  <c r="L58" i="80"/>
  <c r="M58" i="80"/>
  <c r="M59" i="80"/>
  <c r="L59" i="80" s="1"/>
  <c r="L60" i="80"/>
  <c r="M60" i="80"/>
  <c r="M61" i="80"/>
  <c r="L61" i="80" s="1"/>
  <c r="L62" i="80"/>
  <c r="N71" i="80" s="1"/>
  <c r="M62" i="80"/>
  <c r="M63" i="80"/>
  <c r="L63" i="80" s="1"/>
  <c r="L64" i="80"/>
  <c r="M64" i="80"/>
  <c r="M65" i="80"/>
  <c r="L65" i="80" s="1"/>
  <c r="L66" i="80"/>
  <c r="M66" i="80"/>
  <c r="M67" i="80"/>
  <c r="L67" i="80" s="1"/>
  <c r="L68" i="80"/>
  <c r="M68" i="80"/>
  <c r="M69" i="80"/>
  <c r="L69" i="80" s="1"/>
  <c r="L70" i="80"/>
  <c r="M70" i="80"/>
  <c r="M71" i="80"/>
  <c r="L71" i="80" s="1"/>
  <c r="L72" i="80"/>
  <c r="N81" i="80" s="1"/>
  <c r="M72" i="80"/>
  <c r="M73" i="80"/>
  <c r="L73" i="80" s="1"/>
  <c r="L74" i="80"/>
  <c r="M74" i="80"/>
  <c r="M75" i="80"/>
  <c r="L75" i="80" s="1"/>
  <c r="L76" i="80"/>
  <c r="M76" i="80"/>
  <c r="M77" i="80"/>
  <c r="L77" i="80" s="1"/>
  <c r="L78" i="80"/>
  <c r="M78" i="80"/>
  <c r="M79" i="80"/>
  <c r="L79" i="80" s="1"/>
  <c r="L80" i="80"/>
  <c r="M80" i="80"/>
  <c r="M81" i="80"/>
  <c r="L81" i="80" s="1"/>
  <c r="L82" i="80"/>
  <c r="N91" i="80" s="1"/>
  <c r="M82" i="80"/>
  <c r="M83" i="80"/>
  <c r="L83" i="80" s="1"/>
  <c r="L84" i="80"/>
  <c r="M84" i="80"/>
  <c r="M85" i="80"/>
  <c r="L85" i="80" s="1"/>
  <c r="L86" i="80"/>
  <c r="M86" i="80"/>
  <c r="M87" i="80"/>
  <c r="L87" i="80" s="1"/>
  <c r="L88" i="80"/>
  <c r="M88" i="80"/>
  <c r="M89" i="80"/>
  <c r="L89" i="80" s="1"/>
  <c r="L90" i="80"/>
  <c r="M90" i="80"/>
  <c r="M91" i="80"/>
  <c r="L91" i="80" s="1"/>
  <c r="L92" i="80"/>
  <c r="M92" i="80"/>
  <c r="M93" i="80"/>
  <c r="L93" i="80" s="1"/>
  <c r="L94" i="80"/>
  <c r="N101" i="80" s="1"/>
  <c r="M94" i="80"/>
  <c r="M95" i="80"/>
  <c r="L95" i="80" s="1"/>
  <c r="L96" i="80"/>
  <c r="M96" i="80"/>
  <c r="M97" i="80"/>
  <c r="L97" i="80" s="1"/>
  <c r="L98" i="80"/>
  <c r="M98" i="80"/>
  <c r="M99" i="80"/>
  <c r="L99" i="80" s="1"/>
  <c r="L100" i="80"/>
  <c r="M100" i="80"/>
  <c r="M101" i="80"/>
  <c r="L101" i="80" s="1"/>
  <c r="L102" i="80"/>
  <c r="N111" i="80" s="1"/>
  <c r="M102" i="80"/>
  <c r="M103" i="80"/>
  <c r="L103" i="80" s="1"/>
  <c r="L104" i="80"/>
  <c r="M104" i="80"/>
  <c r="M105" i="80"/>
  <c r="L105" i="80" s="1"/>
  <c r="L106" i="80"/>
  <c r="M106" i="80"/>
  <c r="M107" i="80"/>
  <c r="L107" i="80" s="1"/>
  <c r="L108" i="80"/>
  <c r="M108" i="80"/>
  <c r="M109" i="80"/>
  <c r="L109" i="80" s="1"/>
  <c r="L110" i="80"/>
  <c r="M110" i="80"/>
  <c r="M111" i="80"/>
  <c r="L111" i="80" s="1"/>
  <c r="L112" i="80"/>
  <c r="N121" i="80" s="1"/>
  <c r="M112" i="80"/>
  <c r="M113" i="80"/>
  <c r="L113" i="80" s="1"/>
  <c r="L114" i="80"/>
  <c r="M114" i="80"/>
  <c r="M115" i="80"/>
  <c r="L115" i="80" s="1"/>
  <c r="L116" i="80"/>
  <c r="M116" i="80"/>
  <c r="M117" i="80"/>
  <c r="L117" i="80" s="1"/>
  <c r="L118" i="80"/>
  <c r="M118" i="80"/>
  <c r="M119" i="80"/>
  <c r="L119" i="80" s="1"/>
  <c r="L120" i="80"/>
  <c r="M120" i="80"/>
  <c r="M121" i="80"/>
  <c r="L121" i="80" s="1"/>
  <c r="L122" i="80"/>
  <c r="M122" i="80"/>
  <c r="M123" i="80"/>
  <c r="L123" i="80" s="1"/>
  <c r="L124" i="80"/>
  <c r="N131" i="80" s="1"/>
  <c r="M124" i="80"/>
  <c r="M125" i="80"/>
  <c r="L125" i="80" s="1"/>
  <c r="L126" i="80"/>
  <c r="M126" i="80"/>
  <c r="M127" i="80"/>
  <c r="L127" i="80" s="1"/>
  <c r="L128" i="80"/>
  <c r="M128" i="80"/>
  <c r="M129" i="80"/>
  <c r="L129" i="80" s="1"/>
  <c r="L130" i="80"/>
  <c r="M130" i="80"/>
  <c r="M131" i="80"/>
  <c r="L131" i="80" s="1"/>
  <c r="L132" i="80"/>
  <c r="N141" i="80" s="1"/>
  <c r="M132" i="80"/>
  <c r="M133" i="80"/>
  <c r="L133" i="80" s="1"/>
  <c r="L134" i="80"/>
  <c r="M134" i="80"/>
  <c r="M135" i="80"/>
  <c r="L135" i="80" s="1"/>
  <c r="L136" i="80"/>
  <c r="M136" i="80"/>
  <c r="M137" i="80"/>
  <c r="L137" i="80" s="1"/>
  <c r="L138" i="80"/>
  <c r="M138" i="80"/>
  <c r="M139" i="80"/>
  <c r="L139" i="80" s="1"/>
  <c r="L140" i="80"/>
  <c r="M140" i="80"/>
  <c r="M141" i="80"/>
  <c r="L141" i="80" s="1"/>
  <c r="L142" i="80"/>
  <c r="N151" i="80" s="1"/>
  <c r="M142" i="80"/>
  <c r="M143" i="80"/>
  <c r="L143" i="80" s="1"/>
  <c r="L144" i="80"/>
  <c r="M144" i="80"/>
  <c r="M145" i="80"/>
  <c r="L145" i="80" s="1"/>
  <c r="L146" i="80"/>
  <c r="M146" i="80"/>
  <c r="M147" i="80"/>
  <c r="L147" i="80" s="1"/>
  <c r="L148" i="80"/>
  <c r="M148" i="80"/>
  <c r="M149" i="80"/>
  <c r="L149" i="80" s="1"/>
  <c r="L150" i="80"/>
  <c r="M150" i="80"/>
  <c r="M151" i="80"/>
  <c r="L151" i="80" s="1"/>
  <c r="L152" i="80"/>
  <c r="N161" i="80" s="1"/>
  <c r="M152" i="80"/>
  <c r="M153" i="80"/>
  <c r="L153" i="80" s="1"/>
  <c r="L154" i="80"/>
  <c r="M154" i="80"/>
  <c r="M155" i="80"/>
  <c r="L155" i="80" s="1"/>
  <c r="L156" i="80"/>
  <c r="M156" i="80"/>
  <c r="M157" i="80"/>
  <c r="L157" i="80" s="1"/>
  <c r="L158" i="80"/>
  <c r="M158" i="80"/>
  <c r="M159" i="80"/>
  <c r="L159" i="80" s="1"/>
  <c r="L160" i="80"/>
  <c r="M160" i="80"/>
  <c r="M161" i="80"/>
  <c r="L161" i="80" s="1"/>
  <c r="L162" i="80"/>
  <c r="N171" i="80" s="1"/>
  <c r="M162" i="80"/>
  <c r="M163" i="80"/>
  <c r="L163" i="80" s="1"/>
  <c r="L164" i="80"/>
  <c r="M164" i="80"/>
  <c r="M165" i="80"/>
  <c r="L165" i="80" s="1"/>
  <c r="L166" i="80"/>
  <c r="M166" i="80"/>
  <c r="M167" i="80"/>
  <c r="L167" i="80" s="1"/>
  <c r="L168" i="80"/>
  <c r="M168" i="80"/>
  <c r="M169" i="80"/>
  <c r="L169" i="80" s="1"/>
  <c r="L170" i="80"/>
  <c r="M170" i="80"/>
  <c r="M171" i="80"/>
  <c r="L171" i="80" s="1"/>
  <c r="L172" i="80"/>
  <c r="M172" i="80"/>
  <c r="M173" i="80"/>
  <c r="L173" i="80" s="1"/>
  <c r="L174" i="80"/>
  <c r="N181" i="80" s="1"/>
  <c r="M174" i="80"/>
  <c r="M175" i="80"/>
  <c r="L175" i="80" s="1"/>
  <c r="L176" i="80"/>
  <c r="M176" i="80"/>
  <c r="M177" i="80"/>
  <c r="L177" i="80" s="1"/>
  <c r="L178" i="80"/>
  <c r="M178" i="80"/>
  <c r="M179" i="80"/>
  <c r="L179" i="80" s="1"/>
  <c r="L180" i="80"/>
  <c r="M180" i="80"/>
  <c r="M181" i="80"/>
  <c r="L181" i="80" s="1"/>
  <c r="L182" i="80"/>
  <c r="N191" i="80" s="1"/>
  <c r="M182" i="80"/>
  <c r="M183" i="80"/>
  <c r="L183" i="80" s="1"/>
  <c r="L184" i="80"/>
  <c r="M184" i="80"/>
  <c r="M185" i="80"/>
  <c r="L185" i="80" s="1"/>
  <c r="L186" i="80"/>
  <c r="M186" i="80"/>
  <c r="M187" i="80"/>
  <c r="L187" i="80" s="1"/>
  <c r="L188" i="80"/>
  <c r="M188" i="80"/>
  <c r="M189" i="80"/>
  <c r="L189" i="80" s="1"/>
  <c r="L190" i="80"/>
  <c r="M190" i="80"/>
  <c r="M191" i="80"/>
  <c r="L191" i="80" s="1"/>
  <c r="L192" i="80"/>
  <c r="N201" i="80" s="1"/>
  <c r="M192" i="80"/>
  <c r="M193" i="80"/>
  <c r="L193" i="80" s="1"/>
  <c r="L194" i="80"/>
  <c r="M194" i="80"/>
  <c r="M195" i="80"/>
  <c r="L195" i="80" s="1"/>
  <c r="L196" i="80"/>
  <c r="M196" i="80"/>
  <c r="M197" i="80"/>
  <c r="L197" i="80" s="1"/>
  <c r="L198" i="80"/>
  <c r="M198" i="80"/>
  <c r="M199" i="80"/>
  <c r="L199" i="80" s="1"/>
  <c r="L200" i="80"/>
  <c r="M200" i="80"/>
  <c r="M201" i="80"/>
  <c r="L201" i="80" s="1"/>
  <c r="L202" i="80"/>
  <c r="N211" i="80" s="1"/>
  <c r="M202" i="80"/>
  <c r="M203" i="80"/>
  <c r="L203" i="80" s="1"/>
  <c r="L204" i="80"/>
  <c r="M204" i="80"/>
  <c r="M205" i="80"/>
  <c r="L205" i="80" s="1"/>
  <c r="L206" i="80"/>
  <c r="M206" i="80"/>
  <c r="M207" i="80"/>
  <c r="L207" i="80" s="1"/>
  <c r="L208" i="80"/>
  <c r="M208" i="80"/>
  <c r="M209" i="80"/>
  <c r="L209" i="80" s="1"/>
  <c r="L210" i="80"/>
  <c r="M210" i="80"/>
  <c r="M211" i="80"/>
  <c r="L211" i="80" s="1"/>
  <c r="L212" i="80"/>
  <c r="M212" i="80"/>
  <c r="M213" i="80"/>
  <c r="L213" i="80" s="1"/>
  <c r="L214" i="80"/>
  <c r="N221" i="80" s="1"/>
  <c r="M214" i="80"/>
  <c r="M215" i="80"/>
  <c r="L215" i="80" s="1"/>
  <c r="L216" i="80"/>
  <c r="M216" i="80"/>
  <c r="M217" i="80"/>
  <c r="L217" i="80" s="1"/>
  <c r="L218" i="80"/>
  <c r="M218" i="80"/>
  <c r="M219" i="80"/>
  <c r="L219" i="80" s="1"/>
  <c r="L220" i="80"/>
  <c r="M220" i="80"/>
  <c r="M221" i="80"/>
  <c r="L221" i="80" s="1"/>
  <c r="L222" i="80"/>
  <c r="N231" i="80" s="1"/>
  <c r="M222" i="80"/>
  <c r="M223" i="80"/>
  <c r="L223" i="80" s="1"/>
  <c r="L224" i="80"/>
  <c r="M224" i="80"/>
  <c r="M225" i="80"/>
  <c r="L225" i="80" s="1"/>
  <c r="L226" i="80"/>
  <c r="M226" i="80"/>
  <c r="M227" i="80"/>
  <c r="L227" i="80" s="1"/>
  <c r="L228" i="80"/>
  <c r="M228" i="80"/>
  <c r="M229" i="80"/>
  <c r="L229" i="80" s="1"/>
  <c r="L230" i="80"/>
  <c r="M230" i="80"/>
  <c r="M231" i="80"/>
  <c r="L231" i="80" s="1"/>
  <c r="L232" i="80"/>
  <c r="N241" i="80" s="1"/>
  <c r="M232" i="80"/>
  <c r="M233" i="80"/>
  <c r="L233" i="80" s="1"/>
  <c r="L234" i="80"/>
  <c r="M234" i="80"/>
  <c r="M235" i="80"/>
  <c r="L235" i="80" s="1"/>
  <c r="L236" i="80"/>
  <c r="M236" i="80"/>
  <c r="M237" i="80"/>
  <c r="L237" i="80" s="1"/>
  <c r="L238" i="80"/>
  <c r="M238" i="80"/>
  <c r="M239" i="80"/>
  <c r="L239" i="80" s="1"/>
  <c r="L240" i="80"/>
  <c r="M240" i="80"/>
  <c r="M241" i="80"/>
  <c r="L241" i="80" s="1"/>
  <c r="L242" i="80"/>
  <c r="M242" i="80"/>
  <c r="M243" i="80"/>
  <c r="L243" i="80" s="1"/>
  <c r="L244" i="80"/>
  <c r="M244" i="80"/>
  <c r="M245" i="80"/>
  <c r="L245" i="80" s="1"/>
  <c r="L246" i="80"/>
  <c r="M246" i="80"/>
  <c r="M247" i="80"/>
  <c r="L247" i="80" s="1"/>
  <c r="L248" i="80"/>
  <c r="M248" i="80"/>
  <c r="M249" i="80"/>
  <c r="L249" i="80" s="1"/>
  <c r="L250" i="80"/>
  <c r="M250" i="80"/>
  <c r="M251" i="80"/>
  <c r="L251" i="80" s="1"/>
  <c r="L252" i="80"/>
  <c r="M252" i="80"/>
  <c r="M253" i="80"/>
  <c r="L253" i="80" s="1"/>
  <c r="L254" i="80"/>
  <c r="M254" i="80"/>
  <c r="M255" i="80"/>
  <c r="L255" i="80" s="1"/>
  <c r="L256" i="80"/>
  <c r="M256" i="80"/>
  <c r="M257" i="80"/>
  <c r="L257" i="80" s="1"/>
  <c r="L258" i="80"/>
  <c r="M258" i="80"/>
  <c r="M259" i="80"/>
  <c r="L259" i="80" s="1"/>
  <c r="L260" i="80"/>
  <c r="M260" i="80"/>
  <c r="M261" i="80"/>
  <c r="L261" i="80" s="1"/>
  <c r="L262" i="80"/>
  <c r="N271" i="80" s="1"/>
  <c r="M262" i="80"/>
  <c r="M263" i="80"/>
  <c r="L263" i="80" s="1"/>
  <c r="L264" i="80"/>
  <c r="M264" i="80"/>
  <c r="M265" i="80"/>
  <c r="L265" i="80" s="1"/>
  <c r="L266" i="80"/>
  <c r="M266" i="80"/>
  <c r="M267" i="80"/>
  <c r="L267" i="80" s="1"/>
  <c r="L268" i="80"/>
  <c r="M268" i="80"/>
  <c r="M269" i="80"/>
  <c r="L269" i="80" s="1"/>
  <c r="L270" i="80"/>
  <c r="M270" i="80"/>
  <c r="M271" i="80"/>
  <c r="L271" i="80" s="1"/>
  <c r="L272" i="80"/>
  <c r="N281" i="80" s="1"/>
  <c r="M272" i="80"/>
  <c r="M273" i="80"/>
  <c r="L273" i="80" s="1"/>
  <c r="L274" i="80"/>
  <c r="M274" i="80"/>
  <c r="M275" i="80"/>
  <c r="L275" i="80" s="1"/>
  <c r="L276" i="80"/>
  <c r="M276" i="80"/>
  <c r="M277" i="80"/>
  <c r="L277" i="80" s="1"/>
  <c r="L278" i="80"/>
  <c r="M278" i="80"/>
  <c r="M279" i="80"/>
  <c r="L279" i="80" s="1"/>
  <c r="L280" i="80"/>
  <c r="M280" i="80"/>
  <c r="M281" i="80"/>
  <c r="L281" i="80" s="1"/>
  <c r="L282" i="80"/>
  <c r="M282" i="80"/>
  <c r="M283" i="80"/>
  <c r="L283" i="80" s="1"/>
  <c r="L284" i="80"/>
  <c r="M284" i="80"/>
  <c r="M285" i="80"/>
  <c r="L285" i="80" s="1"/>
  <c r="L286" i="80"/>
  <c r="M286" i="80"/>
  <c r="M287" i="80"/>
  <c r="L287" i="80" s="1"/>
  <c r="L288" i="80"/>
  <c r="M288" i="80"/>
  <c r="M289" i="80"/>
  <c r="L289" i="80" s="1"/>
  <c r="L290" i="80"/>
  <c r="M290" i="80"/>
  <c r="M291" i="80"/>
  <c r="L291" i="80" s="1"/>
  <c r="L292" i="80"/>
  <c r="M292" i="80"/>
  <c r="M293" i="80"/>
  <c r="L293" i="80" s="1"/>
  <c r="L294" i="80"/>
  <c r="M294" i="80"/>
  <c r="M295" i="80"/>
  <c r="L295" i="80" s="1"/>
  <c r="L296" i="80"/>
  <c r="M296" i="80"/>
  <c r="M297" i="80"/>
  <c r="L297" i="80" s="1"/>
  <c r="L298" i="80"/>
  <c r="M298" i="80"/>
  <c r="M299" i="80"/>
  <c r="L299" i="80" s="1"/>
  <c r="L300" i="80"/>
  <c r="M300" i="80"/>
  <c r="M301" i="80"/>
  <c r="L301" i="80" s="1"/>
  <c r="L302" i="80"/>
  <c r="N311" i="80" s="1"/>
  <c r="M302" i="80"/>
  <c r="M303" i="80"/>
  <c r="L303" i="80" s="1"/>
  <c r="L304" i="80"/>
  <c r="M304" i="80"/>
  <c r="M305" i="80"/>
  <c r="L305" i="80" s="1"/>
  <c r="L306" i="80"/>
  <c r="M306" i="80"/>
  <c r="M307" i="80"/>
  <c r="L307" i="80" s="1"/>
  <c r="L308" i="80"/>
  <c r="M308" i="80"/>
  <c r="M309" i="80"/>
  <c r="L309" i="80" s="1"/>
  <c r="L310" i="80"/>
  <c r="M310" i="80"/>
  <c r="M311" i="80"/>
  <c r="L311" i="80" s="1"/>
  <c r="L312" i="80"/>
  <c r="N321" i="80" s="1"/>
  <c r="M312" i="80"/>
  <c r="M313" i="80"/>
  <c r="L313" i="80" s="1"/>
  <c r="L314" i="80"/>
  <c r="M314" i="80"/>
  <c r="M315" i="80"/>
  <c r="L315" i="80" s="1"/>
  <c r="L316" i="80"/>
  <c r="M316" i="80"/>
  <c r="M317" i="80"/>
  <c r="L317" i="80" s="1"/>
  <c r="L318" i="80"/>
  <c r="M318" i="80"/>
  <c r="M319" i="80"/>
  <c r="L319" i="80" s="1"/>
  <c r="L320" i="80"/>
  <c r="M320" i="80"/>
  <c r="M321" i="80"/>
  <c r="L321" i="80" s="1"/>
  <c r="N11" i="80"/>
  <c r="L3" i="80"/>
  <c r="M3" i="80"/>
  <c r="L4" i="80"/>
  <c r="M4" i="80"/>
  <c r="L5" i="80"/>
  <c r="M5" i="80"/>
  <c r="L6" i="80"/>
  <c r="M6" i="80"/>
  <c r="L7" i="80"/>
  <c r="M7" i="80"/>
  <c r="L8" i="80"/>
  <c r="M8" i="80"/>
  <c r="L9" i="80"/>
  <c r="M9" i="80"/>
  <c r="L10" i="80"/>
  <c r="M10" i="80"/>
  <c r="L11" i="80"/>
  <c r="M11" i="80"/>
  <c r="M2" i="80"/>
  <c r="L2" i="80" s="1"/>
  <c r="N41" i="80" l="1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R29" i="69" l="1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6" i="48"/>
  <c r="F137" i="48" s="1"/>
  <c r="F135" i="48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3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4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5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sharedStrings.xml><?xml version="1.0" encoding="utf-8"?>
<sst xmlns="http://schemas.openxmlformats.org/spreadsheetml/2006/main" count="10304" uniqueCount="3850">
  <si>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</si>
  <si>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</si>
  <si>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</si>
  <si>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</si>
  <si>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</si>
  <si>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</si>
  <si>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</si>
  <si>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</si>
  <si>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</si>
  <si>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</si>
  <si>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</si>
  <si>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</si>
  <si>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</si>
  <si>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</si>
  <si>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</si>
  <si>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</si>
  <si>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</si>
  <si>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</si>
  <si>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</si>
  <si>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</si>
  <si>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</si>
  <si>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</si>
  <si>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</si>
  <si>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</si>
  <si>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</si>
  <si>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</si>
  <si>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</si>
  <si>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</si>
  <si>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</si>
  <si>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</si>
  <si>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</si>
  <si>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</si>
  <si>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</si>
  <si>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</si>
  <si>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</si>
  <si>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</si>
  <si>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</si>
  <si>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</si>
  <si>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</si>
  <si>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</si>
  <si>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</si>
  <si>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</si>
  <si>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</si>
  <si>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</si>
  <si>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</si>
  <si>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</si>
  <si>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</si>
  <si>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</si>
  <si>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</si>
  <si>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</si>
  <si>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</si>
  <si>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</si>
  <si>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</si>
  <si>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</si>
  <si>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</si>
  <si>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</si>
  <si>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</si>
  <si>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</si>
  <si>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</si>
  <si>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</si>
  <si>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</si>
  <si>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</si>
  <si>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</si>
  <si>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</si>
  <si>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</si>
  <si>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</si>
  <si>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</si>
  <si>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</si>
  <si>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</si>
  <si>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</si>
  <si>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</si>
  <si>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</si>
  <si>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</si>
  <si>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</si>
  <si>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</si>
  <si>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</si>
  <si>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</si>
  <si>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</si>
  <si>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</si>
  <si>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</si>
  <si>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</si>
  <si>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</si>
  <si>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</si>
  <si>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</si>
  <si>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</si>
  <si>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</si>
  <si>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</si>
  <si>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</si>
  <si>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</si>
  <si>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</si>
  <si>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</si>
  <si>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</si>
  <si>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</si>
  <si>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</si>
  <si>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</si>
  <si>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</si>
  <si>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</si>
  <si>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</si>
  <si>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</si>
  <si>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</si>
  <si>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</si>
  <si>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</si>
  <si>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</si>
  <si>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</si>
  <si>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</si>
  <si>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</si>
  <si>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</si>
  <si>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</si>
  <si>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</si>
  <si>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</si>
  <si>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</si>
  <si>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</si>
  <si>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</si>
  <si>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</si>
  <si>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</si>
  <si>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</si>
  <si>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</si>
  <si>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</si>
  <si>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</si>
  <si>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</si>
  <si>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</si>
  <si>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</si>
  <si>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</si>
  <si>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</si>
  <si>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</si>
  <si>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</si>
  <si>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</si>
  <si>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</si>
  <si>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</si>
  <si>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</si>
  <si>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</si>
  <si>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</si>
  <si>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</si>
  <si>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</si>
  <si>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</si>
  <si>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</si>
  <si>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</si>
  <si>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</si>
  <si>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</si>
  <si>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</si>
  <si>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</si>
  <si>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</si>
  <si>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</si>
  <si>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</si>
  <si>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</si>
  <si>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</si>
  <si>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</si>
  <si>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</si>
  <si>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</si>
  <si>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</si>
  <si>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</si>
  <si>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</si>
  <si>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</si>
  <si>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</si>
  <si>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</si>
  <si>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</si>
  <si>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</si>
  <si>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</si>
  <si>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</si>
  <si>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</si>
  <si>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</si>
  <si>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</si>
  <si>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</si>
  <si>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</si>
  <si>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</si>
  <si>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</si>
  <si>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</si>
  <si>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</si>
  <si>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</si>
  <si>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</si>
  <si>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</si>
  <si>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</si>
  <si>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</si>
  <si>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</si>
  <si>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</si>
  <si>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</si>
  <si>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</si>
  <si>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</si>
  <si>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</si>
  <si>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</si>
  <si>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</si>
  <si>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</si>
  <si>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</si>
  <si>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</si>
  <si>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</si>
  <si>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</si>
  <si>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</si>
  <si>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</si>
  <si>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</si>
  <si>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</si>
  <si>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</si>
  <si>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</si>
  <si>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</si>
  <si>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</si>
  <si>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</si>
  <si>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</si>
  <si>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</si>
  <si>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</si>
  <si>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</si>
  <si>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</si>
  <si>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</si>
  <si>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</si>
  <si>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</si>
  <si>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</si>
  <si>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</si>
  <si>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</si>
  <si>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</si>
  <si>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</si>
  <si>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</si>
  <si>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</si>
  <si>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</si>
  <si>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</si>
  <si>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</si>
  <si>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</si>
  <si>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</si>
  <si>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</si>
  <si>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</si>
  <si>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</si>
  <si>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</si>
  <si>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</si>
  <si>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</si>
  <si>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</si>
  <si>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</si>
  <si>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</si>
  <si>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</si>
  <si>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</si>
  <si>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</si>
  <si>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</si>
  <si>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</si>
  <si>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</si>
  <si>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</si>
  <si>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</si>
  <si>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</si>
  <si>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</si>
  <si>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</si>
  <si>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</si>
  <si>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</si>
  <si>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</si>
  <si>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</si>
  <si>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</si>
  <si>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</si>
  <si>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</si>
  <si>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</si>
  <si>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</si>
  <si>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</si>
  <si>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</si>
  <si>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</si>
  <si>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</si>
  <si>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</si>
  <si>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</si>
  <si>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</si>
  <si>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</si>
  <si>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</si>
  <si>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</si>
  <si>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</si>
  <si>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</si>
  <si>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</si>
  <si>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</si>
  <si>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</si>
  <si>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</si>
  <si>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</si>
  <si>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</si>
  <si>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</si>
  <si>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</si>
  <si>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</si>
  <si>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</si>
  <si>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</si>
  <si>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</si>
  <si>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</si>
  <si>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</si>
  <si>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</si>
  <si>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</si>
  <si>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</si>
  <si>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</si>
  <si>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</si>
  <si>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</si>
  <si>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</si>
  <si>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</si>
  <si>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</si>
  <si>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</si>
  <si>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</si>
  <si>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</si>
  <si>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</si>
  <si>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</si>
  <si>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</si>
  <si>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</si>
  <si>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</si>
  <si>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</si>
  <si>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</si>
  <si>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</si>
  <si>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</si>
  <si>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</si>
  <si>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</si>
  <si>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</si>
  <si>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</si>
  <si>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</si>
  <si>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</si>
  <si>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</si>
  <si>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</si>
  <si>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</si>
  <si>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</si>
  <si>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</si>
  <si>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</si>
  <si>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</si>
  <si>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</si>
  <si>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</si>
  <si>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</si>
  <si>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</si>
  <si>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</si>
  <si>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</si>
  <si>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</si>
  <si>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</si>
  <si>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</si>
  <si>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</si>
  <si>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</si>
  <si>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</si>
  <si>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</si>
  <si>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</si>
  <si>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</si>
  <si>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</si>
  <si>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</si>
  <si>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</si>
  <si>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</si>
  <si>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</si>
  <si>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</si>
  <si>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</si>
  <si>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</si>
  <si>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</si>
  <si>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</si>
  <si>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</si>
  <si>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</si>
  <si>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</si>
  <si>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</si>
  <si>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</si>
  <si>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</si>
  <si>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</si>
  <si>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</si>
  <si>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</si>
  <si>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</si>
  <si>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</si>
  <si>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</si>
  <si>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</si>
  <si>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</si>
  <si>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</si>
  <si>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</si>
  <si>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</si>
  <si>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</si>
  <si>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</si>
  <si>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</si>
  <si>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</si>
  <si>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</si>
  <si>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</si>
  <si>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</si>
  <si>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</si>
  <si>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</si>
  <si>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</si>
  <si>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</si>
  <si>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</si>
  <si>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</si>
  <si>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</si>
  <si>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</si>
  <si>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</si>
  <si>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</si>
  <si>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</si>
  <si>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</si>
  <si>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</si>
  <si>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</si>
  <si>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</si>
  <si>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</si>
  <si>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</si>
  <si>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</si>
  <si>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</si>
  <si>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</si>
  <si>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</si>
  <si>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</si>
  <si>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</si>
  <si>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</si>
  <si>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</si>
  <si>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</si>
  <si>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</si>
  <si>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</si>
  <si>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</si>
  <si>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</si>
  <si>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</si>
  <si>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</si>
  <si>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</si>
  <si>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</si>
  <si>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</si>
  <si>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</si>
  <si>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</si>
  <si>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</si>
  <si>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</si>
  <si>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</si>
  <si>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</si>
  <si>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</si>
  <si>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</si>
  <si>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</si>
  <si>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</si>
  <si>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</si>
  <si>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</si>
  <si>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</si>
  <si>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</si>
  <si>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</si>
  <si>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</si>
  <si>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</si>
  <si>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</si>
  <si>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</si>
  <si>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</si>
  <si>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</si>
  <si>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</si>
  <si>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</si>
  <si>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</si>
  <si>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</si>
  <si>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</si>
  <si>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</si>
  <si>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</si>
  <si>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</si>
  <si>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</si>
  <si>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</si>
  <si>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</si>
  <si>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</si>
  <si>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</si>
  <si>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</si>
  <si>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</si>
  <si>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</si>
  <si>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</si>
  <si>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</si>
  <si>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</si>
  <si>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</si>
  <si>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</si>
  <si>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</si>
  <si>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</si>
  <si>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</si>
  <si>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</si>
  <si>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</si>
  <si>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</si>
  <si>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</si>
  <si>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</si>
  <si>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</si>
  <si>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</si>
  <si>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</si>
  <si>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</si>
  <si>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</si>
  <si>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</si>
  <si>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</si>
  <si>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</si>
  <si>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</si>
  <si>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</si>
  <si>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</si>
  <si>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</si>
  <si>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</si>
  <si>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</si>
  <si>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</si>
  <si>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</si>
  <si>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</si>
  <si>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</si>
  <si>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</si>
  <si>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</si>
  <si>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</si>
  <si>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</si>
  <si>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</si>
  <si>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</si>
  <si>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</si>
  <si>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</si>
  <si>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</si>
  <si>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</si>
  <si>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</si>
  <si>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</si>
  <si>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</si>
  <si>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</si>
  <si>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</si>
  <si>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</si>
  <si>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</si>
  <si>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</si>
  <si>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</si>
  <si>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</si>
  <si>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</si>
  <si>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</si>
  <si>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</si>
  <si>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</si>
  <si>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</si>
  <si>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</si>
  <si>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</si>
  <si>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</si>
  <si>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</si>
  <si>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</si>
  <si>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</si>
  <si>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</si>
  <si>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</si>
  <si>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</si>
  <si>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</si>
  <si>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</si>
  <si>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</si>
  <si>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</si>
  <si>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</si>
  <si>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</si>
  <si>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</si>
  <si>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</si>
  <si>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</si>
  <si>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</si>
  <si>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</si>
  <si>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</si>
  <si>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</si>
  <si>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</si>
  <si>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</si>
  <si>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</si>
  <si>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</si>
  <si>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</si>
  <si>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</si>
  <si>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</si>
  <si>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</si>
  <si>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</si>
  <si>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</si>
  <si>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</si>
  <si>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</si>
  <si>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</si>
  <si>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</si>
  <si>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</si>
  <si>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</si>
  <si>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</si>
  <si>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</si>
  <si>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</si>
  <si>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</si>
  <si>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</si>
  <si>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</si>
  <si>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</si>
  <si>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</si>
  <si>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</si>
  <si>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</si>
  <si>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</si>
  <si>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</si>
  <si>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</si>
  <si>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</si>
  <si>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</si>
  <si>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</si>
  <si>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</si>
  <si>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</si>
  <si>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</si>
  <si>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</si>
  <si>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</si>
  <si>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</si>
  <si>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</si>
  <si>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</si>
  <si>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</si>
  <si>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</si>
  <si>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</si>
  <si>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</si>
  <si>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</si>
  <si>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</si>
  <si>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</si>
  <si>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</si>
  <si>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</si>
  <si>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</si>
  <si>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</si>
  <si>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</si>
  <si>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</si>
  <si>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</si>
  <si>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</si>
  <si>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</si>
  <si>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</si>
  <si>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</si>
  <si>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</si>
  <si>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</si>
  <si>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</si>
  <si>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</si>
  <si>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</si>
  <si>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</si>
  <si>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</si>
  <si>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</si>
  <si>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</si>
  <si>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</si>
  <si>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</si>
  <si>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</si>
  <si>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</si>
  <si>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</si>
  <si>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</si>
  <si>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</si>
  <si>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</si>
  <si>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</si>
  <si>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</si>
  <si>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</si>
  <si>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</si>
  <si>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</si>
  <si>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</si>
  <si>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</si>
  <si>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</si>
  <si>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</si>
  <si>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</si>
  <si>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</si>
  <si>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</si>
  <si>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</si>
  <si>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</si>
  <si>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</si>
  <si>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</si>
  <si>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</si>
  <si>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</si>
  <si>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</si>
  <si>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</si>
  <si>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</si>
  <si>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</si>
  <si>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</si>
  <si>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</si>
  <si>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</si>
  <si>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</si>
  <si>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</si>
  <si>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</si>
  <si>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</si>
  <si>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</si>
  <si>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</si>
  <si>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</si>
  <si>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</si>
  <si>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</si>
  <si>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</si>
  <si>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</si>
  <si>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</si>
  <si>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</si>
  <si>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</si>
  <si>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</si>
  <si>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</si>
  <si>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</si>
  <si>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</si>
  <si>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</si>
  <si>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</si>
  <si>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</si>
  <si>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</si>
  <si>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</si>
  <si>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</si>
  <si>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</si>
  <si>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</si>
  <si>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</si>
  <si>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</si>
  <si>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</si>
  <si>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</si>
  <si>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</si>
  <si>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</si>
  <si>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</si>
  <si>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</si>
  <si>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</si>
  <si>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</si>
  <si>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</si>
  <si>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</si>
  <si>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</si>
  <si>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</si>
  <si>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</si>
  <si>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</si>
  <si>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</si>
  <si>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</si>
  <si>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</si>
  <si>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</si>
  <si>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</si>
  <si>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</si>
  <si>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</si>
  <si>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</si>
  <si>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</si>
  <si>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</si>
  <si>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</si>
  <si>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</si>
  <si>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</si>
  <si>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</si>
  <si>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</si>
  <si>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</si>
  <si>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</si>
  <si>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</si>
  <si>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</si>
  <si>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</si>
  <si>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</si>
  <si>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</si>
  <si>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</si>
  <si>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</si>
  <si>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</si>
  <si>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</si>
  <si>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</si>
  <si>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</si>
  <si>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</si>
  <si>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</si>
  <si>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</si>
  <si>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</si>
  <si>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</si>
  <si>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</si>
  <si>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</si>
  <si>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</si>
  <si>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</si>
  <si>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</si>
  <si>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</si>
  <si>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</si>
  <si>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</si>
  <si>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</si>
  <si>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</si>
  <si>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</si>
  <si>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</si>
  <si>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</si>
  <si>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</si>
  <si>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</si>
  <si>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</si>
  <si>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</si>
  <si>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</si>
  <si>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</si>
  <si>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</si>
  <si>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</si>
  <si>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</si>
  <si>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</si>
  <si>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</si>
  <si>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</si>
  <si>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</si>
  <si>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</si>
  <si>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</si>
  <si>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</si>
  <si>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</si>
  <si>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</si>
  <si>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</si>
  <si>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</si>
  <si>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</si>
  <si>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</si>
  <si>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</si>
  <si>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</si>
  <si>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</si>
  <si>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</si>
  <si>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</si>
  <si>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</si>
  <si>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</si>
  <si>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</si>
  <si>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</si>
  <si>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</si>
  <si>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</si>
  <si>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</si>
  <si>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</si>
  <si>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</si>
  <si>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</si>
  <si>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</si>
  <si>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</si>
  <si>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</si>
  <si>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</si>
  <si>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</si>
  <si>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</si>
  <si>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</si>
  <si>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</si>
  <si>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</si>
  <si>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</si>
  <si>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</si>
  <si>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</si>
  <si>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</si>
  <si>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</si>
  <si>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</si>
  <si>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</si>
  <si>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</si>
  <si>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</si>
  <si>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</si>
  <si>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</si>
  <si>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</si>
  <si>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</si>
  <si>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</si>
  <si>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</si>
  <si>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</si>
  <si>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</si>
  <si>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</si>
  <si>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</si>
  <si>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</si>
  <si>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</si>
  <si>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</si>
  <si>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</si>
  <si>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</si>
  <si>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</si>
  <si>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</si>
  <si>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</si>
  <si>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</si>
  <si>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</si>
  <si>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</si>
  <si>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</si>
  <si>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</si>
  <si>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</si>
  <si>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</si>
  <si>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</si>
  <si>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</si>
  <si>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</si>
  <si>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</si>
  <si>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</si>
  <si>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</si>
  <si>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</si>
  <si>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</si>
  <si>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</si>
  <si>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</si>
  <si>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</si>
  <si>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</si>
  <si>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</si>
  <si>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</si>
  <si>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</si>
  <si>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</si>
  <si>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</si>
  <si>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</si>
  <si>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</si>
  <si>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</si>
  <si>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</si>
  <si>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</si>
  <si>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</si>
  <si>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</si>
  <si>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</si>
  <si>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</si>
  <si>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</si>
  <si>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</si>
  <si>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</si>
  <si>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</si>
  <si>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</si>
  <si>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</si>
  <si>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</si>
  <si>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</si>
  <si>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</si>
  <si>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</si>
  <si>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</si>
  <si>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</si>
  <si>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</si>
  <si>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</si>
  <si>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</si>
  <si>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</si>
  <si>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</si>
  <si>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</si>
  <si>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</si>
  <si>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</si>
  <si>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</si>
  <si>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</si>
  <si>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</si>
  <si>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</si>
  <si>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</si>
  <si>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</si>
  <si>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</si>
  <si>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</si>
  <si>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</si>
  <si>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</si>
  <si>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</si>
  <si>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</si>
  <si>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</si>
  <si>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</si>
  <si>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</si>
  <si>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</si>
  <si>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</si>
  <si>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</si>
  <si>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</si>
  <si>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</si>
  <si>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</si>
  <si>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</si>
  <si>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</si>
  <si>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</si>
  <si>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</si>
  <si>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</si>
  <si>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</si>
  <si>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</si>
  <si>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</si>
  <si>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</si>
  <si>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</si>
  <si>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</si>
  <si>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</si>
  <si>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</si>
  <si>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</si>
  <si>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</si>
  <si>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</si>
  <si>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</si>
  <si>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</si>
  <si>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</si>
  <si>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</si>
  <si>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</si>
  <si>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</si>
  <si>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</si>
  <si>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</si>
  <si>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</si>
  <si>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</si>
  <si>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</si>
  <si>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</si>
  <si>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</si>
  <si>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</si>
  <si>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</si>
  <si>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</si>
  <si>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</si>
  <si>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</si>
  <si>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</si>
  <si>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</si>
  <si>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</si>
  <si>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</si>
  <si>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</si>
  <si>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</si>
  <si>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</si>
  <si>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</si>
  <si>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</si>
  <si>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</si>
  <si>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</si>
  <si>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</si>
  <si>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</si>
  <si>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</si>
  <si>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</si>
  <si>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</si>
  <si>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</si>
  <si>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</si>
  <si>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</si>
  <si>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</si>
  <si>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</si>
  <si>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</si>
  <si>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</si>
  <si>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</si>
  <si>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</si>
  <si>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</si>
  <si>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</si>
  <si>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</si>
  <si>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</si>
  <si>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</si>
  <si>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</si>
  <si>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</si>
  <si>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</si>
  <si>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</si>
  <si>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</si>
  <si>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</si>
  <si>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</si>
  <si>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</si>
  <si>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</si>
  <si>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</si>
  <si>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</si>
  <si>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</si>
  <si>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</si>
  <si>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</si>
  <si>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</si>
  <si>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</si>
  <si>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</si>
  <si>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</si>
  <si>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</si>
  <si>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</si>
  <si>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</si>
  <si>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</si>
  <si>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</si>
  <si>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</si>
  <si>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</si>
  <si>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</si>
  <si>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</si>
  <si>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</si>
  <si>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</si>
  <si>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</si>
  <si>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</si>
  <si>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</si>
  <si>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</si>
  <si>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</si>
  <si>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</si>
  <si>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</si>
  <si>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</si>
  <si>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</si>
  <si>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</si>
  <si>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</si>
  <si>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</si>
  <si>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</si>
  <si>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</si>
  <si>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</si>
  <si>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</si>
  <si>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</si>
  <si>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</si>
  <si>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</si>
  <si>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</si>
  <si>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</si>
  <si>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</si>
  <si>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</si>
  <si>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</si>
  <si>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</si>
  <si>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</si>
  <si>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</si>
  <si>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</si>
  <si>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</si>
  <si>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</si>
  <si>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</si>
  <si>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</si>
  <si>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</si>
  <si>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</si>
  <si>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</si>
  <si>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</si>
  <si>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</si>
  <si>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</si>
  <si>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</si>
  <si>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</si>
  <si>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</si>
  <si>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</si>
  <si>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</si>
  <si>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</si>
  <si>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</si>
  <si>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</si>
  <si>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</si>
  <si>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</si>
  <si>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</si>
  <si>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</si>
  <si>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</si>
  <si>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</si>
  <si>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</si>
  <si>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</si>
  <si>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</si>
  <si>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</si>
  <si>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</si>
  <si>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</si>
  <si>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</si>
  <si>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</si>
  <si>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</si>
  <si>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</si>
  <si>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</si>
  <si>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</si>
  <si>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</si>
  <si>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</si>
  <si>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</si>
  <si>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</si>
  <si>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</si>
  <si>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</si>
  <si>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</si>
  <si>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</si>
  <si>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</si>
  <si>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</si>
  <si>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</si>
  <si>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</si>
  <si>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</si>
  <si>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</si>
  <si>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</si>
  <si>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</si>
  <si>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</si>
  <si>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</si>
  <si>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</si>
  <si>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</si>
  <si>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</si>
  <si>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</si>
  <si>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</si>
  <si>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</si>
  <si>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</si>
  <si>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</si>
  <si>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</si>
  <si>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</si>
  <si>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</si>
  <si>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</si>
  <si>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</si>
  <si>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</si>
  <si>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</si>
  <si>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</si>
  <si>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</si>
  <si>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</si>
  <si>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</si>
  <si>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</si>
  <si>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</si>
  <si>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</si>
  <si>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</si>
  <si>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</si>
  <si>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</si>
  <si>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</si>
  <si>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</si>
  <si>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</si>
  <si>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</si>
  <si>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</si>
  <si>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</si>
  <si>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</si>
  <si>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</si>
  <si>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</si>
  <si>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</si>
  <si>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</si>
  <si>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</si>
  <si>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</si>
  <si>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</si>
  <si>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</si>
  <si>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</si>
  <si>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</si>
  <si>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</si>
  <si>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</si>
  <si>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</si>
  <si>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</si>
  <si>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</si>
  <si>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</si>
  <si>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</si>
  <si>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</si>
  <si>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</si>
  <si>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</si>
  <si>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</si>
  <si>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</si>
  <si>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</si>
  <si>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</si>
  <si>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</si>
  <si>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</si>
  <si>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</si>
  <si>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</si>
  <si>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</si>
  <si>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</si>
  <si>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</si>
  <si>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</si>
  <si>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</si>
  <si>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</si>
  <si>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</si>
  <si>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</si>
  <si>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</si>
  <si>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</si>
  <si>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</si>
  <si>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</si>
  <si>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</si>
  <si>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</si>
  <si>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</si>
  <si>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</si>
  <si>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</si>
  <si>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</si>
  <si>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</si>
  <si>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</si>
  <si>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</si>
  <si>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</si>
  <si>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</si>
  <si>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</si>
  <si>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</si>
  <si>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</si>
  <si>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</si>
  <si>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</si>
  <si>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</si>
  <si>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</si>
  <si>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</si>
  <si>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</si>
  <si>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</si>
  <si>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</si>
  <si>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</si>
  <si>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</si>
  <si>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</si>
  <si>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</si>
  <si>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</si>
  <si>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</si>
  <si>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</si>
  <si>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</si>
  <si>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</si>
  <si>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</si>
  <si>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</si>
  <si>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</si>
  <si>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</si>
  <si>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</si>
  <si>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</si>
  <si>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</si>
  <si>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</si>
  <si>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</si>
  <si>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</si>
  <si>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</si>
  <si>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</si>
  <si>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</si>
  <si>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</si>
  <si>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</si>
  <si>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</si>
  <si>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</si>
  <si>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</si>
  <si>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</si>
  <si>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</si>
  <si>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</si>
  <si>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</si>
  <si>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</si>
  <si>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</si>
  <si>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</si>
  <si>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</si>
  <si>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</si>
  <si>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</si>
  <si>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</si>
  <si>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</si>
  <si>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</si>
  <si>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</si>
  <si>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</si>
  <si>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</si>
  <si>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</si>
  <si>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</si>
  <si>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</si>
  <si>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</si>
  <si>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</si>
  <si>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</si>
  <si>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</si>
  <si>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</si>
  <si>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</si>
  <si>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</si>
  <si>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</si>
  <si>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</si>
  <si>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</si>
  <si>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</si>
  <si>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</si>
  <si>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</si>
  <si>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</si>
  <si>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</si>
  <si>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</si>
  <si>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</si>
  <si>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</si>
  <si>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</si>
  <si>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</si>
  <si>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</si>
  <si>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</si>
  <si>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</si>
  <si>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</si>
  <si>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</si>
  <si>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</si>
  <si>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</si>
  <si>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</si>
  <si>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</si>
  <si>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</si>
  <si>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</si>
  <si>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</si>
  <si>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</si>
  <si>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</si>
  <si>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</si>
  <si>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</si>
  <si>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</si>
  <si>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</si>
  <si>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</si>
  <si>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</si>
  <si>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</si>
  <si>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</si>
  <si>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</si>
  <si>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</si>
  <si>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</si>
  <si>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</si>
  <si>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</si>
  <si>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</si>
  <si>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</si>
  <si>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</si>
  <si>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</si>
  <si>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</si>
  <si>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</si>
  <si>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</si>
  <si>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</si>
  <si>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</si>
  <si>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</si>
  <si>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</si>
  <si>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</si>
  <si>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</si>
  <si>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</si>
  <si>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</si>
  <si>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</si>
  <si>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</si>
  <si>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</si>
  <si>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</si>
  <si>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</si>
  <si>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</si>
  <si>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</si>
  <si>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</si>
  <si>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</si>
  <si>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</si>
  <si>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</si>
  <si>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</si>
  <si>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</si>
  <si>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</si>
  <si>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</si>
  <si>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</si>
  <si>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</si>
  <si>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</si>
  <si>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</si>
  <si>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</si>
  <si>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</si>
  <si>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</si>
  <si>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</si>
  <si>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</si>
  <si>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</si>
  <si>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</si>
  <si>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</si>
  <si>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</si>
  <si>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</si>
  <si>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</si>
  <si>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</si>
  <si>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</si>
  <si>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</si>
  <si>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</si>
  <si>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</si>
  <si>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</si>
  <si>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</si>
  <si>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</si>
  <si>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</si>
  <si>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</si>
  <si>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</si>
  <si>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</si>
  <si>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</si>
  <si>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</si>
  <si>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</si>
  <si>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</si>
  <si>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</si>
  <si>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</si>
  <si>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</si>
  <si>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</si>
  <si>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</si>
  <si>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</si>
  <si>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</si>
  <si>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</si>
  <si>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</si>
  <si>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</si>
  <si>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</si>
  <si>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</si>
  <si>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</si>
  <si>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</si>
  <si>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</si>
  <si>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</si>
  <si>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</si>
  <si>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</si>
  <si>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</si>
  <si>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</si>
  <si>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</si>
  <si>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</si>
  <si>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</si>
  <si>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</si>
  <si>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</si>
  <si>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</si>
  <si>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</si>
  <si>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</si>
  <si>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</si>
  <si>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</si>
  <si>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</si>
  <si>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</si>
  <si>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</si>
  <si>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</si>
  <si>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</si>
  <si>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</si>
  <si>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</si>
  <si>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</si>
  <si>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</si>
  <si>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</si>
  <si>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</si>
  <si>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</si>
  <si>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</si>
  <si>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</si>
  <si>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</si>
  <si>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</si>
  <si>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</si>
  <si>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</si>
  <si>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</si>
  <si>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</si>
  <si>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</si>
  <si>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</si>
  <si>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</si>
  <si>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</si>
  <si>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</si>
  <si>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</si>
  <si>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</si>
  <si>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</si>
  <si>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</si>
  <si>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</si>
  <si>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</si>
  <si>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</si>
  <si>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</si>
  <si>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</si>
  <si>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</si>
  <si>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</si>
  <si>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</si>
  <si>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</si>
  <si>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</si>
  <si>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</si>
  <si>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</si>
  <si>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</si>
  <si>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</si>
  <si>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</si>
  <si>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</si>
  <si>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</si>
  <si>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</si>
  <si>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</si>
  <si>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</si>
  <si>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</si>
  <si>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</si>
  <si>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</si>
  <si>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</si>
  <si>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</si>
  <si>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</si>
  <si>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</si>
  <si>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</si>
  <si>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</si>
  <si>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</si>
  <si>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</si>
  <si>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</si>
  <si>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</si>
  <si>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</si>
  <si>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</si>
  <si>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</si>
  <si>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</si>
  <si>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</si>
  <si>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</si>
  <si>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</si>
  <si>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</si>
  <si>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</si>
  <si>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</si>
  <si>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</si>
  <si>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</si>
  <si>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</si>
  <si>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</si>
  <si>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</si>
  <si>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</si>
  <si>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</si>
  <si>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</si>
  <si>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</si>
  <si>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</si>
  <si>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</si>
  <si>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</si>
  <si>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</si>
  <si>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</si>
  <si>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</si>
  <si>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</si>
  <si>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</si>
  <si>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</si>
  <si>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</si>
  <si>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</si>
  <si>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</si>
  <si>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</si>
  <si>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</si>
  <si>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</si>
  <si>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</si>
  <si>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</si>
  <si>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</si>
  <si>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</si>
  <si>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</si>
  <si>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</si>
  <si>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</si>
  <si>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</si>
  <si>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</si>
  <si>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</si>
  <si>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</si>
  <si>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</si>
  <si>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</si>
  <si>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</si>
  <si>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</si>
  <si>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</si>
  <si>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</si>
  <si>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</si>
  <si>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</si>
  <si>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</si>
  <si>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</si>
  <si>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</si>
  <si>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</si>
  <si>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</si>
  <si>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</si>
  <si>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</si>
  <si>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</si>
  <si>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</si>
  <si>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</si>
  <si>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</si>
  <si>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</si>
  <si>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</si>
  <si>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</si>
  <si>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</si>
  <si>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</si>
  <si>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</si>
  <si>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</si>
  <si>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</si>
  <si>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</si>
  <si>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</si>
  <si>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</si>
  <si>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</si>
  <si>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</si>
  <si>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</si>
  <si>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</si>
  <si>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</si>
  <si>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</si>
  <si>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</si>
  <si>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</si>
  <si>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</si>
  <si>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</si>
  <si>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</si>
  <si>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</si>
  <si>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</si>
  <si>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</si>
  <si>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</si>
  <si>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</si>
  <si>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</si>
  <si>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</si>
  <si>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</si>
  <si>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</si>
  <si>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</si>
  <si>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</si>
  <si>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</si>
  <si>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</si>
  <si>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</si>
  <si>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</si>
  <si>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</si>
  <si>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</si>
  <si>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</si>
  <si>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</si>
  <si>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</si>
  <si>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</si>
  <si>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</si>
  <si>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</si>
  <si>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</si>
  <si>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</si>
  <si>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</si>
  <si>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</si>
  <si>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</si>
  <si>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</si>
  <si>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</si>
  <si>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</si>
  <si>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</si>
  <si>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</si>
  <si>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</si>
  <si>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</si>
  <si>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</si>
  <si>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</si>
  <si>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</si>
  <si>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</si>
  <si>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</si>
  <si>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</si>
  <si>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</si>
  <si>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</si>
  <si>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</si>
  <si>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</si>
  <si>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</si>
  <si>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</si>
  <si>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</si>
  <si>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</si>
  <si>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</si>
  <si>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</si>
  <si>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</si>
  <si>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</si>
  <si>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</si>
  <si>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</si>
  <si>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</si>
  <si>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</si>
  <si>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</si>
  <si>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</si>
  <si>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</si>
  <si>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</si>
  <si>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</si>
  <si>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</si>
  <si>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</si>
  <si>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</si>
  <si>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</si>
  <si>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</si>
  <si>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</si>
  <si>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</si>
  <si>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</si>
  <si>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</si>
  <si>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</si>
  <si>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</si>
  <si>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</si>
  <si>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</si>
  <si>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</si>
  <si>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</si>
  <si>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</si>
  <si>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</si>
  <si>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</si>
  <si>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</si>
  <si>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</si>
  <si>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</si>
  <si>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</si>
  <si>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</si>
  <si>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</si>
  <si>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</si>
  <si>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</si>
  <si>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</si>
  <si>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</si>
  <si>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</si>
  <si>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</si>
  <si>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</si>
  <si>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</si>
  <si>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</si>
  <si>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</si>
  <si>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</si>
  <si>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</si>
  <si>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</si>
  <si>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</si>
  <si>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</si>
  <si>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</si>
  <si>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</si>
  <si>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</si>
  <si>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</si>
  <si>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</si>
  <si>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</si>
  <si>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</si>
  <si>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</si>
  <si>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</si>
  <si>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</si>
  <si>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</si>
  <si>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</si>
  <si>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</si>
  <si>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</si>
  <si>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</si>
  <si>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</si>
  <si>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</si>
  <si>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</si>
  <si>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</si>
  <si>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</si>
  <si>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</si>
  <si>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</si>
  <si>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</si>
  <si>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</si>
  <si>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</si>
  <si>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</si>
  <si>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</si>
  <si>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</si>
  <si>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</si>
  <si>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</si>
  <si>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</si>
  <si>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</si>
  <si>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</si>
  <si>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</si>
  <si>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</si>
  <si>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</si>
  <si>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</si>
  <si>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</si>
  <si>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</si>
  <si>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</si>
  <si>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</si>
  <si>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</si>
  <si>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</si>
  <si>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</si>
  <si>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</si>
  <si>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</si>
  <si>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</si>
  <si>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</si>
  <si>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</si>
  <si>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</si>
  <si>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</si>
  <si>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</si>
  <si>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</si>
  <si>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</si>
  <si>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</si>
  <si>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</si>
  <si>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</si>
  <si>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</si>
  <si>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</si>
  <si>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</si>
  <si>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</si>
  <si>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</si>
  <si>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</si>
  <si>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</si>
  <si>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</si>
  <si>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</si>
  <si>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</si>
  <si>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</si>
  <si>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</si>
  <si>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</si>
  <si>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</si>
  <si>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</si>
  <si>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</si>
  <si>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</si>
  <si>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</si>
  <si>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</si>
  <si>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</si>
  <si>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</si>
  <si>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</si>
  <si>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</si>
  <si>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</si>
  <si>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</si>
  <si>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</si>
  <si>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</si>
  <si>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</si>
  <si>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</si>
  <si>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</si>
  <si>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</si>
  <si>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</si>
  <si>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</si>
  <si>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</si>
  <si>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</si>
  <si>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</si>
  <si>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</si>
  <si>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</si>
  <si>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</si>
  <si>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</si>
  <si>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</si>
  <si>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</si>
  <si>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</si>
  <si>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</si>
  <si>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</si>
  <si>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</si>
  <si>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</si>
  <si>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</si>
  <si>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</si>
  <si>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</si>
  <si>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</si>
  <si>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</si>
  <si>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</si>
  <si>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</si>
  <si>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</si>
  <si>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</si>
  <si>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</si>
  <si>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</si>
  <si>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</si>
  <si>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</si>
  <si>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</si>
  <si>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</si>
  <si>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</si>
  <si>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</si>
  <si>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</si>
  <si>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</si>
  <si>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</si>
  <si>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</si>
  <si>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</si>
  <si>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</si>
  <si>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</si>
  <si>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</si>
  <si>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</si>
  <si>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</si>
  <si>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</si>
  <si>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</si>
  <si>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</si>
  <si>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</si>
  <si>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</si>
  <si>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</si>
  <si>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</si>
  <si>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</si>
  <si>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</si>
  <si>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</si>
  <si>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</si>
  <si>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</si>
  <si>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</si>
  <si>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</si>
  <si>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</si>
  <si>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</si>
  <si>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</si>
  <si>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</si>
  <si>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</si>
  <si>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</si>
  <si>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</si>
  <si>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</si>
  <si>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</si>
  <si>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</si>
  <si>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</si>
  <si>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</si>
  <si>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</si>
  <si>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</si>
  <si>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</si>
  <si>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</si>
  <si>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</si>
  <si>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</si>
  <si>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</si>
  <si>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</si>
  <si>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</si>
  <si>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</si>
  <si>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</si>
  <si>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</si>
  <si>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</si>
  <si>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</si>
  <si>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</si>
  <si>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</si>
  <si>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</si>
  <si>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</si>
  <si>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</si>
  <si>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</si>
  <si>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</si>
  <si>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</si>
  <si>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</si>
  <si>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</si>
  <si>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</si>
  <si>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</si>
  <si>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</si>
  <si>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</si>
  <si>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</si>
  <si>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</si>
  <si>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</si>
  <si>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</si>
  <si>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</si>
  <si>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</si>
  <si>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</si>
  <si>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</si>
  <si>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</si>
  <si>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</si>
  <si>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</si>
  <si>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</si>
  <si>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</si>
  <si>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</si>
  <si>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</si>
  <si>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</si>
  <si>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</si>
  <si>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</si>
  <si>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</si>
  <si>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</si>
  <si>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</si>
  <si>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</si>
  <si>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</si>
  <si>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</si>
  <si>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</si>
  <si>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</si>
  <si>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</si>
  <si>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</si>
  <si>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</si>
  <si>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</si>
  <si>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</si>
  <si>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</si>
  <si>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</si>
  <si>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</si>
  <si>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</si>
  <si>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</si>
  <si>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</si>
  <si>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</si>
  <si>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</si>
  <si>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</si>
  <si>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</si>
  <si>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</si>
  <si>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</si>
  <si>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</si>
  <si>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</si>
  <si>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</si>
  <si>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</si>
  <si>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</si>
  <si>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</si>
  <si>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</si>
  <si>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</si>
  <si>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</si>
  <si>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</si>
  <si>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</si>
  <si>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</si>
  <si>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</si>
  <si>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</si>
  <si>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</si>
  <si>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</si>
  <si>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</si>
  <si>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</si>
  <si>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</si>
  <si>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</si>
  <si>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</si>
  <si>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</si>
  <si>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</si>
  <si>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</si>
  <si>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</si>
  <si>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</si>
  <si>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</si>
  <si>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</si>
  <si>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</si>
  <si>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</si>
  <si>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</si>
  <si>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</si>
  <si>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</si>
  <si>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</si>
  <si>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</si>
  <si>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</si>
  <si>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</si>
  <si>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</si>
  <si>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</si>
  <si>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</si>
  <si>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</si>
  <si>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</si>
  <si>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</si>
  <si>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</si>
  <si>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</si>
  <si>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</si>
  <si>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</si>
  <si>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</si>
  <si>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</si>
  <si>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</si>
  <si>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</si>
  <si>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</si>
  <si>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</si>
  <si>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</si>
  <si>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</si>
  <si>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</si>
  <si>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</si>
  <si>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</si>
  <si>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</si>
  <si>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</si>
  <si>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</si>
  <si>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</si>
  <si>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</si>
  <si>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</si>
  <si>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</si>
  <si>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</si>
  <si>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</si>
  <si>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</si>
  <si>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</si>
  <si>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</si>
  <si>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</si>
  <si>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</si>
  <si>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</si>
  <si>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</si>
  <si>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</si>
  <si>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</si>
  <si>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</si>
  <si>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</si>
  <si>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</si>
  <si>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</si>
  <si>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</si>
  <si>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</si>
  <si>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</si>
  <si>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</si>
  <si>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</si>
  <si>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</si>
  <si>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</si>
  <si>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</si>
  <si>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</si>
  <si>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</si>
  <si>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</si>
  <si>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</si>
  <si>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</si>
  <si>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</si>
  <si>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</si>
  <si>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</si>
  <si>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</si>
  <si>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</si>
  <si>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</si>
  <si>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</si>
  <si>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</si>
  <si>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</si>
  <si>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</si>
  <si>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</si>
  <si>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</si>
  <si>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</si>
  <si>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</si>
  <si>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</si>
  <si>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</si>
  <si>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</si>
  <si>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</si>
  <si>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</si>
  <si>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</si>
  <si>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</si>
  <si>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</si>
  <si>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</si>
  <si>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</si>
  <si>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</si>
  <si>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</si>
  <si>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</si>
  <si>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</si>
  <si>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</si>
  <si>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</si>
  <si>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</si>
  <si>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</si>
  <si>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</si>
  <si>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</si>
  <si>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</si>
  <si>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</si>
  <si>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</si>
  <si>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</si>
  <si>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</si>
  <si>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</si>
  <si>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</si>
  <si>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</si>
  <si>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</si>
  <si>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</si>
  <si>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</si>
  <si>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</si>
  <si>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</si>
  <si>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</si>
  <si>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</si>
  <si>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</si>
  <si>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</si>
  <si>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</si>
  <si>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</si>
  <si>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</si>
  <si>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</si>
  <si>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</si>
  <si>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</si>
  <si>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</si>
  <si>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</si>
  <si>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</si>
  <si>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</si>
  <si>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</si>
  <si>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</si>
  <si>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</si>
  <si>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</si>
  <si>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</si>
  <si>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</si>
  <si>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</si>
  <si>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</si>
  <si>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</si>
  <si>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</si>
  <si>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</si>
  <si>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</si>
  <si>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</si>
  <si>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</si>
  <si>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</si>
  <si>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</si>
  <si>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</si>
  <si>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</si>
  <si>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</si>
  <si>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</si>
  <si>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</si>
  <si>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</si>
  <si>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</si>
  <si>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</si>
  <si>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</si>
  <si>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</si>
  <si>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</si>
  <si>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</si>
  <si>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</si>
  <si>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</si>
  <si>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</si>
  <si>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</si>
  <si>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</si>
  <si>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</si>
  <si>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</si>
  <si>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</si>
  <si>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</si>
  <si>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</si>
  <si>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</si>
  <si>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</si>
  <si>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</si>
  <si>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</si>
  <si>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</si>
  <si>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</si>
  <si>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</si>
  <si>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</si>
  <si>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</si>
  <si>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</si>
  <si>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</si>
  <si>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</si>
  <si>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</si>
  <si>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</si>
  <si>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</si>
  <si>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</si>
  <si>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</si>
  <si>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</si>
  <si>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</si>
  <si>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</si>
  <si>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</si>
  <si>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</si>
  <si>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</si>
  <si>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</si>
  <si>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</si>
  <si>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</si>
  <si>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</si>
  <si>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</si>
  <si>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</si>
  <si>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</si>
  <si>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</si>
  <si>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</si>
  <si>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</si>
  <si>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</si>
  <si>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</si>
  <si>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</si>
  <si>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</si>
  <si>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</si>
  <si>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</si>
  <si>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</si>
  <si>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</si>
  <si>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</si>
  <si>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</si>
  <si>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</si>
  <si>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</si>
  <si>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</si>
  <si>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</si>
  <si>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</si>
  <si>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</si>
  <si>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</si>
  <si>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</si>
  <si>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</si>
  <si>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</si>
  <si>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</si>
  <si>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</si>
  <si>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</si>
  <si>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</si>
  <si>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</si>
  <si>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</si>
  <si>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</si>
  <si>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</si>
  <si>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</si>
  <si>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</si>
  <si>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</si>
  <si>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</si>
  <si>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</si>
  <si>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</si>
  <si>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</si>
  <si>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</si>
  <si>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</si>
  <si>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</si>
  <si>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</si>
  <si>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</si>
  <si>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</si>
  <si>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</si>
  <si>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</si>
  <si>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</si>
  <si>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</si>
  <si>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</si>
  <si>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</si>
  <si>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</si>
  <si>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</si>
  <si>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</si>
  <si>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</si>
  <si>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</si>
  <si>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</si>
  <si>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</si>
  <si>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</si>
  <si>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</si>
  <si>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</si>
  <si>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</si>
  <si>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</si>
  <si>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</si>
  <si>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</si>
  <si>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</si>
  <si>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</si>
  <si>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</si>
  <si>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</si>
  <si>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</si>
  <si>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</si>
  <si>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</si>
  <si>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</si>
  <si>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</si>
  <si>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</si>
  <si>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</si>
  <si>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</si>
  <si>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</si>
  <si>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</si>
  <si>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</si>
  <si>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</si>
  <si>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</si>
  <si>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</si>
  <si>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</si>
  <si>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</si>
  <si>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</si>
  <si>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</si>
  <si>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</si>
  <si>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</si>
  <si>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</si>
  <si>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</si>
  <si>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</si>
  <si>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</si>
  <si>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</si>
  <si>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</si>
  <si>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</si>
  <si>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</si>
  <si>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</si>
  <si>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</si>
  <si>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</si>
  <si>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</si>
  <si>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</si>
  <si>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</si>
  <si>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</si>
  <si>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</si>
  <si>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</si>
  <si>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</si>
  <si>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</si>
  <si>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</si>
  <si>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</si>
  <si>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</si>
  <si>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</si>
  <si>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</si>
  <si>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</si>
  <si>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</si>
  <si>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</si>
  <si>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</si>
  <si>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</si>
  <si>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</si>
  <si>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</si>
  <si>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</si>
  <si>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</si>
  <si>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</si>
  <si>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</si>
  <si>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</si>
  <si>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</si>
  <si>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</si>
  <si>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</si>
  <si>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</si>
  <si>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</si>
  <si>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</si>
  <si>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</si>
  <si>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</si>
  <si>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</si>
  <si>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</si>
  <si>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</si>
  <si>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</si>
  <si>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</si>
  <si>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</si>
  <si>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</si>
  <si>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</si>
  <si>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</si>
  <si>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</si>
  <si>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</si>
  <si>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</si>
  <si>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</si>
  <si>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</si>
  <si>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</si>
  <si>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</si>
  <si>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</si>
  <si>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</si>
  <si>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</si>
  <si>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</si>
  <si>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</si>
  <si>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</si>
  <si>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</si>
  <si>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</si>
  <si>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</si>
  <si>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</si>
  <si>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</si>
  <si>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</si>
  <si>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</si>
  <si>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</si>
  <si>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</si>
  <si>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</si>
  <si>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</si>
  <si>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</si>
  <si>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</si>
  <si>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</si>
  <si>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</si>
  <si>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</si>
  <si>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</si>
  <si>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</si>
  <si>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</si>
  <si>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</si>
  <si>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</si>
  <si>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</si>
  <si>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</si>
  <si>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</si>
  <si>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</si>
  <si>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</si>
  <si>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</si>
  <si>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</si>
  <si>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</si>
  <si>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</si>
  <si>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</si>
  <si>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</si>
  <si>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</si>
  <si>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</si>
  <si>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</si>
  <si>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</si>
  <si>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</si>
  <si>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</si>
  <si>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</si>
  <si>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</si>
  <si>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</si>
  <si>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</si>
  <si>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</si>
  <si>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</si>
  <si>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</si>
  <si>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</si>
  <si>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</si>
  <si>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</si>
  <si>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</si>
  <si>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</si>
  <si>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</si>
  <si>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</si>
  <si>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</si>
  <si>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</si>
  <si>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</si>
  <si>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</si>
  <si>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</si>
  <si>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</si>
  <si>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</si>
  <si>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</si>
  <si>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</si>
  <si>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</si>
  <si>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</si>
  <si>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</si>
  <si>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</si>
  <si>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</si>
  <si>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</si>
  <si>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</si>
  <si>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</si>
  <si>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</si>
  <si>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</si>
  <si>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</si>
  <si>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</si>
  <si>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</si>
  <si>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</si>
  <si>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</si>
  <si>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</si>
  <si>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</si>
  <si>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</si>
  <si>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</si>
  <si>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</si>
  <si>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</si>
  <si>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</si>
  <si>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</si>
  <si>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</si>
  <si>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</si>
  <si>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</si>
  <si>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</si>
  <si>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</si>
  <si>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</si>
  <si>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</si>
  <si>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</si>
  <si>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</si>
  <si>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</si>
  <si>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</si>
  <si>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</si>
  <si>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</si>
  <si>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</si>
  <si>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</si>
  <si>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</si>
  <si>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</si>
  <si>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</si>
  <si>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</si>
  <si>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</si>
  <si>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</si>
  <si>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</si>
  <si>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</si>
  <si>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</si>
  <si>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</si>
  <si>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</si>
  <si>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</si>
  <si>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</si>
  <si>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</si>
  <si>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</si>
  <si>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</si>
  <si>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</si>
  <si>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</si>
  <si>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</si>
  <si>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</si>
  <si>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</si>
  <si>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</si>
  <si>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</si>
  <si>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</si>
  <si>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</si>
  <si>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</si>
  <si>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</si>
  <si>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</si>
  <si>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</si>
  <si>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</si>
  <si>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</si>
  <si>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</si>
  <si>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</si>
  <si>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</si>
  <si>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</si>
  <si>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</si>
  <si>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</si>
  <si>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</si>
  <si>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</si>
  <si>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</si>
  <si>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</si>
  <si>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</si>
  <si>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</si>
  <si>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</si>
  <si>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</si>
  <si>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</si>
  <si>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</si>
  <si>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</si>
  <si>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</si>
  <si>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</si>
  <si>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</si>
  <si>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</si>
  <si>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</si>
  <si>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</si>
  <si>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</si>
  <si>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</si>
  <si>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</si>
  <si>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</si>
  <si>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</si>
  <si>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</si>
  <si>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</si>
  <si>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</si>
  <si>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</si>
  <si>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</si>
  <si>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</si>
  <si>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</si>
  <si>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</si>
  <si>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</si>
  <si>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</si>
  <si>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</si>
  <si>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</si>
  <si>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</si>
  <si>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</si>
  <si>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</si>
  <si>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</si>
  <si>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</si>
  <si>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</si>
  <si>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</si>
  <si>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</si>
  <si>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</si>
  <si>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</si>
  <si>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</si>
  <si>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</si>
  <si>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</si>
  <si>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</si>
  <si>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</si>
  <si>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</si>
  <si>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</si>
  <si>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</si>
  <si>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</si>
  <si>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</si>
  <si>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</si>
  <si>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</si>
  <si>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</si>
  <si>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</si>
  <si>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</si>
  <si>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</si>
  <si>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</si>
  <si>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</si>
  <si>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</si>
  <si>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</si>
  <si>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</si>
  <si>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</si>
  <si>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</si>
  <si>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</si>
  <si>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</si>
  <si>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</si>
  <si>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</si>
  <si>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</si>
  <si>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</si>
  <si>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</si>
  <si>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</si>
  <si>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</si>
  <si>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</si>
  <si>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</si>
  <si>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</si>
  <si>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</si>
  <si>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</si>
  <si>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</si>
  <si>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</si>
  <si>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</si>
  <si>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</si>
  <si>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</si>
  <si>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</si>
  <si>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</si>
  <si>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</si>
  <si>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</si>
  <si>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</si>
  <si>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</si>
  <si>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</si>
  <si>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</si>
  <si>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</si>
  <si>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</si>
  <si>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</si>
  <si>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</si>
  <si>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</si>
  <si>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</si>
  <si>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</si>
  <si>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</si>
  <si>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</si>
  <si>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</si>
  <si>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</si>
  <si>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</si>
  <si>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</si>
  <si>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</si>
  <si>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</si>
  <si>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</si>
  <si>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</si>
  <si>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</si>
  <si>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</si>
  <si>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</si>
  <si>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</si>
  <si>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</si>
  <si>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</si>
  <si>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</si>
  <si>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</si>
  <si>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</si>
  <si>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</si>
  <si>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</si>
  <si>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</si>
  <si>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</si>
  <si>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</si>
  <si>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</si>
  <si>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</si>
  <si>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</si>
  <si>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</si>
  <si>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</si>
  <si>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</si>
  <si>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</si>
  <si>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</si>
  <si>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</si>
  <si>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</si>
  <si>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</si>
  <si>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</si>
  <si>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</si>
  <si>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</si>
  <si>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</si>
  <si>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</si>
  <si>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</si>
  <si>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</si>
  <si>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</si>
  <si>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</si>
  <si>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</si>
  <si>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</si>
  <si>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</si>
  <si>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</si>
  <si>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</si>
  <si>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</si>
  <si>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</si>
  <si>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</si>
  <si>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</si>
  <si>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</si>
  <si>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</si>
  <si>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</si>
  <si>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</si>
  <si>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</si>
  <si>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</si>
  <si>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</si>
  <si>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</si>
  <si>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</si>
  <si>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</si>
  <si>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</si>
  <si>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</si>
  <si>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</si>
  <si>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</si>
  <si>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</si>
  <si>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</si>
  <si>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</si>
  <si>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</si>
  <si>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</si>
  <si>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</si>
  <si>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</si>
  <si>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</si>
  <si>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</si>
  <si>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</si>
  <si>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</si>
  <si>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</si>
  <si>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</si>
  <si>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</si>
  <si>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</si>
  <si>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</si>
  <si>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</si>
  <si>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</si>
  <si>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</si>
  <si>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</si>
  <si>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</si>
  <si>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</si>
  <si>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</si>
  <si>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</si>
  <si>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</si>
  <si>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</si>
  <si>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</si>
  <si>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</si>
  <si>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</si>
  <si>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</si>
  <si>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</si>
  <si>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</si>
  <si>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</si>
  <si>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</si>
  <si>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</si>
  <si>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</si>
  <si>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</si>
  <si>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</si>
  <si>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</si>
  <si>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</si>
  <si>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</si>
  <si>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</si>
  <si>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</si>
  <si>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</si>
  <si>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</si>
  <si>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</si>
  <si>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</si>
  <si>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</si>
  <si>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</si>
  <si>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</si>
  <si>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</si>
  <si>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</si>
  <si>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</si>
  <si>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</si>
  <si>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</si>
  <si>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</si>
  <si>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</si>
  <si>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</si>
  <si>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</si>
  <si>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</si>
  <si>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</si>
  <si>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</si>
  <si>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</si>
  <si>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</si>
  <si>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</si>
  <si>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</si>
  <si>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</si>
  <si>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</si>
  <si>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</si>
  <si>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</si>
  <si>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</si>
  <si>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</si>
  <si>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</si>
  <si>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</si>
  <si>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</si>
  <si>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</si>
  <si>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</si>
  <si>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</si>
  <si>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</si>
  <si>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</si>
  <si>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</si>
  <si>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</si>
  <si>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</si>
  <si>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</si>
  <si>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</si>
  <si>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</si>
  <si>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</si>
  <si>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</si>
  <si>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</si>
  <si>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</si>
  <si>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</si>
  <si>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</si>
  <si>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</si>
  <si>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</si>
  <si>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</si>
  <si>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</si>
  <si>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</si>
  <si>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</si>
  <si>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</si>
  <si>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</si>
  <si>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</si>
  <si>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</si>
  <si>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</si>
  <si>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</si>
  <si>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</si>
  <si>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</si>
  <si>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</si>
  <si>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</si>
  <si>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</si>
  <si>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</si>
  <si>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</si>
  <si>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</si>
  <si>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</si>
  <si>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</si>
  <si>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</si>
  <si>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</si>
  <si>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</si>
  <si>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</si>
  <si>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</si>
  <si>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</si>
  <si>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</si>
  <si>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</si>
  <si>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</si>
  <si>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</si>
  <si>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</si>
  <si>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</si>
  <si>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</si>
  <si>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</si>
  <si>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</si>
  <si>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</si>
  <si>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</si>
  <si>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</si>
  <si>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</si>
  <si>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</si>
  <si>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</si>
  <si>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</si>
  <si>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</si>
  <si>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</si>
  <si>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</si>
  <si>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</si>
  <si>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</si>
  <si>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</si>
  <si>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</si>
  <si>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</si>
  <si>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</si>
  <si>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</si>
  <si>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</si>
  <si>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</si>
  <si>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</si>
  <si>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</si>
  <si>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</si>
  <si>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</si>
  <si>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</si>
  <si>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</si>
  <si>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</si>
  <si>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</si>
  <si>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</si>
  <si>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</si>
  <si>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</si>
  <si>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</si>
  <si>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</si>
  <si>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</si>
  <si>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</si>
  <si>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</si>
  <si>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</si>
  <si>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</si>
  <si>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</si>
  <si>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</si>
  <si>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</si>
  <si>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</si>
  <si>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</si>
  <si>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</si>
  <si>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</si>
  <si>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</si>
  <si>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</si>
  <si>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</si>
  <si>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</si>
  <si>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</si>
  <si>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</si>
  <si>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</si>
  <si>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</si>
  <si>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</si>
  <si>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</si>
  <si>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</si>
  <si>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</si>
  <si>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</si>
  <si>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</si>
  <si>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</si>
  <si>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</si>
  <si>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</si>
  <si>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</si>
  <si>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</si>
  <si>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</si>
  <si>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</si>
  <si>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</si>
  <si>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</si>
  <si>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</si>
  <si>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</si>
  <si>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</si>
  <si>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</si>
  <si>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</si>
  <si>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</si>
  <si>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</si>
  <si>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</si>
  <si>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</si>
  <si>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</si>
  <si>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</si>
  <si>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</si>
  <si>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</si>
  <si>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</si>
  <si>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</si>
  <si>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</si>
  <si>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</si>
  <si>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</si>
  <si>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</si>
  <si>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</si>
  <si>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</si>
  <si>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</si>
  <si>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</si>
  <si>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</si>
  <si>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</si>
  <si>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</si>
  <si>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</si>
  <si>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</si>
  <si>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</si>
  <si>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</si>
  <si>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</si>
  <si>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</si>
  <si>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</si>
  <si>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</si>
  <si>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</si>
  <si>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</si>
  <si>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</si>
  <si>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</si>
  <si>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</si>
  <si>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</si>
  <si>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</si>
  <si>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</si>
  <si>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</si>
  <si>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</si>
  <si>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</si>
  <si>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</si>
  <si>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</si>
  <si>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</si>
  <si>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</si>
  <si>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</si>
  <si>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</si>
  <si>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</si>
  <si>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</si>
  <si>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</si>
  <si>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</si>
  <si>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</si>
  <si>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</si>
  <si>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</si>
  <si>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</si>
  <si>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</si>
  <si>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</si>
  <si>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</si>
  <si>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</si>
  <si>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</si>
  <si>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</si>
  <si>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</si>
  <si>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</si>
  <si>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</si>
  <si>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</si>
  <si>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</si>
  <si>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</si>
  <si>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</si>
  <si>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</si>
  <si>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</si>
  <si>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</si>
  <si>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</si>
  <si>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</si>
  <si>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</si>
  <si>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</si>
  <si>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</si>
  <si>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</si>
  <si>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</si>
  <si>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</si>
  <si>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</si>
  <si>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</si>
  <si>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</si>
  <si>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</si>
  <si>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</si>
  <si>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</si>
  <si>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</si>
  <si>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</si>
  <si>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</si>
  <si>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</si>
  <si>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</si>
  <si>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</si>
  <si>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</si>
  <si>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</si>
  <si>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</si>
  <si>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</si>
  <si>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</si>
  <si>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</si>
  <si>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</si>
  <si>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</si>
  <si>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</si>
  <si>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</si>
  <si>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</si>
  <si>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</si>
  <si>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</si>
  <si>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</si>
  <si>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</si>
  <si>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</si>
  <si>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</si>
  <si>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</si>
  <si>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</si>
  <si>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</si>
  <si>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</si>
  <si>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</si>
  <si>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</si>
  <si>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</si>
  <si>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</si>
  <si>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</si>
  <si>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</si>
  <si>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</si>
  <si>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</si>
  <si>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</si>
  <si>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</si>
  <si>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</si>
  <si>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</si>
  <si>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</si>
  <si>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</si>
  <si>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</si>
  <si>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</si>
  <si>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</si>
  <si>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</si>
  <si>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</si>
  <si>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</si>
  <si>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</si>
  <si>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</si>
  <si>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</si>
  <si>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</si>
  <si>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</si>
  <si>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</si>
  <si>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</si>
  <si>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</si>
  <si>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</si>
  <si>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</si>
  <si>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</si>
  <si>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</si>
  <si>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</si>
  <si>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</si>
  <si>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</si>
  <si>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</si>
  <si>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</si>
  <si>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</si>
  <si>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</si>
  <si>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</si>
  <si>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</si>
  <si>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</si>
  <si>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</si>
  <si>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</si>
  <si>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</si>
  <si>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</si>
  <si>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</si>
  <si>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</si>
  <si>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</si>
  <si>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</si>
  <si>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</si>
  <si>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</si>
  <si>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</si>
  <si>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</si>
  <si>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</si>
  <si>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</si>
  <si>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</si>
  <si>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</si>
  <si>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</si>
  <si>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</si>
  <si>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</si>
  <si>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</si>
  <si>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</si>
  <si>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</si>
  <si>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</si>
  <si>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</si>
  <si>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</si>
  <si>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</si>
  <si>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</si>
  <si>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</si>
  <si>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</si>
  <si>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</si>
  <si>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</si>
  <si>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</si>
  <si>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</si>
  <si>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</si>
  <si>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</si>
  <si>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</si>
  <si>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</si>
  <si>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</si>
  <si>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</si>
  <si>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</si>
  <si>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</si>
  <si>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</si>
  <si>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</si>
  <si>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</si>
  <si>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</si>
  <si>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</si>
  <si>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</si>
  <si>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</si>
  <si>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</si>
  <si>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</si>
  <si>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</si>
  <si>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</si>
  <si>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</si>
  <si>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</si>
  <si>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</si>
  <si>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</si>
  <si>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</si>
  <si>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</si>
  <si>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</si>
  <si>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</si>
  <si>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</si>
  <si>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</si>
  <si>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</si>
  <si>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</si>
  <si>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</si>
  <si>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</si>
  <si>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</si>
  <si>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</si>
  <si>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</si>
  <si>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</si>
  <si>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</si>
  <si>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</si>
  <si>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</si>
  <si>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</si>
  <si>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</si>
  <si>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</si>
  <si>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</si>
  <si>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</si>
  <si>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</si>
  <si>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</si>
  <si>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</si>
  <si>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</si>
  <si>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</si>
  <si>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</si>
  <si>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</si>
  <si>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</si>
  <si>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</si>
  <si>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</si>
  <si>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</si>
  <si>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</si>
  <si>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</si>
  <si>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</si>
  <si>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</si>
  <si>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</si>
  <si>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</si>
  <si>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</si>
  <si>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</si>
  <si>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</si>
  <si>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</si>
  <si>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</si>
  <si>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</si>
  <si>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</si>
  <si>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</si>
  <si>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</si>
  <si>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</si>
  <si>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</si>
  <si>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</si>
  <si>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</si>
  <si>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</si>
  <si>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</si>
  <si>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</si>
  <si>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</si>
  <si>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</si>
  <si>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</si>
  <si>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</si>
  <si>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</si>
  <si>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</si>
  <si>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</si>
  <si>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</si>
  <si>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</si>
  <si>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</si>
  <si>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</si>
  <si>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</si>
  <si>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</si>
  <si>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</si>
  <si>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</si>
  <si>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</si>
  <si>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</si>
  <si>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</si>
  <si>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</si>
  <si>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</si>
  <si>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</si>
  <si>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</si>
  <si>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</si>
  <si>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</si>
  <si>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</si>
  <si>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</si>
  <si>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</si>
  <si>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</si>
  <si>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</si>
  <si>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</si>
  <si>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</si>
  <si>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</si>
  <si>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</si>
  <si>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</si>
  <si>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</si>
  <si>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</si>
  <si>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</si>
  <si>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</si>
  <si>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</si>
  <si>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</si>
  <si>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</si>
  <si>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</si>
  <si>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</si>
  <si>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</si>
  <si>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</si>
  <si>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</si>
  <si>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</si>
  <si>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</si>
  <si>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</si>
  <si>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</si>
  <si>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</si>
  <si>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</si>
  <si>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</si>
  <si>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</si>
  <si>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</si>
  <si>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</si>
  <si>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</si>
  <si>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</si>
  <si>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</si>
  <si>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</si>
  <si>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</si>
  <si>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</si>
  <si>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</si>
  <si>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</si>
  <si>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</si>
  <si>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</si>
  <si>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</si>
  <si>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</si>
  <si>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</si>
  <si>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</si>
  <si>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</si>
  <si>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</si>
  <si>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</si>
  <si>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</si>
  <si>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</si>
  <si>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</si>
  <si>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</si>
  <si>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</si>
  <si>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</si>
  <si>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</si>
  <si>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</si>
  <si>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</si>
  <si>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</si>
  <si>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</si>
  <si>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</si>
  <si>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</si>
  <si>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</si>
  <si>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</si>
  <si>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</si>
  <si>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</si>
  <si>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</si>
  <si>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</si>
  <si>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</si>
  <si>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</si>
  <si>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</si>
  <si>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</si>
  <si>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</si>
  <si>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</si>
  <si>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</si>
  <si>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</si>
  <si>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</si>
  <si>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</si>
  <si>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</si>
  <si>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</si>
  <si>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</si>
  <si>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</si>
  <si>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</si>
  <si>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</si>
  <si>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</si>
  <si>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</si>
  <si>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</si>
  <si>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</si>
  <si>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</si>
  <si>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</si>
  <si>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</si>
  <si>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</si>
  <si>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</si>
  <si>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</si>
  <si>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</si>
  <si>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</si>
  <si>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</si>
  <si>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</si>
  <si>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</si>
  <si>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</si>
  <si>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</si>
  <si>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</si>
  <si>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</si>
  <si>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</si>
  <si>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</si>
  <si>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</si>
  <si>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</si>
  <si>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</si>
  <si>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</si>
  <si>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</si>
  <si>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</si>
  <si>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</si>
  <si>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</si>
  <si>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</si>
  <si>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</si>
  <si>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</si>
  <si>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</si>
  <si>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</si>
  <si>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</si>
  <si>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</si>
  <si>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</si>
  <si>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</si>
  <si>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</si>
  <si>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</si>
  <si>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</si>
  <si>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</si>
  <si>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</si>
  <si>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</si>
  <si>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</si>
  <si>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</si>
  <si>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</si>
  <si>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</si>
  <si>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</si>
  <si>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</si>
  <si>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</si>
  <si>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</si>
  <si>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</si>
  <si>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</si>
  <si>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</si>
  <si>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</si>
  <si>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</si>
  <si>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</si>
  <si>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</si>
  <si>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</si>
  <si>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</si>
  <si>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</si>
  <si>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</si>
  <si>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</si>
  <si>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</si>
  <si>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</si>
  <si>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</si>
  <si>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</si>
  <si>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</si>
  <si>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</si>
  <si>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</si>
  <si>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</si>
  <si>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</si>
  <si>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</si>
  <si>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</si>
  <si>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</si>
  <si>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</si>
  <si>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</si>
  <si>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</si>
  <si>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</si>
  <si>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</si>
  <si>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</si>
  <si>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</si>
  <si>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</si>
  <si>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</si>
  <si>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</si>
  <si>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</si>
  <si>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</si>
  <si>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</si>
  <si>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</si>
  <si>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</si>
  <si>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</si>
  <si>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</si>
  <si>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</si>
  <si>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</si>
  <si>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</si>
  <si>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</si>
  <si>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</si>
  <si>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</si>
  <si>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</si>
  <si>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</si>
  <si>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</si>
  <si>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</si>
  <si>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</si>
  <si>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</si>
  <si>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</si>
  <si>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</si>
  <si>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</si>
  <si>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</si>
  <si>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</si>
  <si>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</si>
  <si>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</si>
  <si>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</si>
  <si>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</si>
  <si>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</si>
  <si>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</si>
  <si>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</si>
  <si>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</si>
  <si>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</si>
  <si>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</si>
  <si>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</si>
  <si>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</si>
  <si>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</si>
  <si>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</si>
  <si>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</si>
  <si>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</si>
  <si>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</si>
  <si>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</si>
  <si>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</si>
  <si>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</si>
  <si>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</si>
  <si>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</si>
  <si>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</si>
  <si>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</si>
  <si>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</si>
  <si>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</si>
  <si>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</si>
  <si>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</si>
  <si>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</si>
  <si>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</si>
  <si>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</si>
  <si>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</si>
  <si>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</si>
  <si>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</si>
  <si>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</si>
  <si>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</si>
  <si>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</si>
  <si>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</si>
  <si>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</si>
  <si>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</si>
  <si>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</si>
  <si>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</si>
  <si>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</si>
  <si>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</si>
  <si>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</si>
  <si>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</si>
  <si>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</si>
  <si>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</si>
  <si>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</si>
  <si>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</si>
  <si>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</si>
  <si>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</si>
  <si>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</si>
  <si>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</si>
  <si>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</si>
  <si>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</si>
  <si>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</si>
  <si>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</si>
  <si>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</si>
  <si>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</si>
  <si>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</si>
  <si>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</si>
  <si>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</si>
  <si>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</si>
  <si>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</si>
  <si>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</si>
  <si>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</si>
  <si>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</si>
  <si>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</si>
  <si>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</si>
  <si>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</si>
  <si>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</si>
  <si>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</si>
  <si>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</si>
  <si>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</si>
  <si>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</si>
  <si>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</si>
  <si>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</si>
  <si>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</si>
  <si>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</si>
  <si>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</si>
  <si>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</si>
  <si>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</si>
  <si>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</si>
  <si>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</si>
  <si>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</si>
  <si>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</si>
  <si>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</si>
  <si>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</si>
  <si>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</si>
  <si>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</si>
  <si>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</si>
  <si>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</si>
  <si>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</si>
  <si>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</si>
  <si>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</si>
  <si>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</si>
  <si>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</si>
  <si>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</si>
  <si>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</si>
  <si>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</si>
  <si>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</si>
  <si>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</si>
  <si>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</si>
  <si>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</si>
  <si>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</si>
  <si>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</si>
  <si>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</si>
  <si>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</si>
  <si>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</si>
  <si>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</si>
  <si>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</si>
  <si>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</si>
  <si>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</si>
  <si>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</si>
  <si>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</si>
  <si>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</si>
  <si>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</si>
  <si>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</si>
  <si>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</si>
  <si>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</si>
  <si>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</si>
  <si>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</si>
  <si>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</si>
  <si>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</si>
  <si>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</si>
  <si>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</si>
  <si>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</si>
  <si>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</si>
  <si>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</si>
  <si>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</si>
  <si>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</si>
  <si>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</si>
  <si>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</si>
  <si>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</si>
  <si>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</si>
  <si>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</si>
  <si>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</si>
  <si>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</si>
  <si>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</si>
  <si>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</si>
  <si>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</si>
  <si>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</si>
  <si>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</si>
  <si>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</si>
  <si>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</si>
  <si>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</si>
  <si>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</si>
  <si>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</si>
  <si>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</si>
  <si>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</si>
  <si>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</si>
  <si>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</si>
  <si>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</si>
  <si>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</si>
  <si>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</si>
  <si>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</si>
  <si>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</si>
  <si>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</si>
  <si>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</si>
  <si>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</si>
  <si>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</si>
  <si>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</si>
  <si>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</si>
  <si>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</si>
  <si>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</si>
  <si>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</si>
  <si>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</si>
  <si>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</si>
  <si>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</si>
  <si>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</si>
  <si>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</si>
  <si>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</si>
  <si>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</si>
  <si>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</si>
  <si>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</si>
  <si>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</si>
  <si>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</si>
  <si>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</si>
  <si>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</si>
  <si>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</si>
  <si>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</si>
  <si>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</si>
  <si>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</si>
  <si>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</si>
  <si>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</si>
  <si>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</si>
  <si>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</si>
  <si>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</si>
  <si>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</si>
  <si>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</si>
  <si>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</si>
  <si>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</si>
  <si>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</si>
  <si>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</si>
  <si>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</si>
  <si>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</si>
  <si>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</si>
  <si>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</si>
  <si>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</si>
  <si>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</si>
  <si>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</si>
  <si>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</si>
  <si>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</si>
  <si>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</si>
  <si>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</si>
  <si>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</si>
  <si>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</si>
  <si>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</si>
  <si>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</si>
  <si>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</si>
  <si>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</si>
  <si>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</si>
  <si>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</si>
  <si>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</si>
  <si>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</si>
  <si>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</si>
  <si>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</si>
  <si>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</si>
  <si>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</si>
  <si>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</si>
  <si>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</si>
  <si>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</si>
  <si>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</si>
  <si>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</si>
  <si>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</si>
  <si>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</si>
  <si>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</si>
  <si>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</si>
  <si>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</si>
  <si>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</si>
  <si>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</si>
  <si>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</si>
  <si>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</si>
  <si>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</si>
  <si>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</si>
  <si>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</si>
  <si>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</si>
  <si>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</si>
  <si>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</si>
  <si>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</si>
  <si>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</si>
  <si>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</si>
  <si>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</si>
  <si>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</si>
  <si>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</si>
  <si>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</si>
  <si>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</si>
  <si>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</si>
  <si>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</si>
  <si>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</si>
  <si>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</si>
  <si>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</si>
  <si>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</si>
  <si>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</si>
  <si>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</si>
  <si>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</si>
  <si>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</si>
  <si>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</si>
  <si>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</si>
  <si>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</si>
  <si>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</si>
  <si>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</si>
  <si>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</si>
  <si>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</si>
  <si>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</si>
  <si>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</si>
  <si>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</si>
  <si>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</si>
  <si>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</si>
  <si>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</si>
  <si>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</si>
  <si>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</si>
  <si>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</si>
  <si>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</si>
  <si>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</si>
  <si>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</si>
  <si>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</si>
  <si>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</si>
  <si>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</si>
  <si>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</si>
  <si>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</si>
  <si>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</si>
  <si>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</si>
  <si>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</si>
  <si>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</si>
  <si>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</si>
  <si>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</si>
  <si>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</si>
  <si>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</si>
  <si>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</si>
  <si>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</si>
  <si>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</si>
  <si>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</si>
  <si>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</si>
  <si>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</si>
  <si>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</si>
  <si>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</si>
  <si>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</si>
  <si>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</si>
  <si>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</si>
  <si>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</si>
  <si>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</si>
  <si>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</si>
  <si>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</si>
  <si>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</si>
  <si>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</si>
  <si>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</si>
  <si>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</si>
  <si>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</si>
  <si>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</si>
  <si>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</si>
  <si>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</si>
  <si>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</si>
  <si>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</si>
  <si>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</si>
  <si>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</si>
  <si>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</si>
  <si>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</si>
  <si>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</si>
  <si>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</si>
  <si>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</si>
  <si>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</si>
  <si>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</si>
  <si>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</si>
  <si>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</si>
  <si>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</si>
  <si>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</si>
  <si>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</si>
  <si>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</si>
  <si>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</si>
  <si>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</si>
  <si>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</si>
  <si>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</si>
  <si>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</si>
  <si>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</si>
  <si>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</si>
  <si>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</si>
  <si>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</si>
  <si>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</si>
  <si>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</si>
  <si>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</si>
  <si>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</si>
  <si>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</si>
  <si>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</si>
  <si>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</si>
  <si>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</si>
  <si>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</si>
  <si>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</si>
  <si>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</si>
  <si>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</si>
  <si>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</si>
  <si>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</si>
  <si>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</si>
  <si>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</si>
  <si>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</si>
  <si>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</si>
  <si>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</si>
  <si>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</si>
  <si>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</si>
  <si>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</si>
  <si>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</si>
  <si>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</si>
  <si>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</si>
  <si>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</si>
  <si>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</si>
  <si>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</si>
  <si>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</si>
  <si>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</si>
  <si>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</si>
  <si>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</si>
  <si>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</si>
  <si>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</si>
  <si>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</si>
  <si>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</si>
  <si>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</si>
  <si>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</si>
  <si>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</si>
  <si>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</si>
  <si>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</si>
  <si>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</si>
  <si>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</si>
  <si>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</si>
  <si>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</si>
  <si>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</si>
  <si>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</si>
  <si>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</si>
  <si>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</si>
  <si>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</si>
  <si>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</si>
  <si>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</si>
  <si>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</si>
  <si>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</si>
  <si>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</si>
  <si>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</si>
  <si>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</si>
  <si>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</si>
  <si>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</si>
  <si>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</si>
  <si>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</si>
  <si>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</si>
  <si>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</si>
  <si>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</si>
  <si>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</si>
  <si>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</si>
  <si>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</si>
  <si>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</si>
  <si>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</si>
  <si>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</si>
  <si>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</si>
  <si>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</si>
  <si>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</si>
  <si>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</si>
  <si>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</si>
  <si>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</si>
  <si>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</si>
  <si>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</si>
  <si>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</si>
  <si>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</si>
  <si>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</si>
  <si>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</si>
  <si>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</si>
  <si>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</si>
  <si>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</si>
  <si>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</si>
  <si>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</si>
  <si>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</si>
  <si>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</si>
  <si>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</si>
  <si>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</si>
  <si>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</si>
  <si>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</si>
  <si>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</si>
  <si>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</si>
  <si>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</si>
  <si>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</si>
  <si>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</si>
  <si>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</si>
  <si>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</si>
  <si>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</si>
  <si>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</si>
  <si>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</si>
  <si>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</si>
  <si>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</si>
  <si>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</si>
  <si>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</si>
  <si>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</si>
  <si>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</si>
  <si>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</si>
  <si>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</si>
  <si>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</si>
  <si>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</si>
  <si>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</si>
  <si>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</si>
  <si>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</si>
  <si>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</si>
  <si>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</si>
  <si>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</si>
  <si>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</si>
  <si>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</si>
  <si>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</si>
  <si>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</si>
  <si>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</si>
  <si>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</si>
  <si>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</si>
  <si>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</si>
  <si>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</si>
  <si>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</si>
  <si>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</si>
  <si>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</si>
  <si>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</si>
  <si>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</si>
  <si>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</si>
  <si>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</si>
  <si>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</si>
  <si>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</si>
  <si>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</si>
  <si>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</si>
  <si>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</si>
  <si>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</si>
  <si>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</si>
  <si>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</si>
  <si>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</si>
  <si>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</si>
  <si>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</si>
  <si>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</si>
  <si>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</si>
  <si>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</si>
  <si>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</si>
  <si>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</si>
  <si>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</si>
  <si>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</si>
  <si>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</si>
  <si>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</si>
  <si>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</si>
  <si>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</si>
  <si>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</si>
  <si>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</si>
  <si>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</si>
  <si>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</si>
  <si>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</si>
  <si>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</si>
  <si>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</si>
  <si>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</si>
  <si>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</si>
  <si>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</si>
  <si>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</si>
  <si>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</si>
  <si>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</si>
  <si>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</si>
  <si>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</si>
  <si>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</si>
  <si>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</si>
  <si>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</si>
  <si>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</si>
  <si>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</si>
  <si>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</si>
  <si>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</si>
  <si>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</si>
  <si>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</si>
  <si>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</si>
  <si>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</si>
  <si>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</si>
  <si>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</si>
  <si>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</si>
  <si>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</si>
  <si>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</si>
  <si>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</si>
  <si>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</si>
  <si>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</si>
  <si>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</si>
  <si>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</si>
  <si>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</si>
  <si>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</si>
  <si>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</si>
  <si>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</si>
  <si>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</si>
  <si>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</si>
  <si>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</si>
  <si>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</si>
  <si>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</si>
  <si>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</si>
  <si>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</si>
  <si>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</si>
  <si>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</si>
  <si>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</si>
  <si>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</si>
  <si>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</si>
  <si>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</si>
  <si>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</si>
  <si>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</si>
  <si>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</si>
  <si>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</si>
  <si>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</si>
  <si>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</si>
  <si>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</si>
  <si>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</si>
  <si>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</si>
  <si>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</si>
  <si>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</si>
  <si>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</si>
  <si>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</si>
  <si>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</si>
  <si>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</si>
  <si>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</si>
  <si>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</si>
  <si>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</si>
  <si>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</si>
  <si>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</si>
  <si>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</si>
  <si>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</si>
  <si>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</si>
  <si>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</si>
  <si>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</si>
  <si>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</si>
  <si>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</si>
  <si>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</si>
  <si>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</si>
  <si>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</si>
  <si>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</si>
  <si>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</si>
  <si>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</si>
  <si>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</si>
  <si>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</si>
  <si>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</si>
  <si>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</si>
  <si>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</si>
  <si>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</si>
  <si>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</si>
  <si>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</si>
  <si>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</si>
  <si>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</si>
  <si>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</si>
  <si>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</si>
  <si>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</si>
  <si>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</si>
  <si>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</si>
  <si>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</si>
  <si>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</si>
  <si>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</si>
  <si>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</si>
  <si>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</si>
  <si>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</si>
  <si>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</si>
  <si>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</si>
  <si>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</si>
  <si>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</si>
  <si>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</si>
  <si>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</si>
  <si>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</si>
  <si>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</si>
  <si>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</si>
  <si>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</si>
  <si>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</si>
  <si>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</si>
  <si>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</si>
  <si>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</si>
  <si>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</si>
  <si>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</si>
  <si>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</si>
  <si>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</si>
  <si>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</si>
  <si>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</si>
  <si>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</si>
  <si>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</si>
  <si>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</si>
  <si>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</si>
  <si>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</si>
  <si>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</si>
  <si>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</si>
  <si>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</si>
  <si>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</si>
  <si>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</si>
  <si>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</si>
  <si>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</si>
  <si>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</si>
  <si>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</si>
  <si>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</si>
  <si>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</si>
  <si>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</si>
  <si>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</si>
  <si>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</si>
  <si>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</si>
  <si>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</si>
  <si>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</si>
  <si>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</si>
  <si>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</si>
  <si>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</si>
  <si>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</si>
  <si>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</si>
  <si>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</si>
  <si>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</si>
  <si>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</si>
  <si>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</si>
  <si>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</si>
  <si>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</si>
  <si>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</si>
  <si>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</si>
  <si>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</si>
  <si>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</si>
  <si>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</si>
  <si>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</si>
  <si>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</si>
  <si>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</si>
  <si>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</si>
  <si>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</si>
  <si>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패키지 상품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</si>
  <si>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</si>
  <si>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</si>
  <si>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</si>
  <si>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</si>
  <si>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</si>
  <si>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</si>
  <si>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</si>
  <si>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</si>
  <si>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</si>
  <si>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</si>
  <si>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</si>
  <si>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</si>
  <si>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</si>
  <si>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</si>
  <si>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</si>
  <si>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</si>
  <si>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</si>
  <si>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</si>
  <si>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</si>
  <si>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</si>
  <si>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</si>
  <si>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</si>
  <si>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</si>
  <si>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</si>
  <si>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</si>
  <si>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</si>
  <si>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</si>
  <si>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</si>
  <si>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</si>
  <si>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</si>
  <si>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초월 던전 111 ~ 120, 121 ~ 130 단계의 난이도 재설정 작업(20170424_내용참고01 참고)</t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</si>
  <si>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</si>
  <si>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</si>
  <si>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</si>
  <si>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</si>
  <si>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</si>
  <si>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</si>
  <si>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</si>
  <si>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</si>
  <si>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</si>
  <si>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</si>
  <si>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</si>
  <si>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균열석</t>
    <phoneticPr fontId="6" type="noConversion"/>
  </si>
  <si>
    <t>아이템 이름</t>
    <phoneticPr fontId="6" type="noConversion"/>
  </si>
  <si>
    <t>[2017 04월 24일 One Stroe 라이브 서비스 빌드 개발 및 수정 항목 ( 4월 27일 업데이트 예정항목)]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</si>
  <si>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</si>
  <si>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</si>
  <si>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</si>
  <si>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</si>
  <si>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</si>
  <si>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녹스 아이템 티어(기본능력치) 승단 재료 제작</t>
    <phoneticPr fontId="6" type="noConversion"/>
  </si>
  <si>
    <t>녹스 능력 승단 주문서 각 8종 제작 리스트 추가 (20170424_내용참고01 참고)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</si>
</sst>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-* #,##0_-;\-* #,##0_-;_-* &quot;-&quot;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0E+00"/>
  </numFmts>
  <fonts count="8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sz val="10"/>
      <color theme="0" tint="-0.34998626667073579"/>
      <name val="맑은 고딕"/>
      <family val="3"/>
      <charset val="129"/>
      <scheme val="minor"/>
    </font>
  </fonts>
  <fills count="7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10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941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184" fontId="2" fillId="0" borderId="0" xfId="10" applyNumberFormat="1" applyFill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84" fillId="0" borderId="0" xfId="0" applyFo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</cellXfs>
  <cellStyles count="28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3" xfId="20"/>
    <cellStyle name="20% - 강조색1 3 2" xfId="26"/>
    <cellStyle name="Excel Built-in Normal 2" xfId="8"/>
    <cellStyle name="나쁨 2" xfId="2"/>
    <cellStyle name="쉼표 [0]" xfId="27" builtinId="6"/>
    <cellStyle name="쉼표 [0] 2" xfId="3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</cellStyles>
  <dxfs count="6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57"/>
  <sheetViews>
    <sheetView tabSelected="1" topLeftCell="A28" zoomScaleNormal="100" workbookViewId="0">
      <selection activeCell="E48" sqref="E4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3842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500" t="s">
        <v>3844</v>
      </c>
      <c r="F6" s="24"/>
      <c r="I6" s="13"/>
    </row>
    <row r="7" spans="2:9">
      <c r="B7" s="20"/>
      <c r="C7" s="21"/>
      <c r="D7" s="29"/>
      <c r="E7" s="162" t="s">
        <v>3845</v>
      </c>
      <c r="F7" s="24"/>
      <c r="I7" s="13"/>
    </row>
    <row r="8" spans="2:9">
      <c r="B8" s="20"/>
      <c r="C8" s="21"/>
      <c r="E8" s="162" t="s">
        <v>3846</v>
      </c>
      <c r="F8" s="24"/>
    </row>
    <row r="9" spans="2:9">
      <c r="B9" s="20"/>
      <c r="C9" s="21"/>
      <c r="E9" s="162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867"/>
      <c r="C12" s="21"/>
      <c r="D12" s="23" t="s">
        <v>3801</v>
      </c>
      <c r="F12" s="24"/>
    </row>
    <row r="13" spans="2:9">
      <c r="B13" s="867"/>
      <c r="C13" s="21"/>
      <c r="D13" s="26"/>
      <c r="E13" s="9" t="s">
        <v>3802</v>
      </c>
      <c r="F13" s="24"/>
    </row>
    <row r="14" spans="2:9">
      <c r="B14" s="20"/>
      <c r="C14" s="21"/>
      <c r="F14" s="24"/>
    </row>
    <row r="15" spans="2:9">
      <c r="B15" s="20"/>
      <c r="C15" s="21"/>
      <c r="D15" s="19" t="s">
        <v>3693</v>
      </c>
      <c r="F15" s="24"/>
    </row>
    <row r="16" spans="2:9">
      <c r="B16" s="20"/>
      <c r="C16" s="21"/>
      <c r="D16" s="19"/>
      <c r="E16" s="9" t="s">
        <v>3843</v>
      </c>
      <c r="F16" s="24"/>
    </row>
    <row r="17" spans="2:6">
      <c r="B17" s="867"/>
      <c r="C17" s="21"/>
      <c r="D17" s="19"/>
      <c r="F17" s="24"/>
    </row>
    <row r="18" spans="2:6">
      <c r="B18" s="867"/>
      <c r="C18" s="21"/>
      <c r="D18" s="19" t="s">
        <v>3793</v>
      </c>
      <c r="F18" s="24"/>
    </row>
    <row r="19" spans="2:6">
      <c r="B19" s="867"/>
      <c r="C19" s="21"/>
      <c r="D19" s="19"/>
      <c r="E19" s="895" t="s">
        <v>3828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3847</v>
      </c>
      <c r="F25" s="24"/>
    </row>
    <row r="26" spans="2:6">
      <c r="B26" s="20"/>
      <c r="C26" s="21"/>
      <c r="F26" s="24"/>
    </row>
    <row r="27" spans="2:6">
      <c r="B27" s="867"/>
      <c r="C27" s="21"/>
      <c r="D27" s="25" t="s">
        <v>3829</v>
      </c>
      <c r="F27" s="24"/>
    </row>
    <row r="28" spans="2:6">
      <c r="B28" s="867"/>
      <c r="C28" s="21"/>
      <c r="E28" s="9" t="s">
        <v>3830</v>
      </c>
      <c r="F28" s="24"/>
    </row>
    <row r="29" spans="2:6">
      <c r="B29" s="867"/>
      <c r="C29" s="21"/>
      <c r="E29" s="9" t="s">
        <v>3831</v>
      </c>
      <c r="F29" s="24"/>
    </row>
    <row r="30" spans="2:6">
      <c r="B30" s="867"/>
      <c r="C30" s="21"/>
      <c r="E30" s="9" t="s">
        <v>3832</v>
      </c>
      <c r="F30" s="24"/>
    </row>
    <row r="31" spans="2:6">
      <c r="B31" s="867"/>
      <c r="C31" s="21"/>
      <c r="E31" s="9" t="s">
        <v>3833</v>
      </c>
      <c r="F31" s="24"/>
    </row>
    <row r="32" spans="2:6">
      <c r="B32" s="867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3798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3848</v>
      </c>
      <c r="F36" s="24"/>
    </row>
    <row r="37" spans="2:8">
      <c r="B37" s="20"/>
      <c r="C37" s="21"/>
      <c r="D37" s="29"/>
      <c r="E37" s="162" t="s">
        <v>3849</v>
      </c>
      <c r="F37" s="24"/>
    </row>
    <row r="38" spans="2:8">
      <c r="B38" s="20"/>
      <c r="C38" s="21"/>
      <c r="D38" s="29"/>
      <c r="E38" s="9" t="s">
        <v>3799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3797</v>
      </c>
      <c r="F40" s="24"/>
    </row>
    <row r="41" spans="2:8">
      <c r="B41" s="20"/>
      <c r="C41" s="21"/>
      <c r="E41" s="868" t="s">
        <v>3794</v>
      </c>
      <c r="F41" s="24"/>
    </row>
    <row r="42" spans="2:8">
      <c r="B42" s="20"/>
      <c r="C42" s="21"/>
      <c r="E42" s="868" t="s">
        <v>3795</v>
      </c>
      <c r="F42" s="24"/>
    </row>
    <row r="43" spans="2:8">
      <c r="B43" s="20"/>
      <c r="C43" s="21"/>
      <c r="D43" s="26"/>
      <c r="E43" s="868" t="s">
        <v>3796</v>
      </c>
      <c r="F43" s="24"/>
      <c r="H43" s="19"/>
    </row>
    <row r="44" spans="2:8">
      <c r="B44" s="20"/>
      <c r="C44" s="21"/>
      <c r="D44" s="10"/>
      <c r="E44" s="7"/>
      <c r="F44" s="24"/>
      <c r="H44" s="19"/>
    </row>
    <row r="45" spans="2:8">
      <c r="B45" s="20"/>
      <c r="C45" s="21"/>
      <c r="D45" s="23" t="s">
        <v>3834</v>
      </c>
      <c r="E45" s="7"/>
      <c r="F45" s="24"/>
      <c r="H45" s="19"/>
    </row>
    <row r="46" spans="2:8" ht="27">
      <c r="B46" s="20"/>
      <c r="C46" s="21"/>
      <c r="D46" s="26"/>
      <c r="E46" s="6" t="s">
        <v>3835</v>
      </c>
      <c r="F46" s="24"/>
      <c r="H46" s="19"/>
    </row>
    <row r="47" spans="2:8">
      <c r="B47" s="20"/>
      <c r="C47" s="21"/>
      <c r="E47" s="19" t="s">
        <v>3836</v>
      </c>
      <c r="F47" s="24"/>
      <c r="H47" s="19"/>
    </row>
    <row r="48" spans="2:8">
      <c r="B48" s="20"/>
      <c r="C48" s="21"/>
      <c r="E48" s="19" t="s">
        <v>3837</v>
      </c>
      <c r="F48" s="24"/>
      <c r="H48" s="19"/>
    </row>
    <row r="49" spans="2:6">
      <c r="B49" s="20"/>
      <c r="C49" s="21"/>
      <c r="D49" s="26"/>
      <c r="E49" s="19" t="s">
        <v>3838</v>
      </c>
      <c r="F49" s="24"/>
    </row>
    <row r="50" spans="2:6">
      <c r="B50" s="20"/>
      <c r="C50" s="21"/>
      <c r="D50" s="26"/>
      <c r="E50" s="19" t="s">
        <v>3839</v>
      </c>
      <c r="F50" s="24"/>
    </row>
    <row r="51" spans="2:6">
      <c r="B51" s="867"/>
      <c r="C51" s="21"/>
      <c r="D51" s="26"/>
      <c r="E51" s="19"/>
      <c r="F51" s="24"/>
    </row>
    <row r="52" spans="2:6">
      <c r="B52" s="20"/>
      <c r="C52" s="21"/>
      <c r="D52" s="26" t="s">
        <v>502</v>
      </c>
      <c r="F52" s="24"/>
    </row>
    <row r="53" spans="2:6">
      <c r="B53" s="20"/>
      <c r="C53" s="21"/>
      <c r="D53" s="26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F55" s="24"/>
    </row>
    <row r="56" spans="2:6">
      <c r="B56" s="51"/>
      <c r="C56" s="49"/>
      <c r="D56" s="23"/>
      <c r="F56" s="24"/>
    </row>
    <row r="57" spans="2:6">
      <c r="B57" s="52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925" t="s">
        <v>1467</v>
      </c>
      <c r="F4" s="926"/>
      <c r="G4" s="926"/>
      <c r="H4" s="927" t="s">
        <v>1468</v>
      </c>
      <c r="I4" s="927"/>
      <c r="J4" s="927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917" t="s">
        <v>3568</v>
      </c>
      <c r="E59" s="919">
        <v>160006001</v>
      </c>
      <c r="F59" s="798">
        <v>160006000</v>
      </c>
      <c r="G59" s="798">
        <v>70</v>
      </c>
      <c r="H59" s="799" t="s">
        <v>3567</v>
      </c>
    </row>
    <row r="60" spans="3:8">
      <c r="D60" s="918"/>
      <c r="E60" s="920"/>
      <c r="F60" s="800">
        <v>160006009</v>
      </c>
      <c r="G60" s="801">
        <v>7</v>
      </c>
      <c r="H60" s="802" t="s">
        <v>3576</v>
      </c>
    </row>
    <row r="61" spans="3:8">
      <c r="D61" s="921" t="s">
        <v>3569</v>
      </c>
      <c r="E61" s="923">
        <v>160006002</v>
      </c>
      <c r="F61" s="803">
        <v>160006000</v>
      </c>
      <c r="G61" s="803">
        <v>30</v>
      </c>
      <c r="H61" s="804" t="s">
        <v>3567</v>
      </c>
    </row>
    <row r="62" spans="3:8">
      <c r="D62" s="922"/>
      <c r="E62" s="920"/>
      <c r="F62" s="805">
        <v>160006010</v>
      </c>
      <c r="G62" s="803">
        <v>3</v>
      </c>
      <c r="H62" s="802" t="s">
        <v>3577</v>
      </c>
    </row>
    <row r="63" spans="3:8">
      <c r="D63" s="924" t="s">
        <v>3570</v>
      </c>
      <c r="E63" s="923">
        <v>160006003</v>
      </c>
      <c r="F63" s="801">
        <v>160006000</v>
      </c>
      <c r="G63" s="801">
        <v>50</v>
      </c>
      <c r="H63" s="804" t="s">
        <v>3567</v>
      </c>
    </row>
    <row r="64" spans="3:8">
      <c r="D64" s="918"/>
      <c r="E64" s="920"/>
      <c r="F64" s="800">
        <v>160006011</v>
      </c>
      <c r="G64" s="801">
        <v>5</v>
      </c>
      <c r="H64" s="802" t="s">
        <v>3578</v>
      </c>
    </row>
    <row r="65" spans="4:8">
      <c r="D65" s="921" t="s">
        <v>3571</v>
      </c>
      <c r="E65" s="923">
        <v>160006004</v>
      </c>
      <c r="F65" s="803">
        <v>160006000</v>
      </c>
      <c r="G65" s="803">
        <v>50</v>
      </c>
      <c r="H65" s="804" t="s">
        <v>3567</v>
      </c>
    </row>
    <row r="66" spans="4:8">
      <c r="D66" s="922"/>
      <c r="E66" s="920"/>
      <c r="F66" s="805">
        <v>160006012</v>
      </c>
      <c r="G66" s="803">
        <v>5</v>
      </c>
      <c r="H66" s="802" t="s">
        <v>3579</v>
      </c>
    </row>
    <row r="67" spans="4:8">
      <c r="D67" s="924" t="s">
        <v>3572</v>
      </c>
      <c r="E67" s="923">
        <v>160006005</v>
      </c>
      <c r="F67" s="801">
        <v>160006000</v>
      </c>
      <c r="G67" s="801">
        <v>30</v>
      </c>
      <c r="H67" s="804" t="s">
        <v>3567</v>
      </c>
    </row>
    <row r="68" spans="4:8">
      <c r="D68" s="918"/>
      <c r="E68" s="920"/>
      <c r="F68" s="800">
        <v>160006013</v>
      </c>
      <c r="G68" s="801">
        <v>3</v>
      </c>
      <c r="H68" s="802" t="s">
        <v>3580</v>
      </c>
    </row>
    <row r="69" spans="4:8">
      <c r="D69" s="921" t="s">
        <v>3573</v>
      </c>
      <c r="E69" s="923">
        <v>160006006</v>
      </c>
      <c r="F69" s="803">
        <v>160006000</v>
      </c>
      <c r="G69" s="803">
        <v>30</v>
      </c>
      <c r="H69" s="804" t="s">
        <v>3567</v>
      </c>
    </row>
    <row r="70" spans="4:8">
      <c r="D70" s="922"/>
      <c r="E70" s="920"/>
      <c r="F70" s="805">
        <v>160006014</v>
      </c>
      <c r="G70" s="803">
        <v>3</v>
      </c>
      <c r="H70" s="802" t="s">
        <v>3581</v>
      </c>
    </row>
    <row r="71" spans="4:8">
      <c r="D71" s="924" t="s">
        <v>3574</v>
      </c>
      <c r="E71" s="923">
        <v>160006007</v>
      </c>
      <c r="F71" s="801">
        <v>160006000</v>
      </c>
      <c r="G71" s="801">
        <v>50</v>
      </c>
      <c r="H71" s="804" t="s">
        <v>3567</v>
      </c>
    </row>
    <row r="72" spans="4:8">
      <c r="D72" s="918"/>
      <c r="E72" s="920"/>
      <c r="F72" s="800">
        <v>160006015</v>
      </c>
      <c r="G72" s="801">
        <v>5</v>
      </c>
      <c r="H72" s="802" t="s">
        <v>3582</v>
      </c>
    </row>
    <row r="73" spans="4:8">
      <c r="D73" s="921" t="s">
        <v>3575</v>
      </c>
      <c r="E73" s="923">
        <v>160006008</v>
      </c>
      <c r="F73" s="803">
        <v>160006000</v>
      </c>
      <c r="G73" s="803">
        <v>50</v>
      </c>
      <c r="H73" s="804" t="s">
        <v>3567</v>
      </c>
    </row>
    <row r="74" spans="4:8">
      <c r="D74" s="922"/>
      <c r="E74" s="920"/>
      <c r="F74" s="805">
        <v>160006016</v>
      </c>
      <c r="G74" s="803">
        <v>5</v>
      </c>
      <c r="H74" s="802" t="s">
        <v>3583</v>
      </c>
    </row>
    <row r="97" spans="3:6">
      <c r="C97" t="s">
        <v>3800</v>
      </c>
    </row>
    <row r="98" spans="3:6">
      <c r="D98" s="869"/>
      <c r="E98" s="870" t="s">
        <v>1051</v>
      </c>
      <c r="F98" s="870" t="s">
        <v>6</v>
      </c>
    </row>
    <row r="99" spans="3:6">
      <c r="D99" s="871" t="s">
        <v>21</v>
      </c>
      <c r="E99" s="872">
        <v>121.13</v>
      </c>
      <c r="F99" s="873">
        <v>101.06</v>
      </c>
    </row>
    <row r="100" spans="3:6">
      <c r="D100" s="871" t="s">
        <v>22</v>
      </c>
      <c r="E100" s="872">
        <v>122</v>
      </c>
      <c r="F100" s="873">
        <v>101.35</v>
      </c>
    </row>
    <row r="101" spans="3:6">
      <c r="D101" s="871" t="s">
        <v>23</v>
      </c>
      <c r="E101" s="872">
        <v>125</v>
      </c>
      <c r="F101" s="873">
        <v>101.68</v>
      </c>
    </row>
    <row r="102" spans="3:6">
      <c r="D102" s="871" t="s">
        <v>24</v>
      </c>
      <c r="E102" s="872">
        <v>129</v>
      </c>
      <c r="F102" s="873">
        <v>102.05</v>
      </c>
    </row>
    <row r="103" spans="3:6">
      <c r="D103" s="871" t="s">
        <v>25</v>
      </c>
      <c r="E103" s="872">
        <v>133</v>
      </c>
      <c r="F103" s="873">
        <v>102.45</v>
      </c>
    </row>
    <row r="104" spans="3:6">
      <c r="D104" s="871" t="s">
        <v>26</v>
      </c>
      <c r="E104" s="872">
        <v>137</v>
      </c>
      <c r="F104" s="873">
        <v>102.89</v>
      </c>
    </row>
    <row r="105" spans="3:6">
      <c r="D105" s="871" t="s">
        <v>27</v>
      </c>
      <c r="E105" s="872">
        <v>142</v>
      </c>
      <c r="F105" s="873">
        <v>103.36</v>
      </c>
    </row>
    <row r="106" spans="3:6">
      <c r="D106" s="871" t="s">
        <v>28</v>
      </c>
      <c r="E106" s="872">
        <v>146</v>
      </c>
      <c r="F106" s="873">
        <v>103.87</v>
      </c>
    </row>
    <row r="107" spans="3:6">
      <c r="D107" s="871" t="s">
        <v>29</v>
      </c>
      <c r="E107" s="872">
        <v>151</v>
      </c>
      <c r="F107" s="873">
        <v>104.42</v>
      </c>
    </row>
    <row r="108" spans="3:6">
      <c r="D108" s="871" t="s">
        <v>30</v>
      </c>
      <c r="E108" s="872">
        <v>156</v>
      </c>
      <c r="F108" s="873">
        <v>105</v>
      </c>
    </row>
    <row r="109" spans="3:6">
      <c r="D109" s="871" t="s">
        <v>31</v>
      </c>
      <c r="E109" s="872">
        <v>162</v>
      </c>
      <c r="F109" s="873">
        <v>105.62</v>
      </c>
    </row>
    <row r="110" spans="3:6">
      <c r="D110" s="871" t="s">
        <v>32</v>
      </c>
      <c r="E110" s="872">
        <v>168</v>
      </c>
      <c r="F110" s="873">
        <v>106.27</v>
      </c>
    </row>
    <row r="111" spans="3:6">
      <c r="D111" s="871" t="s">
        <v>33</v>
      </c>
      <c r="E111" s="872">
        <v>174</v>
      </c>
      <c r="F111" s="873">
        <v>106.96</v>
      </c>
    </row>
    <row r="112" spans="3:6">
      <c r="D112" s="871" t="s">
        <v>34</v>
      </c>
      <c r="E112" s="872">
        <v>180</v>
      </c>
      <c r="F112" s="873">
        <v>107.69</v>
      </c>
    </row>
    <row r="113" spans="4:6">
      <c r="D113" s="871" t="s">
        <v>35</v>
      </c>
      <c r="E113" s="872">
        <v>186</v>
      </c>
      <c r="F113" s="873">
        <v>108.45</v>
      </c>
    </row>
    <row r="114" spans="4:6">
      <c r="D114" s="871" t="s">
        <v>36</v>
      </c>
      <c r="E114" s="872">
        <v>193</v>
      </c>
      <c r="F114" s="873">
        <v>109.25</v>
      </c>
    </row>
    <row r="115" spans="4:6">
      <c r="D115" s="871" t="s">
        <v>37</v>
      </c>
      <c r="E115" s="872">
        <v>200</v>
      </c>
      <c r="F115" s="873">
        <v>110.08</v>
      </c>
    </row>
    <row r="116" spans="4:6">
      <c r="D116" s="871" t="s">
        <v>38</v>
      </c>
      <c r="E116" s="872">
        <v>207</v>
      </c>
      <c r="F116" s="873">
        <v>110.95</v>
      </c>
    </row>
    <row r="117" spans="4:6">
      <c r="D117" s="871" t="s">
        <v>39</v>
      </c>
      <c r="E117" s="872">
        <v>215</v>
      </c>
      <c r="F117" s="873">
        <v>111.86</v>
      </c>
    </row>
    <row r="118" spans="4:6">
      <c r="D118" s="871" t="s">
        <v>40</v>
      </c>
      <c r="E118" s="872">
        <v>222</v>
      </c>
      <c r="F118" s="873">
        <v>112.8</v>
      </c>
    </row>
    <row r="119" spans="4:6">
      <c r="D119" s="871" t="s">
        <v>41</v>
      </c>
      <c r="E119" s="872">
        <v>230</v>
      </c>
      <c r="F119" s="873">
        <v>126.9</v>
      </c>
    </row>
    <row r="120" spans="4:6">
      <c r="D120" s="871" t="s">
        <v>42</v>
      </c>
      <c r="E120" s="872">
        <v>268</v>
      </c>
      <c r="F120" s="873">
        <v>128.22</v>
      </c>
    </row>
    <row r="121" spans="4:6">
      <c r="D121" s="871" t="s">
        <v>43</v>
      </c>
      <c r="E121" s="872">
        <v>280</v>
      </c>
      <c r="F121" s="873">
        <v>129.58000000000001</v>
      </c>
    </row>
    <row r="122" spans="4:6">
      <c r="D122" s="871" t="s">
        <v>44</v>
      </c>
      <c r="E122" s="872">
        <v>293</v>
      </c>
      <c r="F122" s="873">
        <v>130.97999999999999</v>
      </c>
    </row>
    <row r="123" spans="4:6">
      <c r="D123" s="871" t="s">
        <v>45</v>
      </c>
      <c r="E123" s="872">
        <v>306</v>
      </c>
      <c r="F123" s="873">
        <v>132.4</v>
      </c>
    </row>
    <row r="124" spans="4:6">
      <c r="D124" s="871" t="s">
        <v>46</v>
      </c>
      <c r="E124" s="872">
        <v>320</v>
      </c>
      <c r="F124" s="873">
        <v>133.86000000000001</v>
      </c>
    </row>
    <row r="125" spans="4:6">
      <c r="D125" s="871" t="s">
        <v>47</v>
      </c>
      <c r="E125" s="872">
        <v>334</v>
      </c>
      <c r="F125" s="873">
        <v>135.34</v>
      </c>
    </row>
    <row r="126" spans="4:6">
      <c r="D126" s="871" t="s">
        <v>48</v>
      </c>
      <c r="E126" s="872">
        <v>348</v>
      </c>
      <c r="F126" s="873">
        <v>136.86000000000001</v>
      </c>
    </row>
    <row r="127" spans="4:6">
      <c r="D127" s="871" t="s">
        <v>49</v>
      </c>
      <c r="E127" s="872">
        <v>363</v>
      </c>
      <c r="F127" s="873">
        <v>138.41999999999999</v>
      </c>
    </row>
    <row r="128" spans="4:6">
      <c r="D128" s="871" t="s">
        <v>50</v>
      </c>
      <c r="E128" s="872">
        <v>379</v>
      </c>
      <c r="F128" s="873">
        <v>140</v>
      </c>
    </row>
    <row r="129" spans="4:6">
      <c r="D129" s="871" t="s">
        <v>51</v>
      </c>
      <c r="E129" s="872">
        <v>395</v>
      </c>
      <c r="F129" s="873">
        <v>141.62</v>
      </c>
    </row>
    <row r="130" spans="4:6">
      <c r="D130" s="871" t="s">
        <v>52</v>
      </c>
      <c r="E130" s="872">
        <v>411</v>
      </c>
      <c r="F130" s="873">
        <v>143.26</v>
      </c>
    </row>
    <row r="131" spans="4:6">
      <c r="D131" s="871" t="s">
        <v>53</v>
      </c>
      <c r="E131" s="872">
        <v>428</v>
      </c>
      <c r="F131" s="873">
        <v>144.94</v>
      </c>
    </row>
    <row r="132" spans="4:6">
      <c r="D132" s="871" t="s">
        <v>54</v>
      </c>
      <c r="E132" s="872">
        <v>445</v>
      </c>
      <c r="F132" s="873">
        <v>146.66</v>
      </c>
    </row>
    <row r="133" spans="4:6">
      <c r="D133" s="871" t="s">
        <v>55</v>
      </c>
      <c r="E133" s="872">
        <v>462</v>
      </c>
      <c r="F133" s="873">
        <v>148.4</v>
      </c>
    </row>
    <row r="134" spans="4:6">
      <c r="D134" s="871" t="s">
        <v>56</v>
      </c>
      <c r="E134" s="872">
        <v>480</v>
      </c>
      <c r="F134" s="873">
        <v>150.18</v>
      </c>
    </row>
    <row r="135" spans="4:6">
      <c r="D135" s="871" t="s">
        <v>57</v>
      </c>
      <c r="E135" s="872">
        <v>499</v>
      </c>
      <c r="F135" s="873">
        <v>151.97999999999999</v>
      </c>
    </row>
    <row r="136" spans="4:6">
      <c r="D136" s="871" t="s">
        <v>58</v>
      </c>
      <c r="E136" s="872">
        <v>518</v>
      </c>
      <c r="F136" s="873">
        <v>153.82</v>
      </c>
    </row>
    <row r="137" spans="4:6">
      <c r="D137" s="871" t="s">
        <v>59</v>
      </c>
      <c r="E137" s="872">
        <v>537</v>
      </c>
      <c r="F137" s="873">
        <v>155.69999999999999</v>
      </c>
    </row>
    <row r="138" spans="4:6">
      <c r="D138" s="871" t="s">
        <v>60</v>
      </c>
      <c r="E138" s="872">
        <v>557</v>
      </c>
      <c r="F138" s="873">
        <v>157.6</v>
      </c>
    </row>
    <row r="139" spans="4:6">
      <c r="D139" s="871" t="s">
        <v>61</v>
      </c>
      <c r="E139" s="872">
        <v>577</v>
      </c>
      <c r="F139" s="873">
        <v>159.54</v>
      </c>
    </row>
    <row r="140" spans="4:6">
      <c r="D140" s="871" t="s">
        <v>62</v>
      </c>
      <c r="E140" s="872">
        <v>597</v>
      </c>
      <c r="F140" s="873">
        <v>161.5</v>
      </c>
    </row>
    <row r="141" spans="4:6">
      <c r="D141" s="871" t="s">
        <v>63</v>
      </c>
      <c r="E141" s="872">
        <v>618</v>
      </c>
      <c r="F141" s="873">
        <v>163.5</v>
      </c>
    </row>
    <row r="142" spans="4:6">
      <c r="D142" s="871" t="s">
        <v>64</v>
      </c>
      <c r="E142" s="872">
        <v>640</v>
      </c>
      <c r="F142" s="873">
        <v>165.54</v>
      </c>
    </row>
    <row r="143" spans="4:6">
      <c r="D143" s="871" t="s">
        <v>65</v>
      </c>
      <c r="E143" s="872">
        <v>662</v>
      </c>
      <c r="F143" s="873">
        <v>167.6</v>
      </c>
    </row>
    <row r="144" spans="4:6">
      <c r="D144" s="871" t="s">
        <v>66</v>
      </c>
      <c r="E144" s="872">
        <v>684</v>
      </c>
      <c r="F144" s="873">
        <v>169.7</v>
      </c>
    </row>
    <row r="145" spans="4:15">
      <c r="D145" s="871" t="s">
        <v>67</v>
      </c>
      <c r="E145" s="872">
        <v>707</v>
      </c>
      <c r="F145" s="873">
        <v>171.82</v>
      </c>
    </row>
    <row r="146" spans="4:15">
      <c r="D146" s="871" t="s">
        <v>68</v>
      </c>
      <c r="E146" s="872">
        <v>730</v>
      </c>
      <c r="F146" s="873">
        <v>173.98</v>
      </c>
    </row>
    <row r="147" spans="4:15">
      <c r="D147" s="871" t="s">
        <v>69</v>
      </c>
      <c r="E147" s="872">
        <v>754</v>
      </c>
      <c r="F147" s="873">
        <v>176.18</v>
      </c>
    </row>
    <row r="148" spans="4:15">
      <c r="D148" s="871" t="s">
        <v>70</v>
      </c>
      <c r="E148" s="872">
        <v>778</v>
      </c>
      <c r="F148" s="874">
        <v>178.4</v>
      </c>
    </row>
    <row r="151" spans="4:15" ht="27">
      <c r="D151" s="875" t="s">
        <v>3803</v>
      </c>
      <c r="E151" s="38" t="s">
        <v>1452</v>
      </c>
      <c r="F151" s="38" t="s">
        <v>1453</v>
      </c>
      <c r="G151" s="38" t="s">
        <v>3824</v>
      </c>
      <c r="H151" s="38" t="s">
        <v>3825</v>
      </c>
      <c r="I151" s="876" t="s">
        <v>3826</v>
      </c>
      <c r="J151" s="830" t="s">
        <v>3827</v>
      </c>
      <c r="K151" s="830" t="s">
        <v>1452</v>
      </c>
      <c r="L151" s="830" t="s">
        <v>1453</v>
      </c>
      <c r="M151" s="830" t="s">
        <v>3824</v>
      </c>
      <c r="N151" s="830" t="s">
        <v>3825</v>
      </c>
      <c r="O151" s="830" t="s">
        <v>3826</v>
      </c>
    </row>
    <row r="152" spans="4:15">
      <c r="D152" s="877" t="s">
        <v>3804</v>
      </c>
      <c r="E152" s="889">
        <v>7.27</v>
      </c>
      <c r="F152" s="889">
        <v>7.84</v>
      </c>
      <c r="G152" s="890">
        <v>242524090</v>
      </c>
      <c r="H152" s="889">
        <v>680</v>
      </c>
      <c r="I152" s="892">
        <v>110.7</v>
      </c>
      <c r="K152" s="880">
        <v>15.63</v>
      </c>
      <c r="L152" s="880">
        <v>11.51</v>
      </c>
      <c r="M152" s="881">
        <v>407613420</v>
      </c>
      <c r="N152" s="880">
        <v>680</v>
      </c>
      <c r="O152" s="882">
        <v>105.4</v>
      </c>
    </row>
    <row r="153" spans="4:15">
      <c r="D153" s="877" t="s">
        <v>3805</v>
      </c>
      <c r="E153" s="889">
        <v>7.3</v>
      </c>
      <c r="F153" s="889">
        <v>7.88</v>
      </c>
      <c r="G153" s="890">
        <v>261926017</v>
      </c>
      <c r="H153" s="889">
        <v>680</v>
      </c>
      <c r="I153" s="892">
        <v>110.7</v>
      </c>
      <c r="K153" s="883">
        <v>15.71</v>
      </c>
      <c r="L153" s="883">
        <v>11.57</v>
      </c>
      <c r="M153" s="884">
        <v>556631040</v>
      </c>
      <c r="N153" s="883">
        <v>683</v>
      </c>
      <c r="O153" s="885">
        <v>105.4</v>
      </c>
    </row>
    <row r="154" spans="4:15">
      <c r="D154" s="877" t="s">
        <v>3806</v>
      </c>
      <c r="E154" s="889">
        <v>7.34</v>
      </c>
      <c r="F154" s="889">
        <v>7.92</v>
      </c>
      <c r="G154" s="890">
        <v>282880098</v>
      </c>
      <c r="H154" s="889">
        <v>681</v>
      </c>
      <c r="I154" s="892">
        <v>116.2</v>
      </c>
      <c r="K154" s="883">
        <v>15.79</v>
      </c>
      <c r="L154" s="883">
        <v>11.63</v>
      </c>
      <c r="M154" s="884">
        <v>570094960</v>
      </c>
      <c r="N154" s="883">
        <v>686</v>
      </c>
      <c r="O154" s="885">
        <v>105.4</v>
      </c>
    </row>
    <row r="155" spans="4:15">
      <c r="D155" s="877" t="s">
        <v>3807</v>
      </c>
      <c r="E155" s="889">
        <v>7.37</v>
      </c>
      <c r="F155" s="889">
        <v>7.96</v>
      </c>
      <c r="G155" s="890">
        <v>305510505</v>
      </c>
      <c r="H155" s="889">
        <v>681</v>
      </c>
      <c r="I155" s="892">
        <v>116.2</v>
      </c>
      <c r="K155" s="883">
        <v>15.87</v>
      </c>
      <c r="L155" s="883">
        <v>11.69</v>
      </c>
      <c r="M155" s="884">
        <v>583886240</v>
      </c>
      <c r="N155" s="883">
        <v>689</v>
      </c>
      <c r="O155" s="885">
        <v>105.4</v>
      </c>
    </row>
    <row r="156" spans="4:15">
      <c r="D156" s="877" t="s">
        <v>3808</v>
      </c>
      <c r="E156" s="889">
        <v>7.41</v>
      </c>
      <c r="F156" s="889">
        <v>7.99</v>
      </c>
      <c r="G156" s="890">
        <v>329951345</v>
      </c>
      <c r="H156" s="889">
        <v>682</v>
      </c>
      <c r="I156" s="892">
        <v>122</v>
      </c>
      <c r="K156" s="883">
        <v>15.95</v>
      </c>
      <c r="L156" s="883">
        <v>11.75</v>
      </c>
      <c r="M156" s="884">
        <v>747513850</v>
      </c>
      <c r="N156" s="883">
        <v>692</v>
      </c>
      <c r="O156" s="885">
        <v>105.4</v>
      </c>
    </row>
    <row r="157" spans="4:15">
      <c r="D157" s="877" t="s">
        <v>3809</v>
      </c>
      <c r="E157" s="889">
        <v>7.44</v>
      </c>
      <c r="F157" s="889">
        <v>8.0300000000000011</v>
      </c>
      <c r="G157" s="890">
        <v>356347452</v>
      </c>
      <c r="H157" s="889">
        <v>682</v>
      </c>
      <c r="I157" s="892">
        <v>122</v>
      </c>
      <c r="K157" s="883">
        <v>16.03</v>
      </c>
      <c r="L157" s="883">
        <v>11.8</v>
      </c>
      <c r="M157" s="884">
        <v>765597700</v>
      </c>
      <c r="N157" s="883">
        <v>695</v>
      </c>
      <c r="O157" s="885">
        <v>105.4</v>
      </c>
    </row>
    <row r="158" spans="4:15">
      <c r="D158" s="877" t="s">
        <v>3810</v>
      </c>
      <c r="E158" s="889">
        <v>7.47</v>
      </c>
      <c r="F158" s="889">
        <v>8.07</v>
      </c>
      <c r="G158" s="890">
        <v>384855248</v>
      </c>
      <c r="H158" s="889">
        <v>683</v>
      </c>
      <c r="I158" s="892">
        <v>128.1</v>
      </c>
      <c r="K158" s="883">
        <v>16.11</v>
      </c>
      <c r="L158" s="883">
        <v>11.86</v>
      </c>
      <c r="M158" s="884">
        <v>784117100</v>
      </c>
      <c r="N158" s="883">
        <v>698</v>
      </c>
      <c r="O158" s="885">
        <v>105.4</v>
      </c>
    </row>
    <row r="159" spans="4:15">
      <c r="D159" s="877" t="s">
        <v>3811</v>
      </c>
      <c r="E159" s="889">
        <v>7.51</v>
      </c>
      <c r="F159" s="889">
        <v>8.11</v>
      </c>
      <c r="G159" s="890">
        <v>415643667</v>
      </c>
      <c r="H159" s="889">
        <v>683</v>
      </c>
      <c r="I159" s="892">
        <v>128.1</v>
      </c>
      <c r="K159" s="883">
        <v>16.189999999999998</v>
      </c>
      <c r="L159" s="883">
        <v>11.92</v>
      </c>
      <c r="M159" s="884">
        <v>800000000</v>
      </c>
      <c r="N159" s="883">
        <v>701</v>
      </c>
      <c r="O159" s="885">
        <v>105.4</v>
      </c>
    </row>
    <row r="160" spans="4:15">
      <c r="D160" s="877" t="s">
        <v>3812</v>
      </c>
      <c r="E160" s="889">
        <v>7.54</v>
      </c>
      <c r="F160" s="889">
        <v>8.14</v>
      </c>
      <c r="G160" s="890">
        <v>448895160</v>
      </c>
      <c r="H160" s="889">
        <v>684</v>
      </c>
      <c r="I160" s="892">
        <v>134.5</v>
      </c>
      <c r="K160" s="883">
        <v>16.27</v>
      </c>
      <c r="L160" s="883">
        <v>11.98</v>
      </c>
      <c r="M160" s="884">
        <v>900000000</v>
      </c>
      <c r="N160" s="883">
        <v>704</v>
      </c>
      <c r="O160" s="885">
        <v>105.4</v>
      </c>
    </row>
    <row r="161" spans="4:15">
      <c r="D161" s="877" t="s">
        <v>3813</v>
      </c>
      <c r="E161" s="889">
        <v>7.58</v>
      </c>
      <c r="F161" s="889">
        <v>8.18</v>
      </c>
      <c r="G161" s="890">
        <v>484806772</v>
      </c>
      <c r="H161" s="889">
        <v>684</v>
      </c>
      <c r="I161" s="892">
        <v>134.5</v>
      </c>
      <c r="K161" s="883">
        <v>16.350000000000001</v>
      </c>
      <c r="L161" s="883">
        <v>12.03</v>
      </c>
      <c r="M161" s="884">
        <v>999999999</v>
      </c>
      <c r="N161" s="883">
        <v>707</v>
      </c>
      <c r="O161" s="885">
        <v>105.4</v>
      </c>
    </row>
    <row r="162" spans="4:15">
      <c r="D162" s="878" t="s">
        <v>3814</v>
      </c>
      <c r="E162" s="879">
        <v>16.43</v>
      </c>
      <c r="F162" s="879">
        <v>12.09</v>
      </c>
      <c r="G162" s="891">
        <v>528439381</v>
      </c>
      <c r="H162" s="893">
        <v>685</v>
      </c>
      <c r="I162" s="894">
        <v>137.19999999999999</v>
      </c>
      <c r="K162" s="886">
        <v>16.43</v>
      </c>
      <c r="L162" s="886">
        <v>12.09</v>
      </c>
      <c r="M162" s="887">
        <v>999999999</v>
      </c>
      <c r="N162" s="886">
        <v>710</v>
      </c>
      <c r="O162" s="888">
        <v>105.4</v>
      </c>
    </row>
    <row r="163" spans="4:15">
      <c r="D163" s="878" t="s">
        <v>3815</v>
      </c>
      <c r="E163" s="879">
        <v>16.509999999999998</v>
      </c>
      <c r="F163" s="879">
        <v>12.15</v>
      </c>
      <c r="G163" s="891">
        <v>575998925</v>
      </c>
      <c r="H163" s="893">
        <v>685</v>
      </c>
      <c r="I163" s="894">
        <v>137.19999999999999</v>
      </c>
      <c r="K163" s="886">
        <v>16.509999999999998</v>
      </c>
      <c r="L163" s="886">
        <v>12.15</v>
      </c>
      <c r="M163" s="887">
        <v>999999999</v>
      </c>
      <c r="N163" s="886">
        <v>713</v>
      </c>
      <c r="O163" s="888">
        <v>105.4</v>
      </c>
    </row>
    <row r="164" spans="4:15">
      <c r="D164" s="878" t="s">
        <v>3816</v>
      </c>
      <c r="E164" s="879">
        <v>16.59</v>
      </c>
      <c r="F164" s="879">
        <v>12.2</v>
      </c>
      <c r="G164" s="891">
        <v>627838828</v>
      </c>
      <c r="H164" s="893">
        <v>686</v>
      </c>
      <c r="I164" s="894">
        <v>139.9</v>
      </c>
      <c r="K164" s="886">
        <v>16.59</v>
      </c>
      <c r="L164" s="886">
        <v>12.2</v>
      </c>
      <c r="M164" s="887">
        <v>999999999</v>
      </c>
      <c r="N164" s="886">
        <v>716</v>
      </c>
      <c r="O164" s="888">
        <v>105.4</v>
      </c>
    </row>
    <row r="165" spans="4:15">
      <c r="D165" s="878" t="s">
        <v>3817</v>
      </c>
      <c r="E165" s="879">
        <v>16.670000000000002</v>
      </c>
      <c r="F165" s="879">
        <v>12.26</v>
      </c>
      <c r="G165" s="891">
        <v>684344322</v>
      </c>
      <c r="H165" s="893">
        <v>686</v>
      </c>
      <c r="I165" s="894">
        <v>139.9</v>
      </c>
      <c r="K165" s="886">
        <v>16.670000000000002</v>
      </c>
      <c r="L165" s="886">
        <v>12.26</v>
      </c>
      <c r="M165" s="887">
        <v>999999999</v>
      </c>
      <c r="N165" s="886">
        <v>719</v>
      </c>
      <c r="O165" s="888">
        <v>105.4</v>
      </c>
    </row>
    <row r="166" spans="4:15">
      <c r="D166" s="878" t="s">
        <v>3818</v>
      </c>
      <c r="E166" s="879">
        <v>16.75</v>
      </c>
      <c r="F166" s="879">
        <v>12.32</v>
      </c>
      <c r="G166" s="891">
        <v>745935310</v>
      </c>
      <c r="H166" s="893">
        <v>687</v>
      </c>
      <c r="I166" s="894">
        <v>142.69999999999999</v>
      </c>
      <c r="K166" s="886">
        <v>16.75</v>
      </c>
      <c r="L166" s="886">
        <v>12.32</v>
      </c>
      <c r="M166" s="887">
        <v>999999999</v>
      </c>
      <c r="N166" s="886">
        <v>722</v>
      </c>
      <c r="O166" s="888">
        <v>105.4</v>
      </c>
    </row>
    <row r="167" spans="4:15">
      <c r="D167" s="878" t="s">
        <v>3819</v>
      </c>
      <c r="E167" s="879">
        <v>16.82</v>
      </c>
      <c r="F167" s="879">
        <v>12.37</v>
      </c>
      <c r="G167" s="891">
        <v>813069487</v>
      </c>
      <c r="H167" s="893">
        <v>687</v>
      </c>
      <c r="I167" s="894">
        <v>142.69999999999999</v>
      </c>
      <c r="K167" s="886">
        <v>16.82</v>
      </c>
      <c r="L167" s="886">
        <v>12.37</v>
      </c>
      <c r="M167" s="887">
        <v>999999999</v>
      </c>
      <c r="N167" s="886">
        <v>725</v>
      </c>
      <c r="O167" s="888">
        <v>105.4</v>
      </c>
    </row>
    <row r="168" spans="4:15">
      <c r="D168" s="878" t="s">
        <v>3820</v>
      </c>
      <c r="E168" s="879">
        <v>16.899999999999999</v>
      </c>
      <c r="F168" s="879">
        <v>12.43</v>
      </c>
      <c r="G168" s="891">
        <v>886245740</v>
      </c>
      <c r="H168" s="893">
        <v>688</v>
      </c>
      <c r="I168" s="894">
        <v>145.6</v>
      </c>
      <c r="K168" s="886">
        <v>16.899999999999999</v>
      </c>
      <c r="L168" s="886">
        <v>12.43</v>
      </c>
      <c r="M168" s="887">
        <v>999999999</v>
      </c>
      <c r="N168" s="886">
        <v>728</v>
      </c>
      <c r="O168" s="888">
        <v>105.4</v>
      </c>
    </row>
    <row r="169" spans="4:15">
      <c r="D169" s="878" t="s">
        <v>3821</v>
      </c>
      <c r="E169" s="879">
        <v>16.98</v>
      </c>
      <c r="F169" s="879">
        <v>12.48</v>
      </c>
      <c r="G169" s="891">
        <v>966007856</v>
      </c>
      <c r="H169" s="893">
        <v>688</v>
      </c>
      <c r="I169" s="894">
        <v>145.6</v>
      </c>
      <c r="K169" s="886">
        <v>16.98</v>
      </c>
      <c r="L169" s="886">
        <v>12.48</v>
      </c>
      <c r="M169" s="887">
        <v>999999999</v>
      </c>
      <c r="N169" s="886">
        <v>731</v>
      </c>
      <c r="O169" s="888">
        <v>105.4</v>
      </c>
    </row>
    <row r="170" spans="4:15">
      <c r="D170" s="878" t="s">
        <v>3822</v>
      </c>
      <c r="E170" s="879">
        <v>17.059999999999999</v>
      </c>
      <c r="F170" s="879">
        <v>12.54</v>
      </c>
      <c r="G170" s="891">
        <v>1052948563</v>
      </c>
      <c r="H170" s="893">
        <v>689</v>
      </c>
      <c r="I170" s="894">
        <v>148.5</v>
      </c>
      <c r="K170" s="886">
        <v>17.059999999999999</v>
      </c>
      <c r="L170" s="886">
        <v>12.54</v>
      </c>
      <c r="M170" s="887">
        <v>999999999</v>
      </c>
      <c r="N170" s="886">
        <v>734</v>
      </c>
      <c r="O170" s="888">
        <v>105.4</v>
      </c>
    </row>
    <row r="171" spans="4:15">
      <c r="D171" s="878" t="s">
        <v>3823</v>
      </c>
      <c r="E171" s="879">
        <v>17.13</v>
      </c>
      <c r="F171" s="879">
        <v>12.59</v>
      </c>
      <c r="G171" s="891">
        <v>1147713933</v>
      </c>
      <c r="H171" s="893">
        <v>689</v>
      </c>
      <c r="I171" s="894">
        <v>148.5</v>
      </c>
      <c r="K171" s="886">
        <v>17.13</v>
      </c>
      <c r="L171" s="886">
        <v>12.59</v>
      </c>
      <c r="M171" s="887">
        <v>999999999</v>
      </c>
      <c r="N171" s="886">
        <v>737</v>
      </c>
      <c r="O171" s="888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928" t="s">
        <v>1070</v>
      </c>
      <c r="G59" s="928"/>
      <c r="H59" s="929" t="s">
        <v>1079</v>
      </c>
      <c r="I59" s="929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930" t="s">
        <v>6</v>
      </c>
      <c r="G180" s="931"/>
      <c r="H180" s="930" t="s">
        <v>1051</v>
      </c>
      <c r="I180" s="931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932" t="s">
        <v>1070</v>
      </c>
      <c r="G27" s="932"/>
      <c r="H27" s="932" t="s">
        <v>1079</v>
      </c>
      <c r="I27" s="932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27"/>
  <sheetViews>
    <sheetView zoomScale="85" workbookViewId="0">
      <pane ySplit="1" topLeftCell="A2" activePane="bottomLeft" state="frozen"/>
      <selection pane="bottomLeft" activeCell="A11" sqref="A11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  <c r="K1" s="207">
        <v>10000</v>
      </c>
    </row>
    <row r="2" spans="1:11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2</v>
      </c>
      <c r="I2" s="841" t="s">
        <v>3567</v>
      </c>
      <c r="J2" s="207"/>
      <c r="K2" s="866">
        <f>$K$1*(F2/100)</f>
        <v>4000</v>
      </c>
    </row>
    <row r="3" spans="1:11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  <c r="K3" s="866">
        <f t="shared" ref="K3:K66" si="0">$K$1*(F3/100)</f>
        <v>500</v>
      </c>
    </row>
    <row r="4" spans="1:11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  <c r="K4" s="866">
        <f t="shared" si="0"/>
        <v>700.00000000000011</v>
      </c>
    </row>
    <row r="5" spans="1:11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  <c r="K5" s="866">
        <f t="shared" si="0"/>
        <v>700.00000000000011</v>
      </c>
    </row>
    <row r="6" spans="1:11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  <c r="K6" s="866">
        <f t="shared" si="0"/>
        <v>700.00000000000011</v>
      </c>
    </row>
    <row r="7" spans="1:11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  <c r="K7" s="866">
        <f t="shared" si="0"/>
        <v>700.00000000000011</v>
      </c>
    </row>
    <row r="8" spans="1:11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  <c r="K8" s="866">
        <f t="shared" si="0"/>
        <v>700.00000000000011</v>
      </c>
    </row>
    <row r="9" spans="1:11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  <c r="K9" s="866">
        <f t="shared" si="0"/>
        <v>600</v>
      </c>
    </row>
    <row r="10" spans="1:11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  <c r="K10" s="866">
        <f t="shared" si="0"/>
        <v>600</v>
      </c>
    </row>
    <row r="11" spans="1:11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2</v>
      </c>
      <c r="I11" s="841" t="s">
        <v>3567</v>
      </c>
      <c r="J11" s="207"/>
      <c r="K11" s="866">
        <f t="shared" si="0"/>
        <v>4300</v>
      </c>
    </row>
    <row r="12" spans="1:11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  <c r="K12" s="866">
        <f t="shared" si="0"/>
        <v>500</v>
      </c>
    </row>
    <row r="13" spans="1:11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  <c r="K13" s="866">
        <f t="shared" si="0"/>
        <v>700.00000000000011</v>
      </c>
    </row>
    <row r="14" spans="1:11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  <c r="K14" s="866">
        <f t="shared" si="0"/>
        <v>700.00000000000011</v>
      </c>
    </row>
    <row r="15" spans="1:11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  <c r="K15" s="866">
        <f t="shared" si="0"/>
        <v>700.00000000000011</v>
      </c>
    </row>
    <row r="16" spans="1:11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  <c r="K16" s="866">
        <f t="shared" si="0"/>
        <v>700.00000000000011</v>
      </c>
    </row>
    <row r="17" spans="1:11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  <c r="K17" s="866">
        <f t="shared" si="0"/>
        <v>700.00000000000011</v>
      </c>
    </row>
    <row r="18" spans="1:11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  <c r="K18" s="866">
        <f t="shared" si="0"/>
        <v>600</v>
      </c>
    </row>
    <row r="19" spans="1:11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  <c r="K19" s="866">
        <f t="shared" si="0"/>
        <v>600</v>
      </c>
    </row>
    <row r="20" spans="1:11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2</v>
      </c>
      <c r="I20" s="841" t="s">
        <v>3567</v>
      </c>
      <c r="J20" s="207"/>
      <c r="K20" s="866">
        <f t="shared" si="0"/>
        <v>4500</v>
      </c>
    </row>
    <row r="21" spans="1:11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  <c r="K21" s="866">
        <f t="shared" si="0"/>
        <v>600</v>
      </c>
    </row>
    <row r="22" spans="1:11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  <c r="K22" s="866">
        <f t="shared" si="0"/>
        <v>800</v>
      </c>
    </row>
    <row r="23" spans="1:11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  <c r="K23" s="866">
        <f t="shared" si="0"/>
        <v>800</v>
      </c>
    </row>
    <row r="24" spans="1:11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  <c r="K24" s="866">
        <f t="shared" si="0"/>
        <v>800</v>
      </c>
    </row>
    <row r="25" spans="1:11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  <c r="K25" s="866">
        <f t="shared" si="0"/>
        <v>800</v>
      </c>
    </row>
    <row r="26" spans="1:11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  <c r="K26" s="866">
        <f t="shared" si="0"/>
        <v>800</v>
      </c>
    </row>
    <row r="27" spans="1:11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  <c r="K27" s="866">
        <f t="shared" si="0"/>
        <v>700.00000000000011</v>
      </c>
    </row>
    <row r="28" spans="1:11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  <c r="K28" s="866">
        <f t="shared" si="0"/>
        <v>700.00000000000011</v>
      </c>
    </row>
    <row r="29" spans="1:11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2</v>
      </c>
      <c r="I29" s="841" t="s">
        <v>3567</v>
      </c>
      <c r="J29" s="207"/>
      <c r="K29" s="866">
        <f t="shared" si="0"/>
        <v>4700</v>
      </c>
    </row>
    <row r="30" spans="1:11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  <c r="K30" s="866">
        <f t="shared" si="0"/>
        <v>600</v>
      </c>
    </row>
    <row r="31" spans="1:11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  <c r="K31" s="866">
        <f t="shared" si="0"/>
        <v>800</v>
      </c>
    </row>
    <row r="32" spans="1:11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  <c r="K32" s="866">
        <f t="shared" si="0"/>
        <v>800</v>
      </c>
    </row>
    <row r="33" spans="1:11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  <c r="K33" s="866">
        <f t="shared" si="0"/>
        <v>800</v>
      </c>
    </row>
    <row r="34" spans="1:11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  <c r="K34" s="866">
        <f t="shared" si="0"/>
        <v>800</v>
      </c>
    </row>
    <row r="35" spans="1:11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  <c r="K35" s="866">
        <f t="shared" si="0"/>
        <v>800</v>
      </c>
    </row>
    <row r="36" spans="1:11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  <c r="K36" s="866">
        <f t="shared" si="0"/>
        <v>700.00000000000011</v>
      </c>
    </row>
    <row r="37" spans="1:11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  <c r="K37" s="866">
        <f t="shared" si="0"/>
        <v>700.00000000000011</v>
      </c>
    </row>
    <row r="38" spans="1:11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2</v>
      </c>
      <c r="I38" s="841" t="s">
        <v>3567</v>
      </c>
      <c r="J38" s="207"/>
      <c r="K38" s="866">
        <f t="shared" si="0"/>
        <v>4900</v>
      </c>
    </row>
    <row r="39" spans="1:11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  <c r="K39" s="866">
        <f t="shared" si="0"/>
        <v>700.00000000000011</v>
      </c>
    </row>
    <row r="40" spans="1:11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  <c r="K40" s="866">
        <f t="shared" si="0"/>
        <v>900</v>
      </c>
    </row>
    <row r="41" spans="1:11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  <c r="K41" s="866">
        <f t="shared" si="0"/>
        <v>900</v>
      </c>
    </row>
    <row r="42" spans="1:11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  <c r="K42" s="866">
        <f t="shared" si="0"/>
        <v>900</v>
      </c>
    </row>
    <row r="43" spans="1:11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  <c r="K43" s="866">
        <f t="shared" si="0"/>
        <v>900</v>
      </c>
    </row>
    <row r="44" spans="1:11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  <c r="K44" s="866">
        <f t="shared" si="0"/>
        <v>900</v>
      </c>
    </row>
    <row r="45" spans="1:11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  <c r="K45" s="866">
        <f t="shared" si="0"/>
        <v>800</v>
      </c>
    </row>
    <row r="46" spans="1:11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  <c r="K46" s="866">
        <f t="shared" si="0"/>
        <v>800</v>
      </c>
    </row>
    <row r="47" spans="1:11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2</v>
      </c>
      <c r="I47" s="841" t="s">
        <v>3567</v>
      </c>
      <c r="J47" s="207"/>
      <c r="K47" s="866">
        <f t="shared" si="0"/>
        <v>5100</v>
      </c>
    </row>
    <row r="48" spans="1:11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  <c r="K48" s="866">
        <f t="shared" si="0"/>
        <v>700.00000000000011</v>
      </c>
    </row>
    <row r="49" spans="1:11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  <c r="K49" s="866">
        <f t="shared" si="0"/>
        <v>900</v>
      </c>
    </row>
    <row r="50" spans="1:11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  <c r="K50" s="866">
        <f t="shared" si="0"/>
        <v>900</v>
      </c>
    </row>
    <row r="51" spans="1:11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  <c r="K51" s="866">
        <f t="shared" si="0"/>
        <v>900</v>
      </c>
    </row>
    <row r="52" spans="1:11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  <c r="K52" s="866">
        <f t="shared" si="0"/>
        <v>900</v>
      </c>
    </row>
    <row r="53" spans="1:11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  <c r="K53" s="866">
        <f t="shared" si="0"/>
        <v>900</v>
      </c>
    </row>
    <row r="54" spans="1:11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  <c r="K54" s="866">
        <f t="shared" si="0"/>
        <v>800</v>
      </c>
    </row>
    <row r="55" spans="1:11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  <c r="K55" s="866">
        <f t="shared" si="0"/>
        <v>800</v>
      </c>
    </row>
    <row r="56" spans="1:11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2</v>
      </c>
      <c r="I56" s="841" t="s">
        <v>3567</v>
      </c>
      <c r="J56" s="207"/>
      <c r="K56" s="866">
        <f t="shared" si="0"/>
        <v>5300</v>
      </c>
    </row>
    <row r="57" spans="1:11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  <c r="K57" s="866">
        <f t="shared" si="0"/>
        <v>800</v>
      </c>
    </row>
    <row r="58" spans="1:11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  <c r="K58" s="866">
        <f t="shared" si="0"/>
        <v>1000</v>
      </c>
    </row>
    <row r="59" spans="1:11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  <c r="K59" s="866">
        <f t="shared" si="0"/>
        <v>1000</v>
      </c>
    </row>
    <row r="60" spans="1:11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  <c r="K60" s="866">
        <f t="shared" si="0"/>
        <v>1000</v>
      </c>
    </row>
    <row r="61" spans="1:11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  <c r="K61" s="866">
        <f t="shared" si="0"/>
        <v>1000</v>
      </c>
    </row>
    <row r="62" spans="1:11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  <c r="K62" s="866">
        <f t="shared" si="0"/>
        <v>1000</v>
      </c>
    </row>
    <row r="63" spans="1:11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  <c r="K63" s="866">
        <f t="shared" si="0"/>
        <v>900</v>
      </c>
    </row>
    <row r="64" spans="1:11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  <c r="K64" s="866">
        <f t="shared" si="0"/>
        <v>900</v>
      </c>
    </row>
    <row r="65" spans="1:11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2</v>
      </c>
      <c r="I65" s="841" t="s">
        <v>3567</v>
      </c>
      <c r="J65" s="207"/>
      <c r="K65" s="866">
        <f t="shared" si="0"/>
        <v>5500</v>
      </c>
    </row>
    <row r="66" spans="1:11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  <c r="K66" s="866">
        <f t="shared" si="0"/>
        <v>800</v>
      </c>
    </row>
    <row r="67" spans="1:11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  <c r="K67" s="866">
        <f t="shared" ref="K67:K127" si="1">$K$1*(F67/100)</f>
        <v>1000</v>
      </c>
    </row>
    <row r="68" spans="1:11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  <c r="K68" s="866">
        <f t="shared" si="1"/>
        <v>1000</v>
      </c>
    </row>
    <row r="69" spans="1:11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  <c r="K69" s="866">
        <f t="shared" si="1"/>
        <v>1000</v>
      </c>
    </row>
    <row r="70" spans="1:11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  <c r="K70" s="866">
        <f t="shared" si="1"/>
        <v>1000</v>
      </c>
    </row>
    <row r="71" spans="1:11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  <c r="K71" s="866">
        <f t="shared" si="1"/>
        <v>1000</v>
      </c>
    </row>
    <row r="72" spans="1:11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  <c r="K72" s="866">
        <f t="shared" si="1"/>
        <v>900</v>
      </c>
    </row>
    <row r="73" spans="1:11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  <c r="K73" s="866">
        <f t="shared" si="1"/>
        <v>900</v>
      </c>
    </row>
    <row r="74" spans="1:11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2</v>
      </c>
      <c r="I74" s="841" t="s">
        <v>3567</v>
      </c>
      <c r="J74" s="207"/>
      <c r="K74" s="866">
        <f t="shared" si="1"/>
        <v>5699.9999999999991</v>
      </c>
    </row>
    <row r="75" spans="1:11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  <c r="K75" s="866">
        <f t="shared" si="1"/>
        <v>900</v>
      </c>
    </row>
    <row r="76" spans="1:11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  <c r="K76" s="866">
        <f t="shared" si="1"/>
        <v>1100</v>
      </c>
    </row>
    <row r="77" spans="1:11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  <c r="K77" s="866">
        <f t="shared" si="1"/>
        <v>1100</v>
      </c>
    </row>
    <row r="78" spans="1:11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  <c r="K78" s="866">
        <f t="shared" si="1"/>
        <v>1100</v>
      </c>
    </row>
    <row r="79" spans="1:11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  <c r="K79" s="866">
        <f t="shared" si="1"/>
        <v>1100</v>
      </c>
    </row>
    <row r="80" spans="1:11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  <c r="K80" s="866">
        <f t="shared" si="1"/>
        <v>1100</v>
      </c>
    </row>
    <row r="81" spans="1:11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  <c r="K81" s="866">
        <f t="shared" si="1"/>
        <v>1000</v>
      </c>
    </row>
    <row r="82" spans="1:11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  <c r="K82" s="866">
        <f t="shared" si="1"/>
        <v>1000</v>
      </c>
    </row>
    <row r="83" spans="1:11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2</v>
      </c>
      <c r="I83" s="841" t="s">
        <v>3567</v>
      </c>
      <c r="J83" s="207"/>
      <c r="K83" s="866">
        <f t="shared" si="1"/>
        <v>5900</v>
      </c>
    </row>
    <row r="84" spans="1:11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  <c r="K84" s="866">
        <f t="shared" si="1"/>
        <v>900</v>
      </c>
    </row>
    <row r="85" spans="1:11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  <c r="K85" s="866">
        <f t="shared" si="1"/>
        <v>1100</v>
      </c>
    </row>
    <row r="86" spans="1:11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  <c r="K86" s="866">
        <f t="shared" si="1"/>
        <v>1100</v>
      </c>
    </row>
    <row r="87" spans="1:11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  <c r="K87" s="866">
        <f t="shared" si="1"/>
        <v>1100</v>
      </c>
    </row>
    <row r="88" spans="1:11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  <c r="K88" s="866">
        <f t="shared" si="1"/>
        <v>1100</v>
      </c>
    </row>
    <row r="89" spans="1:11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  <c r="K89" s="866">
        <f t="shared" si="1"/>
        <v>1100</v>
      </c>
    </row>
    <row r="90" spans="1:11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  <c r="K90" s="866">
        <f t="shared" si="1"/>
        <v>1000</v>
      </c>
    </row>
    <row r="91" spans="1:11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  <c r="K91" s="866">
        <f t="shared" si="1"/>
        <v>1000</v>
      </c>
    </row>
    <row r="92" spans="1:11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2</v>
      </c>
      <c r="I92" s="841" t="s">
        <v>3567</v>
      </c>
      <c r="J92" s="207"/>
      <c r="K92" s="866">
        <f t="shared" si="1"/>
        <v>6100</v>
      </c>
    </row>
    <row r="93" spans="1:11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  <c r="K93" s="866">
        <f t="shared" si="1"/>
        <v>1000</v>
      </c>
    </row>
    <row r="94" spans="1:11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  <c r="K94" s="866">
        <f t="shared" si="1"/>
        <v>1200</v>
      </c>
    </row>
    <row r="95" spans="1:11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  <c r="K95" s="866">
        <f t="shared" si="1"/>
        <v>1200</v>
      </c>
    </row>
    <row r="96" spans="1:11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  <c r="K96" s="866">
        <f t="shared" si="1"/>
        <v>1200</v>
      </c>
    </row>
    <row r="97" spans="1:11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  <c r="K97" s="866">
        <f t="shared" si="1"/>
        <v>1200</v>
      </c>
    </row>
    <row r="98" spans="1:11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  <c r="K98" s="866">
        <f t="shared" si="1"/>
        <v>1200</v>
      </c>
    </row>
    <row r="99" spans="1:11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  <c r="K99" s="866">
        <f t="shared" si="1"/>
        <v>1100</v>
      </c>
    </row>
    <row r="100" spans="1:11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  <c r="K100" s="866">
        <f t="shared" si="1"/>
        <v>1100</v>
      </c>
    </row>
    <row r="101" spans="1:11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2</v>
      </c>
      <c r="I101" s="841" t="s">
        <v>3567</v>
      </c>
      <c r="J101" s="207"/>
      <c r="K101" s="866">
        <f t="shared" si="1"/>
        <v>6300</v>
      </c>
    </row>
    <row r="102" spans="1:11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  <c r="K102" s="866">
        <f t="shared" si="1"/>
        <v>1000</v>
      </c>
    </row>
    <row r="103" spans="1:11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  <c r="K103" s="866">
        <f t="shared" si="1"/>
        <v>1200</v>
      </c>
    </row>
    <row r="104" spans="1:11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  <c r="K104" s="866">
        <f t="shared" si="1"/>
        <v>1200</v>
      </c>
    </row>
    <row r="105" spans="1:11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  <c r="K105" s="866">
        <f t="shared" si="1"/>
        <v>1200</v>
      </c>
    </row>
    <row r="106" spans="1:11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  <c r="K106" s="866">
        <f t="shared" si="1"/>
        <v>1200</v>
      </c>
    </row>
    <row r="107" spans="1:11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  <c r="K107" s="866">
        <f t="shared" si="1"/>
        <v>1200</v>
      </c>
    </row>
    <row r="108" spans="1:11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  <c r="K108" s="866">
        <f t="shared" si="1"/>
        <v>1100</v>
      </c>
    </row>
    <row r="109" spans="1:11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  <c r="K109" s="866">
        <f t="shared" si="1"/>
        <v>1100</v>
      </c>
    </row>
    <row r="110" spans="1:11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2</v>
      </c>
      <c r="I110" s="841" t="s">
        <v>3567</v>
      </c>
      <c r="J110" s="207"/>
      <c r="K110" s="866">
        <f t="shared" si="1"/>
        <v>6500</v>
      </c>
    </row>
    <row r="111" spans="1:11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  <c r="K111" s="866">
        <f t="shared" si="1"/>
        <v>1100</v>
      </c>
    </row>
    <row r="112" spans="1:11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  <c r="K112" s="866">
        <f t="shared" si="1"/>
        <v>1300</v>
      </c>
    </row>
    <row r="113" spans="1:11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  <c r="K113" s="866">
        <f t="shared" si="1"/>
        <v>1300</v>
      </c>
    </row>
    <row r="114" spans="1:11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  <c r="K114" s="866">
        <f t="shared" si="1"/>
        <v>1300</v>
      </c>
    </row>
    <row r="115" spans="1:11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  <c r="K115" s="866">
        <f t="shared" si="1"/>
        <v>1300</v>
      </c>
    </row>
    <row r="116" spans="1:11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  <c r="K116" s="866">
        <f t="shared" si="1"/>
        <v>1300</v>
      </c>
    </row>
    <row r="117" spans="1:11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  <c r="K117" s="866">
        <f t="shared" si="1"/>
        <v>1200</v>
      </c>
    </row>
    <row r="118" spans="1:11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  <c r="K118" s="866">
        <f t="shared" si="1"/>
        <v>1200</v>
      </c>
    </row>
    <row r="119" spans="1:11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2</v>
      </c>
      <c r="I119" s="841" t="s">
        <v>3567</v>
      </c>
      <c r="J119" s="207"/>
      <c r="K119" s="866">
        <f t="shared" si="1"/>
        <v>6700</v>
      </c>
    </row>
    <row r="120" spans="1:11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  <c r="K120" s="866">
        <f t="shared" si="1"/>
        <v>1100</v>
      </c>
    </row>
    <row r="121" spans="1:11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  <c r="K121" s="866">
        <f t="shared" si="1"/>
        <v>1300</v>
      </c>
    </row>
    <row r="122" spans="1:11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  <c r="K122" s="866">
        <f t="shared" si="1"/>
        <v>1300</v>
      </c>
    </row>
    <row r="123" spans="1:11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  <c r="K123" s="866">
        <f t="shared" si="1"/>
        <v>1300</v>
      </c>
    </row>
    <row r="124" spans="1:11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  <c r="K124" s="866">
        <f t="shared" si="1"/>
        <v>1300</v>
      </c>
    </row>
    <row r="125" spans="1:11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  <c r="K125" s="866">
        <f t="shared" si="1"/>
        <v>1300</v>
      </c>
    </row>
    <row r="126" spans="1:11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  <c r="K126" s="866">
        <f t="shared" si="1"/>
        <v>1200</v>
      </c>
    </row>
    <row r="127" spans="1:11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  <c r="K127" s="866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H11" sqref="H11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3841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8">
        <v>160002005</v>
      </c>
      <c r="G2" s="903">
        <v>20</v>
      </c>
      <c r="H2" s="904" t="s">
        <v>3840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9">
        <v>160001002</v>
      </c>
      <c r="G3" s="903">
        <v>100</v>
      </c>
      <c r="H3" s="904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11">
        <v>160000601</v>
      </c>
      <c r="G4" s="912">
        <v>3</v>
      </c>
      <c r="H4" s="913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9">
        <v>160000602</v>
      </c>
      <c r="G5" s="903">
        <v>3</v>
      </c>
      <c r="H5" s="904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6">
        <v>156103012</v>
      </c>
      <c r="G6" s="907">
        <v>1</v>
      </c>
      <c r="H6" s="908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8">
        <v>160002005</v>
      </c>
      <c r="G7" s="903">
        <v>30</v>
      </c>
      <c r="H7" s="904" t="s">
        <v>3840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9">
        <v>160000603</v>
      </c>
      <c r="G8" s="903">
        <v>3</v>
      </c>
      <c r="H8" s="904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9">
        <v>160006007</v>
      </c>
      <c r="G9" s="905">
        <v>3</v>
      </c>
      <c r="H9" s="906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9">
        <v>160006008</v>
      </c>
      <c r="G10" s="905">
        <v>3</v>
      </c>
      <c r="H10" s="906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6">
        <v>156102012</v>
      </c>
      <c r="G11" s="907">
        <v>1</v>
      </c>
      <c r="H11" s="908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8">
        <v>160002005</v>
      </c>
      <c r="G12" s="903">
        <v>40</v>
      </c>
      <c r="H12" s="904" t="s">
        <v>3840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9">
        <v>160000602</v>
      </c>
      <c r="G13" s="903">
        <v>5</v>
      </c>
      <c r="H13" s="904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900">
        <v>160006002</v>
      </c>
      <c r="G14" s="901">
        <v>5</v>
      </c>
      <c r="H14" s="910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900">
        <v>160006003</v>
      </c>
      <c r="G15" s="901">
        <v>5</v>
      </c>
      <c r="H15" s="910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6">
        <v>156102012</v>
      </c>
      <c r="G16" s="907">
        <v>2</v>
      </c>
      <c r="H16" s="908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8">
        <v>160002005</v>
      </c>
      <c r="G17" s="903">
        <v>50</v>
      </c>
      <c r="H17" s="904" t="s">
        <v>3840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7">
        <v>160006004</v>
      </c>
      <c r="G18" s="901">
        <v>5</v>
      </c>
      <c r="H18" s="902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7">
        <v>160006005</v>
      </c>
      <c r="G19" s="901">
        <v>5</v>
      </c>
      <c r="H19" s="902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900">
        <v>160006006</v>
      </c>
      <c r="G20" s="901">
        <v>5</v>
      </c>
      <c r="H20" s="910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7">
        <v>1</v>
      </c>
      <c r="H21" s="908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8">
        <v>160002005</v>
      </c>
      <c r="G22" s="903">
        <v>70</v>
      </c>
      <c r="H22" s="904" t="s">
        <v>3840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4">
        <v>160006001</v>
      </c>
      <c r="G23" s="915">
        <v>5</v>
      </c>
      <c r="H23" s="916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11">
        <v>160000601</v>
      </c>
      <c r="G24" s="912">
        <v>7</v>
      </c>
      <c r="H24" s="913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9">
        <v>160000602</v>
      </c>
      <c r="G25" s="903">
        <v>7</v>
      </c>
      <c r="H25" s="904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7">
        <v>1</v>
      </c>
      <c r="H26" s="908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8">
        <v>160002005</v>
      </c>
      <c r="G27" s="903">
        <v>100</v>
      </c>
      <c r="H27" s="904" t="s">
        <v>3840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109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178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584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1636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2454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4699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10274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933" t="s">
        <v>308</v>
      </c>
      <c r="E18" s="934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935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936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936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936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936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937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938" t="s">
        <v>325</v>
      </c>
      <c r="H39" s="939"/>
      <c r="I39" s="940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21"/>
  <sheetViews>
    <sheetView zoomScale="85" workbookViewId="0">
      <pane xSplit="4" ySplit="1" topLeftCell="E198" activePane="bottomRight" state="frozen"/>
      <selection pane="topRight" activeCell="F1" sqref="F1"/>
      <selection pane="bottomLeft" activeCell="A6" sqref="A6"/>
      <selection pane="bottomRight" activeCell="J312" sqref="J312:J321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811">
        <v>3</v>
      </c>
      <c r="L2" s="854">
        <f t="shared" ref="L2" si="0">J2*M2</f>
        <v>3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1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1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1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1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2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2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2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2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2">
        <v>3</v>
      </c>
      <c r="L11" s="854">
        <f t="shared" si="2"/>
        <v>60</v>
      </c>
      <c r="M11" s="854">
        <f t="shared" si="3"/>
        <v>20</v>
      </c>
      <c r="N11" s="854">
        <f>SUM(L2:L11)</f>
        <v>131.76967150496563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815">
        <v>5</v>
      </c>
      <c r="L12" s="854">
        <f t="shared" ref="L12:L75" si="4">J12*M12</f>
        <v>5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815">
        <v>5</v>
      </c>
      <c r="L13" s="854">
        <f t="shared" si="4"/>
        <v>5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15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15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15">
        <v>5</v>
      </c>
      <c r="L16" s="854">
        <f t="shared" si="4"/>
        <v>7.1428571428571432</v>
      </c>
      <c r="M16" s="854">
        <f t="shared" si="5"/>
        <v>1.4285714285714286</v>
      </c>
    </row>
    <row r="17" spans="1:14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16">
        <v>5</v>
      </c>
      <c r="L17" s="854">
        <f t="shared" si="4"/>
        <v>9.0909090909090899</v>
      </c>
      <c r="M17" s="854">
        <f t="shared" si="5"/>
        <v>1.8181818181818181</v>
      </c>
    </row>
    <row r="18" spans="1:14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16">
        <v>5</v>
      </c>
      <c r="L18" s="854">
        <f t="shared" si="4"/>
        <v>12.5</v>
      </c>
      <c r="M18" s="854">
        <f t="shared" si="5"/>
        <v>2.5</v>
      </c>
    </row>
    <row r="19" spans="1:14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16">
        <v>5</v>
      </c>
      <c r="L19" s="854">
        <f t="shared" si="4"/>
        <v>20</v>
      </c>
      <c r="M19" s="854">
        <f t="shared" si="5"/>
        <v>4</v>
      </c>
    </row>
    <row r="20" spans="1:14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16">
        <v>5</v>
      </c>
      <c r="L20" s="854">
        <f t="shared" si="4"/>
        <v>50</v>
      </c>
      <c r="M20" s="854">
        <f t="shared" si="5"/>
        <v>10</v>
      </c>
    </row>
    <row r="21" spans="1:14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16">
        <v>5</v>
      </c>
      <c r="L21" s="854">
        <f t="shared" si="4"/>
        <v>100</v>
      </c>
      <c r="M21" s="854">
        <f t="shared" si="5"/>
        <v>20</v>
      </c>
      <c r="N21" s="854">
        <f>SUM(L12:L21)</f>
        <v>219.6161191749427</v>
      </c>
    </row>
    <row r="22" spans="1:14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811">
        <v>20</v>
      </c>
      <c r="L22" s="854">
        <f t="shared" si="4"/>
        <v>20</v>
      </c>
      <c r="M22" s="854">
        <f t="shared" si="5"/>
        <v>1</v>
      </c>
    </row>
    <row r="23" spans="1:14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811">
        <v>20</v>
      </c>
      <c r="L23" s="854">
        <f t="shared" si="4"/>
        <v>20</v>
      </c>
      <c r="M23" s="854">
        <f t="shared" si="5"/>
        <v>1</v>
      </c>
    </row>
    <row r="24" spans="1:14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811">
        <v>20</v>
      </c>
      <c r="L24" s="854">
        <f t="shared" si="4"/>
        <v>20</v>
      </c>
      <c r="M24" s="854">
        <f t="shared" si="5"/>
        <v>1</v>
      </c>
    </row>
    <row r="25" spans="1:14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1">
        <v>20</v>
      </c>
      <c r="L25" s="854">
        <f t="shared" si="4"/>
        <v>23.529411764705884</v>
      </c>
      <c r="M25" s="854">
        <f t="shared" si="5"/>
        <v>1.1764705882352942</v>
      </c>
    </row>
    <row r="26" spans="1:14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1">
        <v>20</v>
      </c>
      <c r="L26" s="854">
        <f t="shared" si="4"/>
        <v>28.571428571428573</v>
      </c>
      <c r="M26" s="854">
        <f t="shared" si="5"/>
        <v>1.4285714285714286</v>
      </c>
    </row>
    <row r="27" spans="1:14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2">
        <v>20</v>
      </c>
      <c r="L27" s="854">
        <f t="shared" si="4"/>
        <v>36.36363636363636</v>
      </c>
      <c r="M27" s="854">
        <f t="shared" si="5"/>
        <v>1.8181818181818181</v>
      </c>
    </row>
    <row r="28" spans="1:14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2">
        <v>20</v>
      </c>
      <c r="L28" s="854">
        <f t="shared" si="4"/>
        <v>50</v>
      </c>
      <c r="M28" s="854">
        <f t="shared" si="5"/>
        <v>2.5</v>
      </c>
    </row>
    <row r="29" spans="1:14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2">
        <v>20</v>
      </c>
      <c r="L29" s="854">
        <f t="shared" si="4"/>
        <v>80</v>
      </c>
      <c r="M29" s="854">
        <f t="shared" si="5"/>
        <v>4</v>
      </c>
    </row>
    <row r="30" spans="1:14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2">
        <v>20</v>
      </c>
      <c r="L30" s="854">
        <f t="shared" si="4"/>
        <v>200</v>
      </c>
      <c r="M30" s="854">
        <f t="shared" si="5"/>
        <v>10</v>
      </c>
    </row>
    <row r="31" spans="1:14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2">
        <v>20</v>
      </c>
      <c r="L31" s="854">
        <f t="shared" si="4"/>
        <v>400</v>
      </c>
      <c r="M31" s="854">
        <f t="shared" si="5"/>
        <v>20</v>
      </c>
      <c r="N31" s="854">
        <f>SUM(L22:L31)</f>
        <v>878.46447669977078</v>
      </c>
    </row>
    <row r="32" spans="1:14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815">
        <v>40</v>
      </c>
      <c r="L32" s="854">
        <f t="shared" si="4"/>
        <v>40</v>
      </c>
      <c r="M32" s="854">
        <f t="shared" si="5"/>
        <v>1</v>
      </c>
    </row>
    <row r="33" spans="1:14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815">
        <v>40</v>
      </c>
      <c r="L33" s="854">
        <f t="shared" si="4"/>
        <v>40</v>
      </c>
      <c r="M33" s="854">
        <f t="shared" si="5"/>
        <v>1</v>
      </c>
    </row>
    <row r="34" spans="1:14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815">
        <v>40</v>
      </c>
      <c r="L34" s="854">
        <f t="shared" si="4"/>
        <v>40</v>
      </c>
      <c r="M34" s="854">
        <f t="shared" si="5"/>
        <v>1</v>
      </c>
    </row>
    <row r="35" spans="1:14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815">
        <v>40</v>
      </c>
      <c r="L35" s="854">
        <f t="shared" si="4"/>
        <v>57.142857142857146</v>
      </c>
      <c r="M35" s="854">
        <f t="shared" si="5"/>
        <v>1.4285714285714286</v>
      </c>
    </row>
    <row r="36" spans="1:14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15">
        <v>40</v>
      </c>
      <c r="L36" s="854">
        <f t="shared" si="4"/>
        <v>80</v>
      </c>
      <c r="M36" s="854">
        <f t="shared" si="5"/>
        <v>2</v>
      </c>
    </row>
    <row r="37" spans="1:14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817">
        <v>40</v>
      </c>
      <c r="L37" s="854">
        <f t="shared" si="4"/>
        <v>173.91304347826087</v>
      </c>
      <c r="M37" s="854">
        <f t="shared" si="5"/>
        <v>4.3478260869565215</v>
      </c>
    </row>
    <row r="38" spans="1:14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817">
        <v>40</v>
      </c>
      <c r="L38" s="854">
        <f t="shared" si="4"/>
        <v>400</v>
      </c>
      <c r="M38" s="854">
        <f t="shared" si="5"/>
        <v>10</v>
      </c>
    </row>
    <row r="39" spans="1:14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817">
        <v>40</v>
      </c>
      <c r="L39" s="854">
        <f t="shared" si="4"/>
        <v>571.42857142857144</v>
      </c>
      <c r="M39" s="854">
        <f t="shared" si="5"/>
        <v>14.285714285714286</v>
      </c>
    </row>
    <row r="40" spans="1:14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817">
        <v>40</v>
      </c>
      <c r="L40" s="854">
        <f t="shared" si="4"/>
        <v>800</v>
      </c>
      <c r="M40" s="854">
        <f t="shared" si="5"/>
        <v>20</v>
      </c>
    </row>
    <row r="41" spans="1:14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817">
        <v>40</v>
      </c>
      <c r="L41" s="854">
        <f t="shared" si="4"/>
        <v>4000</v>
      </c>
      <c r="M41" s="854">
        <f t="shared" si="5"/>
        <v>100</v>
      </c>
      <c r="N41" s="854">
        <f>SUM(L32:L41)</f>
        <v>6202.4844720496894</v>
      </c>
    </row>
    <row r="42" spans="1:14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819">
        <v>3</v>
      </c>
      <c r="L42" s="854">
        <f t="shared" si="4"/>
        <v>3</v>
      </c>
      <c r="M42" s="854">
        <f t="shared" si="5"/>
        <v>1</v>
      </c>
    </row>
    <row r="43" spans="1:14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3</v>
      </c>
      <c r="L43" s="854">
        <f t="shared" si="4"/>
        <v>3</v>
      </c>
      <c r="M43" s="854">
        <f t="shared" si="5"/>
        <v>1</v>
      </c>
    </row>
    <row r="44" spans="1:14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3</v>
      </c>
      <c r="L44" s="854">
        <f t="shared" si="4"/>
        <v>3</v>
      </c>
      <c r="M44" s="854">
        <f t="shared" si="5"/>
        <v>1</v>
      </c>
    </row>
    <row r="45" spans="1:14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3</v>
      </c>
      <c r="L45" s="854">
        <f t="shared" si="4"/>
        <v>3.1578947368421053</v>
      </c>
      <c r="M45" s="854">
        <f t="shared" si="5"/>
        <v>1.0526315789473684</v>
      </c>
    </row>
    <row r="46" spans="1:14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3</v>
      </c>
      <c r="L46" s="854">
        <f t="shared" si="4"/>
        <v>3.5294117647058822</v>
      </c>
      <c r="M46" s="854">
        <f t="shared" si="5"/>
        <v>1.1764705882352942</v>
      </c>
    </row>
    <row r="47" spans="1:14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2">
        <v>3</v>
      </c>
      <c r="L47" s="854">
        <f t="shared" si="4"/>
        <v>4.2857142857142856</v>
      </c>
      <c r="M47" s="854">
        <f t="shared" si="5"/>
        <v>1.4285714285714286</v>
      </c>
    </row>
    <row r="48" spans="1:14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2">
        <v>3</v>
      </c>
      <c r="L48" s="854">
        <f t="shared" si="4"/>
        <v>5.4545454545454541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2">
        <v>3</v>
      </c>
      <c r="L49" s="854">
        <f t="shared" si="4"/>
        <v>7.5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2">
        <v>3</v>
      </c>
      <c r="L50" s="854">
        <f t="shared" si="4"/>
        <v>12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2">
        <v>3</v>
      </c>
      <c r="L51" s="854">
        <f t="shared" si="4"/>
        <v>30</v>
      </c>
      <c r="M51" s="854">
        <f t="shared" si="5"/>
        <v>10</v>
      </c>
      <c r="N51" s="854">
        <f>SUM(L42:L51)</f>
        <v>74.927566241807725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820">
        <v>5</v>
      </c>
      <c r="L52" s="854">
        <f t="shared" si="4"/>
        <v>5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820">
        <v>5</v>
      </c>
      <c r="L53" s="854">
        <f t="shared" si="4"/>
        <v>5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5</v>
      </c>
      <c r="L54" s="854">
        <f t="shared" si="4"/>
        <v>5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5</v>
      </c>
      <c r="L55" s="854">
        <f t="shared" si="4"/>
        <v>5.2631578947368416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5</v>
      </c>
      <c r="L56" s="854">
        <f t="shared" si="4"/>
        <v>5.882352941176471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16">
        <v>5</v>
      </c>
      <c r="L57" s="854">
        <f t="shared" si="4"/>
        <v>7.1428571428571432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16">
        <v>5</v>
      </c>
      <c r="L58" s="854">
        <f t="shared" si="4"/>
        <v>9.0909090909090899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16">
        <v>5</v>
      </c>
      <c r="L59" s="854">
        <f t="shared" si="4"/>
        <v>12.5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16">
        <v>5</v>
      </c>
      <c r="L60" s="854">
        <f t="shared" si="4"/>
        <v>20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16">
        <v>5</v>
      </c>
      <c r="L61" s="854">
        <f t="shared" si="4"/>
        <v>50</v>
      </c>
      <c r="M61" s="854">
        <f t="shared" si="5"/>
        <v>10</v>
      </c>
      <c r="N61" s="854">
        <f>SUM(L52:L61)</f>
        <v>124.87927706967955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819">
        <v>15</v>
      </c>
      <c r="L62" s="854">
        <f t="shared" si="4"/>
        <v>15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819">
        <v>15</v>
      </c>
      <c r="L63" s="854">
        <f t="shared" si="4"/>
        <v>15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819">
        <v>15</v>
      </c>
      <c r="L64" s="854">
        <f t="shared" si="4"/>
        <v>15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15</v>
      </c>
      <c r="L65" s="854">
        <f t="shared" si="4"/>
        <v>15.789473684210526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15</v>
      </c>
      <c r="L66" s="854">
        <f t="shared" si="4"/>
        <v>17.647058823529413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2">
        <v>15</v>
      </c>
      <c r="L67" s="854">
        <f t="shared" si="4"/>
        <v>21.428571428571431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2">
        <v>15</v>
      </c>
      <c r="L68" s="854">
        <f t="shared" si="4"/>
        <v>27.272727272727273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2">
        <v>15</v>
      </c>
      <c r="L69" s="854">
        <f t="shared" si="4"/>
        <v>37.5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2">
        <v>15</v>
      </c>
      <c r="L70" s="854">
        <f t="shared" si="4"/>
        <v>60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2">
        <v>15</v>
      </c>
      <c r="L71" s="854">
        <f t="shared" si="4"/>
        <v>150</v>
      </c>
      <c r="M71" s="854">
        <f t="shared" si="5"/>
        <v>10</v>
      </c>
      <c r="N71" s="854">
        <f>SUM(L62:L71)</f>
        <v>374.63783120903861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820">
        <v>25</v>
      </c>
      <c r="L72" s="854">
        <f t="shared" si="4"/>
        <v>25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820">
        <v>25</v>
      </c>
      <c r="L73" s="854">
        <f t="shared" si="4"/>
        <v>25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820">
        <v>25</v>
      </c>
      <c r="L74" s="854">
        <f t="shared" si="4"/>
        <v>25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820">
        <v>25</v>
      </c>
      <c r="L75" s="854">
        <f t="shared" si="4"/>
        <v>35.714285714285715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25</v>
      </c>
      <c r="L76" s="854">
        <f t="shared" ref="L76:L139" si="6">J76*M76</f>
        <v>50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817">
        <v>25</v>
      </c>
      <c r="L77" s="854">
        <f t="shared" si="6"/>
        <v>108.69565217391303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817">
        <v>25</v>
      </c>
      <c r="L78" s="854">
        <f t="shared" si="6"/>
        <v>227.27272727272728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817">
        <v>25</v>
      </c>
      <c r="L79" s="854">
        <f t="shared" si="6"/>
        <v>277.77777777777777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817">
        <v>25</v>
      </c>
      <c r="L80" s="854">
        <f t="shared" si="6"/>
        <v>357.14285714285717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817">
        <v>25</v>
      </c>
      <c r="L81" s="854">
        <f t="shared" si="6"/>
        <v>1250</v>
      </c>
      <c r="M81" s="854">
        <f t="shared" si="7"/>
        <v>50</v>
      </c>
      <c r="N81" s="854">
        <f>SUM(L72:L81)</f>
        <v>2381.603300081561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3</v>
      </c>
      <c r="L82" s="854">
        <f t="shared" si="6"/>
        <v>3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3</v>
      </c>
      <c r="L83" s="854">
        <f t="shared" si="6"/>
        <v>3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3</v>
      </c>
      <c r="L84" s="854">
        <f t="shared" si="6"/>
        <v>3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3</v>
      </c>
      <c r="L85" s="854">
        <f t="shared" si="6"/>
        <v>3.1578947368421053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3</v>
      </c>
      <c r="L86" s="854">
        <f t="shared" si="6"/>
        <v>3.5294117647058822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2">
        <v>3</v>
      </c>
      <c r="L87" s="854">
        <f t="shared" si="6"/>
        <v>4.2857142857142856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2">
        <v>3</v>
      </c>
      <c r="L88" s="854">
        <f t="shared" si="6"/>
        <v>5.4545454545454541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2">
        <v>3</v>
      </c>
      <c r="L89" s="854">
        <f t="shared" si="6"/>
        <v>7.5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2">
        <v>3</v>
      </c>
      <c r="L90" s="854">
        <f t="shared" si="6"/>
        <v>12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2">
        <v>3</v>
      </c>
      <c r="L91" s="854">
        <f t="shared" si="6"/>
        <v>30</v>
      </c>
      <c r="M91" s="854">
        <f t="shared" si="7"/>
        <v>10</v>
      </c>
      <c r="N91" s="854">
        <f>SUM(L82:L91)</f>
        <v>74.927566241807725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5</v>
      </c>
      <c r="L92" s="854">
        <f t="shared" si="6"/>
        <v>5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5</v>
      </c>
      <c r="L93" s="854">
        <f t="shared" si="6"/>
        <v>5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5</v>
      </c>
      <c r="L94" s="854">
        <f t="shared" si="6"/>
        <v>5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5</v>
      </c>
      <c r="L95" s="854">
        <f t="shared" si="6"/>
        <v>5.2631578947368416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5</v>
      </c>
      <c r="L96" s="854">
        <f t="shared" si="6"/>
        <v>5.882352941176471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16">
        <v>5</v>
      </c>
      <c r="L97" s="854">
        <f t="shared" si="6"/>
        <v>7.1428571428571432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16">
        <v>5</v>
      </c>
      <c r="L98" s="854">
        <f t="shared" si="6"/>
        <v>9.0909090909090899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16">
        <v>5</v>
      </c>
      <c r="L99" s="854">
        <f t="shared" si="6"/>
        <v>12.5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16">
        <v>5</v>
      </c>
      <c r="L100" s="854">
        <f t="shared" si="6"/>
        <v>20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16">
        <v>5</v>
      </c>
      <c r="L101" s="854">
        <f t="shared" si="6"/>
        <v>50</v>
      </c>
      <c r="M101" s="854">
        <f t="shared" si="7"/>
        <v>10</v>
      </c>
      <c r="N101" s="854">
        <f>SUM(L92:L101)</f>
        <v>124.87927706967955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15</v>
      </c>
      <c r="L102" s="854">
        <f t="shared" si="6"/>
        <v>15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15</v>
      </c>
      <c r="L103" s="854">
        <f t="shared" si="6"/>
        <v>15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15</v>
      </c>
      <c r="L104" s="854">
        <f t="shared" si="6"/>
        <v>15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15</v>
      </c>
      <c r="L105" s="854">
        <f t="shared" si="6"/>
        <v>15.789473684210526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15</v>
      </c>
      <c r="L106" s="854">
        <f t="shared" si="6"/>
        <v>17.647058823529413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2">
        <v>15</v>
      </c>
      <c r="L107" s="854">
        <f t="shared" si="6"/>
        <v>21.428571428571431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2">
        <v>15</v>
      </c>
      <c r="L108" s="854">
        <f t="shared" si="6"/>
        <v>27.272727272727273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2">
        <v>15</v>
      </c>
      <c r="L109" s="854">
        <f t="shared" si="6"/>
        <v>37.5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2">
        <v>15</v>
      </c>
      <c r="L110" s="854">
        <f t="shared" si="6"/>
        <v>60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2">
        <v>15</v>
      </c>
      <c r="L111" s="854">
        <f t="shared" si="6"/>
        <v>150</v>
      </c>
      <c r="M111" s="854">
        <f t="shared" si="7"/>
        <v>10</v>
      </c>
      <c r="N111" s="854">
        <f>SUM(L102:L111)</f>
        <v>374.63783120903861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25</v>
      </c>
      <c r="L112" s="854">
        <f t="shared" si="6"/>
        <v>25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25</v>
      </c>
      <c r="L113" s="854">
        <f t="shared" si="6"/>
        <v>25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25</v>
      </c>
      <c r="L114" s="854">
        <f t="shared" si="6"/>
        <v>25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25</v>
      </c>
      <c r="L115" s="854">
        <f t="shared" si="6"/>
        <v>35.714285714285715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25</v>
      </c>
      <c r="L116" s="854">
        <f t="shared" si="6"/>
        <v>50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817">
        <v>25</v>
      </c>
      <c r="L117" s="854">
        <f t="shared" si="6"/>
        <v>108.69565217391303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817">
        <v>25</v>
      </c>
      <c r="L118" s="854">
        <f t="shared" si="6"/>
        <v>227.27272727272728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817">
        <v>25</v>
      </c>
      <c r="L119" s="854">
        <f t="shared" si="6"/>
        <v>277.77777777777777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817">
        <v>25</v>
      </c>
      <c r="L120" s="854">
        <f t="shared" si="6"/>
        <v>357.14285714285717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817">
        <v>25</v>
      </c>
      <c r="L121" s="854">
        <f t="shared" si="6"/>
        <v>1250</v>
      </c>
      <c r="M121" s="854">
        <f t="shared" si="7"/>
        <v>50</v>
      </c>
      <c r="N121" s="854">
        <f>SUM(L112:L121)</f>
        <v>2381.603300081561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3</v>
      </c>
      <c r="L122" s="854">
        <f t="shared" si="6"/>
        <v>3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3</v>
      </c>
      <c r="L123" s="854">
        <f t="shared" si="6"/>
        <v>3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3</v>
      </c>
      <c r="L124" s="854">
        <f t="shared" si="6"/>
        <v>3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3</v>
      </c>
      <c r="L125" s="854">
        <f t="shared" si="6"/>
        <v>3.1578947368421053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3</v>
      </c>
      <c r="L126" s="854">
        <f t="shared" si="6"/>
        <v>3.5294117647058822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2">
        <v>3</v>
      </c>
      <c r="L127" s="854">
        <f t="shared" si="6"/>
        <v>4.2857142857142856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2">
        <v>3</v>
      </c>
      <c r="L128" s="854">
        <f t="shared" si="6"/>
        <v>5.4545454545454541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2">
        <v>3</v>
      </c>
      <c r="L129" s="854">
        <f t="shared" si="6"/>
        <v>7.5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2">
        <v>3</v>
      </c>
      <c r="L130" s="854">
        <f t="shared" si="6"/>
        <v>12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2">
        <v>3</v>
      </c>
      <c r="L131" s="854">
        <f t="shared" si="6"/>
        <v>30</v>
      </c>
      <c r="M131" s="854">
        <f t="shared" si="7"/>
        <v>10</v>
      </c>
      <c r="N131" s="854">
        <f>SUM(L122:L131)</f>
        <v>74.927566241807725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5</v>
      </c>
      <c r="L132" s="854">
        <f t="shared" si="6"/>
        <v>5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5</v>
      </c>
      <c r="L133" s="854">
        <f t="shared" si="6"/>
        <v>5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5</v>
      </c>
      <c r="L134" s="854">
        <f t="shared" si="6"/>
        <v>5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5</v>
      </c>
      <c r="L135" s="854">
        <f t="shared" si="6"/>
        <v>5.2631578947368416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5</v>
      </c>
      <c r="L136" s="854">
        <f t="shared" si="6"/>
        <v>5.882352941176471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16">
        <v>5</v>
      </c>
      <c r="L137" s="854">
        <f t="shared" si="6"/>
        <v>7.1428571428571432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16">
        <v>5</v>
      </c>
      <c r="L138" s="854">
        <f t="shared" si="6"/>
        <v>9.0909090909090899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16">
        <v>5</v>
      </c>
      <c r="L139" s="854">
        <f t="shared" si="6"/>
        <v>12.5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16">
        <v>5</v>
      </c>
      <c r="L140" s="854">
        <f t="shared" ref="L140:L203" si="8">J140*M140</f>
        <v>20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16">
        <v>5</v>
      </c>
      <c r="L141" s="854">
        <f t="shared" si="8"/>
        <v>50</v>
      </c>
      <c r="M141" s="854">
        <f t="shared" si="9"/>
        <v>10</v>
      </c>
      <c r="N141" s="854">
        <f>SUM(L132:L141)</f>
        <v>124.87927706967955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15</v>
      </c>
      <c r="L142" s="854">
        <f t="shared" si="8"/>
        <v>15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15</v>
      </c>
      <c r="L143" s="854">
        <f t="shared" si="8"/>
        <v>15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15</v>
      </c>
      <c r="L144" s="854">
        <f t="shared" si="8"/>
        <v>15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15</v>
      </c>
      <c r="L145" s="854">
        <f t="shared" si="8"/>
        <v>15.789473684210526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15</v>
      </c>
      <c r="L146" s="854">
        <f t="shared" si="8"/>
        <v>17.647058823529413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2">
        <v>15</v>
      </c>
      <c r="L147" s="854">
        <f t="shared" si="8"/>
        <v>21.428571428571431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2">
        <v>15</v>
      </c>
      <c r="L148" s="854">
        <f t="shared" si="8"/>
        <v>27.272727272727273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2">
        <v>15</v>
      </c>
      <c r="L149" s="854">
        <f t="shared" si="8"/>
        <v>37.5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2">
        <v>15</v>
      </c>
      <c r="L150" s="854">
        <f t="shared" si="8"/>
        <v>60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2">
        <v>15</v>
      </c>
      <c r="L151" s="854">
        <f t="shared" si="8"/>
        <v>150</v>
      </c>
      <c r="M151" s="854">
        <f t="shared" si="9"/>
        <v>10</v>
      </c>
      <c r="N151" s="854">
        <f>SUM(L142:L151)</f>
        <v>374.63783120903861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25</v>
      </c>
      <c r="L152" s="854">
        <f t="shared" si="8"/>
        <v>25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25</v>
      </c>
      <c r="L153" s="854">
        <f t="shared" si="8"/>
        <v>25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25</v>
      </c>
      <c r="L154" s="854">
        <f t="shared" si="8"/>
        <v>25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25</v>
      </c>
      <c r="L155" s="854">
        <f t="shared" si="8"/>
        <v>35.714285714285715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25</v>
      </c>
      <c r="L156" s="854">
        <f t="shared" si="8"/>
        <v>50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817">
        <v>25</v>
      </c>
      <c r="L157" s="854">
        <f t="shared" si="8"/>
        <v>108.69565217391303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817">
        <v>25</v>
      </c>
      <c r="L158" s="854">
        <f t="shared" si="8"/>
        <v>227.27272727272728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817">
        <v>25</v>
      </c>
      <c r="L159" s="854">
        <f t="shared" si="8"/>
        <v>277.77777777777777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817">
        <v>25</v>
      </c>
      <c r="L160" s="854">
        <f t="shared" si="8"/>
        <v>357.14285714285717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817">
        <v>25</v>
      </c>
      <c r="L161" s="854">
        <f t="shared" si="8"/>
        <v>1250</v>
      </c>
      <c r="M161" s="854">
        <f t="shared" si="9"/>
        <v>50</v>
      </c>
      <c r="N161" s="854">
        <f>SUM(L152:L161)</f>
        <v>2381.603300081561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3</v>
      </c>
      <c r="L162" s="854">
        <f t="shared" si="8"/>
        <v>3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3</v>
      </c>
      <c r="L163" s="854">
        <f t="shared" si="8"/>
        <v>3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3</v>
      </c>
      <c r="L164" s="854">
        <f t="shared" si="8"/>
        <v>3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3</v>
      </c>
      <c r="L165" s="854">
        <f t="shared" si="8"/>
        <v>3.1578947368421053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3</v>
      </c>
      <c r="L166" s="854">
        <f t="shared" si="8"/>
        <v>3.5294117647058822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2">
        <v>3</v>
      </c>
      <c r="L167" s="854">
        <f t="shared" si="8"/>
        <v>4.2857142857142856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2">
        <v>3</v>
      </c>
      <c r="L168" s="854">
        <f t="shared" si="8"/>
        <v>5.4545454545454541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2">
        <v>3</v>
      </c>
      <c r="L169" s="854">
        <f t="shared" si="8"/>
        <v>7.5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2">
        <v>3</v>
      </c>
      <c r="L170" s="854">
        <f t="shared" si="8"/>
        <v>12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2">
        <v>3</v>
      </c>
      <c r="L171" s="854">
        <f t="shared" si="8"/>
        <v>30</v>
      </c>
      <c r="M171" s="854">
        <f t="shared" si="9"/>
        <v>10</v>
      </c>
      <c r="N171" s="854">
        <f>SUM(L162:L171)</f>
        <v>74.927566241807725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5</v>
      </c>
      <c r="L172" s="854">
        <f t="shared" si="8"/>
        <v>5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5</v>
      </c>
      <c r="L173" s="854">
        <f t="shared" si="8"/>
        <v>5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5</v>
      </c>
      <c r="L174" s="854">
        <f t="shared" si="8"/>
        <v>5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5</v>
      </c>
      <c r="L175" s="854">
        <f t="shared" si="8"/>
        <v>5.2631578947368416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5</v>
      </c>
      <c r="L176" s="854">
        <f t="shared" si="8"/>
        <v>5.882352941176471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16">
        <v>5</v>
      </c>
      <c r="L177" s="854">
        <f t="shared" si="8"/>
        <v>7.1428571428571432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16">
        <v>5</v>
      </c>
      <c r="L178" s="854">
        <f t="shared" si="8"/>
        <v>9.0909090909090899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16">
        <v>5</v>
      </c>
      <c r="L179" s="854">
        <f t="shared" si="8"/>
        <v>12.5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16">
        <v>5</v>
      </c>
      <c r="L180" s="854">
        <f t="shared" si="8"/>
        <v>20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16">
        <v>5</v>
      </c>
      <c r="L181" s="854">
        <f t="shared" si="8"/>
        <v>50</v>
      </c>
      <c r="M181" s="854">
        <f t="shared" si="9"/>
        <v>10</v>
      </c>
      <c r="N181" s="854">
        <f>SUM(L172:L181)</f>
        <v>124.87927706967955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15</v>
      </c>
      <c r="L182" s="854">
        <f t="shared" si="8"/>
        <v>15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15</v>
      </c>
      <c r="L183" s="854">
        <f t="shared" si="8"/>
        <v>15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15</v>
      </c>
      <c r="L184" s="854">
        <f t="shared" si="8"/>
        <v>15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15</v>
      </c>
      <c r="L185" s="854">
        <f t="shared" si="8"/>
        <v>15.789473684210526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15</v>
      </c>
      <c r="L186" s="854">
        <f t="shared" si="8"/>
        <v>17.647058823529413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2">
        <v>15</v>
      </c>
      <c r="L187" s="854">
        <f t="shared" si="8"/>
        <v>21.428571428571431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2">
        <v>15</v>
      </c>
      <c r="L188" s="854">
        <f t="shared" si="8"/>
        <v>27.272727272727273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2">
        <v>15</v>
      </c>
      <c r="L189" s="854">
        <f t="shared" si="8"/>
        <v>37.5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2">
        <v>15</v>
      </c>
      <c r="L190" s="854">
        <f t="shared" si="8"/>
        <v>60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2">
        <v>15</v>
      </c>
      <c r="L191" s="854">
        <f t="shared" si="8"/>
        <v>150</v>
      </c>
      <c r="M191" s="854">
        <f t="shared" si="9"/>
        <v>10</v>
      </c>
      <c r="N191" s="854">
        <f>SUM(L182:L191)</f>
        <v>374.63783120903861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25</v>
      </c>
      <c r="L192" s="854">
        <f t="shared" si="8"/>
        <v>25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25</v>
      </c>
      <c r="L193" s="854">
        <f t="shared" si="8"/>
        <v>25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25</v>
      </c>
      <c r="L194" s="854">
        <f t="shared" si="8"/>
        <v>25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25</v>
      </c>
      <c r="L195" s="854">
        <f t="shared" si="8"/>
        <v>35.714285714285715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25</v>
      </c>
      <c r="L196" s="854">
        <f t="shared" si="8"/>
        <v>50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817">
        <v>25</v>
      </c>
      <c r="L197" s="854">
        <f t="shared" si="8"/>
        <v>108.69565217391303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817">
        <v>25</v>
      </c>
      <c r="L198" s="854">
        <f t="shared" si="8"/>
        <v>227.27272727272728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817">
        <v>25</v>
      </c>
      <c r="L199" s="854">
        <f t="shared" si="8"/>
        <v>277.77777777777777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817">
        <v>25</v>
      </c>
      <c r="L200" s="854">
        <f t="shared" si="8"/>
        <v>357.14285714285717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817">
        <v>25</v>
      </c>
      <c r="L201" s="854">
        <f t="shared" si="8"/>
        <v>1250</v>
      </c>
      <c r="M201" s="854">
        <f t="shared" si="9"/>
        <v>50</v>
      </c>
      <c r="N201" s="854">
        <f>SUM(L192:L201)</f>
        <v>2381.603300081561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3</v>
      </c>
      <c r="L202" s="854">
        <f t="shared" si="8"/>
        <v>3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3</v>
      </c>
      <c r="L203" s="854">
        <f t="shared" si="8"/>
        <v>3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3</v>
      </c>
      <c r="L204" s="854">
        <f t="shared" ref="L204:L267" si="10">J204*M204</f>
        <v>3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3</v>
      </c>
      <c r="L205" s="854">
        <f t="shared" si="10"/>
        <v>3.1578947368421053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3</v>
      </c>
      <c r="L206" s="854">
        <f t="shared" si="10"/>
        <v>3.5294117647058822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2">
        <v>3</v>
      </c>
      <c r="L207" s="854">
        <f t="shared" si="10"/>
        <v>4.2857142857142856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2">
        <v>3</v>
      </c>
      <c r="L208" s="854">
        <f t="shared" si="10"/>
        <v>5.4545454545454541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2">
        <v>3</v>
      </c>
      <c r="L209" s="854">
        <f t="shared" si="10"/>
        <v>7.5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2">
        <v>3</v>
      </c>
      <c r="L210" s="854">
        <f t="shared" si="10"/>
        <v>12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2">
        <v>3</v>
      </c>
      <c r="L211" s="854">
        <f t="shared" si="10"/>
        <v>30</v>
      </c>
      <c r="M211" s="854">
        <f t="shared" si="11"/>
        <v>10</v>
      </c>
      <c r="N211" s="854">
        <f>SUM(L202:L211)</f>
        <v>74.927566241807725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5</v>
      </c>
      <c r="L212" s="854">
        <f t="shared" si="10"/>
        <v>5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5</v>
      </c>
      <c r="L213" s="854">
        <f t="shared" si="10"/>
        <v>5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5</v>
      </c>
      <c r="L214" s="854">
        <f t="shared" si="10"/>
        <v>5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5</v>
      </c>
      <c r="L215" s="854">
        <f t="shared" si="10"/>
        <v>5.2631578947368416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5</v>
      </c>
      <c r="L216" s="854">
        <f t="shared" si="10"/>
        <v>5.882352941176471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16">
        <v>5</v>
      </c>
      <c r="L217" s="854">
        <f t="shared" si="10"/>
        <v>7.1428571428571432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16">
        <v>5</v>
      </c>
      <c r="L218" s="854">
        <f t="shared" si="10"/>
        <v>9.0909090909090899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16">
        <v>5</v>
      </c>
      <c r="L219" s="854">
        <f t="shared" si="10"/>
        <v>12.5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16">
        <v>5</v>
      </c>
      <c r="L220" s="854">
        <f t="shared" si="10"/>
        <v>20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16">
        <v>5</v>
      </c>
      <c r="L221" s="854">
        <f t="shared" si="10"/>
        <v>50</v>
      </c>
      <c r="M221" s="854">
        <f t="shared" si="11"/>
        <v>10</v>
      </c>
      <c r="N221" s="854">
        <f>SUM(L212:L221)</f>
        <v>124.87927706967955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15</v>
      </c>
      <c r="L222" s="854">
        <f t="shared" si="10"/>
        <v>15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15</v>
      </c>
      <c r="L223" s="854">
        <f t="shared" si="10"/>
        <v>15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15</v>
      </c>
      <c r="L224" s="854">
        <f t="shared" si="10"/>
        <v>15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15</v>
      </c>
      <c r="L225" s="854">
        <f t="shared" si="10"/>
        <v>15.789473684210526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15</v>
      </c>
      <c r="L226" s="854">
        <f t="shared" si="10"/>
        <v>17.647058823529413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2">
        <v>15</v>
      </c>
      <c r="L227" s="854">
        <f t="shared" si="10"/>
        <v>21.428571428571431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2">
        <v>15</v>
      </c>
      <c r="L228" s="854">
        <f t="shared" si="10"/>
        <v>27.272727272727273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2">
        <v>15</v>
      </c>
      <c r="L229" s="854">
        <f t="shared" si="10"/>
        <v>37.5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2">
        <v>15</v>
      </c>
      <c r="L230" s="854">
        <f t="shared" si="10"/>
        <v>60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2">
        <v>15</v>
      </c>
      <c r="L231" s="854">
        <f t="shared" si="10"/>
        <v>150</v>
      </c>
      <c r="M231" s="854">
        <f t="shared" si="11"/>
        <v>10</v>
      </c>
      <c r="N231" s="854">
        <f>SUM(L222:L231)</f>
        <v>374.63783120903861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25</v>
      </c>
      <c r="L232" s="854">
        <f t="shared" si="10"/>
        <v>25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25</v>
      </c>
      <c r="L233" s="854">
        <f t="shared" si="10"/>
        <v>25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25</v>
      </c>
      <c r="L234" s="854">
        <f t="shared" si="10"/>
        <v>25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25</v>
      </c>
      <c r="L235" s="854">
        <f t="shared" si="10"/>
        <v>35.714285714285715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25</v>
      </c>
      <c r="L236" s="854">
        <f t="shared" si="10"/>
        <v>50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817">
        <v>25</v>
      </c>
      <c r="L237" s="854">
        <f t="shared" si="10"/>
        <v>108.69565217391303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817">
        <v>25</v>
      </c>
      <c r="L238" s="854">
        <f t="shared" si="10"/>
        <v>227.27272727272728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817">
        <v>25</v>
      </c>
      <c r="L239" s="854">
        <f t="shared" si="10"/>
        <v>277.77777777777777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817">
        <v>25</v>
      </c>
      <c r="L240" s="854">
        <f t="shared" si="10"/>
        <v>357.14285714285717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817">
        <v>25</v>
      </c>
      <c r="L241" s="854">
        <f t="shared" si="10"/>
        <v>1250</v>
      </c>
      <c r="M241" s="854">
        <f t="shared" si="11"/>
        <v>50</v>
      </c>
      <c r="N241" s="854">
        <f>SUM(L232:L241)</f>
        <v>2381.603300081561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819">
        <v>3</v>
      </c>
      <c r="L242" s="854">
        <f t="shared" si="10"/>
        <v>3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3</v>
      </c>
      <c r="L243" s="854">
        <f t="shared" si="10"/>
        <v>3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3</v>
      </c>
      <c r="L244" s="854">
        <f t="shared" si="10"/>
        <v>3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3</v>
      </c>
      <c r="L245" s="854">
        <f t="shared" si="10"/>
        <v>3.1578947368421053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3</v>
      </c>
      <c r="L246" s="854">
        <f t="shared" si="10"/>
        <v>3.5294117647058822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2">
        <v>3</v>
      </c>
      <c r="L247" s="854">
        <f t="shared" si="10"/>
        <v>4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2">
        <v>3</v>
      </c>
      <c r="L248" s="854">
        <f t="shared" si="10"/>
        <v>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2">
        <v>3</v>
      </c>
      <c r="L249" s="854">
        <f t="shared" si="10"/>
        <v>6.666666666666667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2">
        <v>3</v>
      </c>
      <c r="L250" s="854">
        <f t="shared" si="10"/>
        <v>10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2">
        <v>3</v>
      </c>
      <c r="L251" s="854">
        <f t="shared" si="10"/>
        <v>20</v>
      </c>
      <c r="M251" s="854">
        <f t="shared" si="11"/>
        <v>6.666666666666667</v>
      </c>
      <c r="N251" s="854">
        <f>SUM(L242:L251)</f>
        <v>61.353973168214651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820">
        <v>5</v>
      </c>
      <c r="L252" s="854">
        <f t="shared" si="10"/>
        <v>5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820">
        <v>5</v>
      </c>
      <c r="L253" s="854">
        <f t="shared" si="10"/>
        <v>5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5</v>
      </c>
      <c r="L254" s="854">
        <f t="shared" si="10"/>
        <v>5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5</v>
      </c>
      <c r="L255" s="854">
        <f t="shared" si="10"/>
        <v>5.2631578947368416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5</v>
      </c>
      <c r="L256" s="854">
        <f t="shared" si="10"/>
        <v>5.882352941176471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16">
        <v>5</v>
      </c>
      <c r="L257" s="854">
        <f t="shared" si="10"/>
        <v>6.6666666666666661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16">
        <v>5</v>
      </c>
      <c r="L258" s="854">
        <f t="shared" si="10"/>
        <v>8.3333333333333339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16">
        <v>5</v>
      </c>
      <c r="L259" s="854">
        <f t="shared" si="10"/>
        <v>11.111111111111111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16">
        <v>5</v>
      </c>
      <c r="L260" s="854">
        <f t="shared" si="10"/>
        <v>16.666666666666668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16">
        <v>5</v>
      </c>
      <c r="L261" s="854">
        <f t="shared" si="10"/>
        <v>33.333333333333336</v>
      </c>
      <c r="M261" s="854">
        <f t="shared" si="11"/>
        <v>6.666666666666667</v>
      </c>
      <c r="N261" s="854">
        <f>SUM(L252:L261)</f>
        <v>102.25662194702443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819">
        <v>10</v>
      </c>
      <c r="L262" s="854">
        <f t="shared" si="10"/>
        <v>10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819">
        <v>10</v>
      </c>
      <c r="L263" s="854">
        <f t="shared" si="10"/>
        <v>10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819">
        <v>10</v>
      </c>
      <c r="L264" s="854">
        <f t="shared" si="10"/>
        <v>10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10</v>
      </c>
      <c r="L265" s="854">
        <f t="shared" si="10"/>
        <v>10.526315789473683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10</v>
      </c>
      <c r="L266" s="854">
        <f t="shared" si="10"/>
        <v>11.764705882352942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2">
        <v>10</v>
      </c>
      <c r="L267" s="854">
        <f t="shared" si="10"/>
        <v>13.333333333333332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2">
        <v>10</v>
      </c>
      <c r="L268" s="854">
        <f t="shared" ref="L268:L321" si="12">J268*M268</f>
        <v>16.666666666666668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2">
        <v>10</v>
      </c>
      <c r="L269" s="854">
        <f t="shared" si="12"/>
        <v>22.222222222222221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2">
        <v>10</v>
      </c>
      <c r="L270" s="854">
        <f t="shared" si="12"/>
        <v>33.333333333333336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2">
        <v>10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204.51324389404886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820">
        <v>15</v>
      </c>
      <c r="L272" s="854">
        <f t="shared" si="12"/>
        <v>15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820">
        <v>15</v>
      </c>
      <c r="L273" s="854">
        <f t="shared" si="12"/>
        <v>15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820">
        <v>15</v>
      </c>
      <c r="L274" s="854">
        <f t="shared" si="12"/>
        <v>15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820">
        <v>15</v>
      </c>
      <c r="L275" s="854">
        <f t="shared" si="12"/>
        <v>21.428571428571431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15</v>
      </c>
      <c r="L276" s="854">
        <f t="shared" si="12"/>
        <v>30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817">
        <v>15</v>
      </c>
      <c r="L277" s="854">
        <f t="shared" si="12"/>
        <v>60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817">
        <v>15</v>
      </c>
      <c r="L278" s="854">
        <f t="shared" si="12"/>
        <v>115.38461538461539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817">
        <v>15</v>
      </c>
      <c r="L279" s="854">
        <f t="shared" si="12"/>
        <v>166.66666666666666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817">
        <v>15</v>
      </c>
      <c r="L280" s="854">
        <f t="shared" si="12"/>
        <v>214.28571428571431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817">
        <v>15</v>
      </c>
      <c r="L281" s="854">
        <f t="shared" si="12"/>
        <v>500.00000000000006</v>
      </c>
      <c r="M281" s="854">
        <f t="shared" si="13"/>
        <v>33.333333333333336</v>
      </c>
      <c r="N281" s="854">
        <f>SUM(L272:L281)</f>
        <v>1152.7655677655678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3</v>
      </c>
      <c r="L282" s="854">
        <f t="shared" si="12"/>
        <v>3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3</v>
      </c>
      <c r="L283" s="854">
        <f t="shared" si="12"/>
        <v>3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3</v>
      </c>
      <c r="L284" s="854">
        <f t="shared" si="12"/>
        <v>3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3</v>
      </c>
      <c r="L285" s="854">
        <f t="shared" si="12"/>
        <v>3.1578947368421053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3</v>
      </c>
      <c r="L286" s="854">
        <f t="shared" si="12"/>
        <v>3.5294117647058822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2">
        <v>3</v>
      </c>
      <c r="L287" s="854">
        <f t="shared" si="12"/>
        <v>4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2">
        <v>3</v>
      </c>
      <c r="L288" s="854">
        <f t="shared" si="12"/>
        <v>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2">
        <v>3</v>
      </c>
      <c r="L289" s="854">
        <f t="shared" si="12"/>
        <v>6.666666666666667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2">
        <v>3</v>
      </c>
      <c r="L290" s="854">
        <f t="shared" si="12"/>
        <v>10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2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61.353973168214651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5</v>
      </c>
      <c r="L292" s="854">
        <f t="shared" si="12"/>
        <v>5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5</v>
      </c>
      <c r="L293" s="854">
        <f t="shared" si="12"/>
        <v>5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5</v>
      </c>
      <c r="L294" s="854">
        <f t="shared" si="12"/>
        <v>5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5</v>
      </c>
      <c r="L295" s="854">
        <f t="shared" si="12"/>
        <v>5.2631578947368416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5</v>
      </c>
      <c r="L296" s="854">
        <f t="shared" si="12"/>
        <v>5.882352941176471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16">
        <v>5</v>
      </c>
      <c r="L297" s="854">
        <f t="shared" si="12"/>
        <v>6.6666666666666661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16">
        <v>5</v>
      </c>
      <c r="L298" s="854">
        <f t="shared" si="12"/>
        <v>8.3333333333333339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16">
        <v>5</v>
      </c>
      <c r="L299" s="854">
        <f t="shared" si="12"/>
        <v>11.111111111111111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16">
        <v>5</v>
      </c>
      <c r="L300" s="854">
        <f t="shared" si="12"/>
        <v>16.666666666666668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16">
        <v>5</v>
      </c>
      <c r="L301" s="854">
        <f t="shared" si="12"/>
        <v>33.333333333333336</v>
      </c>
      <c r="M301" s="854">
        <f t="shared" si="13"/>
        <v>6.666666666666667</v>
      </c>
      <c r="N301" s="854">
        <f>SUM(L292:L301)</f>
        <v>102.25662194702443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10</v>
      </c>
      <c r="L302" s="854">
        <f t="shared" si="12"/>
        <v>10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10</v>
      </c>
      <c r="L303" s="854">
        <f t="shared" si="12"/>
        <v>10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10</v>
      </c>
      <c r="L304" s="854">
        <f t="shared" si="12"/>
        <v>10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10</v>
      </c>
      <c r="L305" s="854">
        <f t="shared" si="12"/>
        <v>10.526315789473683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10</v>
      </c>
      <c r="L306" s="854">
        <f t="shared" si="12"/>
        <v>11.764705882352942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2">
        <v>10</v>
      </c>
      <c r="L307" s="854">
        <f t="shared" si="12"/>
        <v>13.333333333333332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2">
        <v>10</v>
      </c>
      <c r="L308" s="854">
        <f t="shared" si="12"/>
        <v>16.666666666666668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2">
        <v>10</v>
      </c>
      <c r="L309" s="854">
        <f t="shared" si="12"/>
        <v>22.222222222222221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2">
        <v>10</v>
      </c>
      <c r="L310" s="854">
        <f t="shared" si="12"/>
        <v>33.333333333333336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2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204.51324389404886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15</v>
      </c>
      <c r="L312" s="854">
        <f t="shared" si="12"/>
        <v>15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15</v>
      </c>
      <c r="L313" s="854">
        <f t="shared" si="12"/>
        <v>15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15</v>
      </c>
      <c r="L314" s="854">
        <f t="shared" si="12"/>
        <v>15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15</v>
      </c>
      <c r="L315" s="854">
        <f t="shared" si="12"/>
        <v>21.428571428571431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15</v>
      </c>
      <c r="L316" s="854">
        <f t="shared" si="12"/>
        <v>30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817">
        <v>15</v>
      </c>
      <c r="L317" s="854">
        <f t="shared" si="12"/>
        <v>60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817">
        <v>15</v>
      </c>
      <c r="L318" s="854">
        <f t="shared" si="12"/>
        <v>115.38461538461539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817">
        <v>15</v>
      </c>
      <c r="L319" s="854">
        <f t="shared" si="12"/>
        <v>166.66666666666666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817">
        <v>15</v>
      </c>
      <c r="L320" s="854">
        <f t="shared" si="12"/>
        <v>214.28571428571431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817">
        <v>15</v>
      </c>
      <c r="L321" s="854">
        <f t="shared" si="12"/>
        <v>500.00000000000006</v>
      </c>
      <c r="M321" s="854">
        <f t="shared" si="13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43</vt:i4>
      </vt:variant>
    </vt:vector>
  </HeadingPairs>
  <TitlesOfParts>
    <vt:vector size="43" baseType="lpstr">
      <vt:lpstr>04월 24일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2017-04-24T06:24:17Z</cp:lastPrinted>
  <dcterms:created xsi:type="dcterms:W3CDTF">2016-05-13T00:51:14Z</dcterms:created>
  <dcterms:modified xsi:type="dcterms:W3CDTF">2017-04-24T18:17:21Z</dcterms:modified>
</cp:coreProperties>
</file>